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nergy&amp;Environ\PAugustine30323.00-NIPSCO2020-21GenPlanning\_Confidential Appendices &amp; Scorecard\Data Request_CAC\"/>
    </mc:Choice>
  </mc:AlternateContent>
  <xr:revisionPtr revIDLastSave="0" documentId="8_{6AABFF1E-86A5-4009-BC8D-D01D9703E21A}" xr6:coauthVersionLast="46" xr6:coauthVersionMax="46" xr10:uidLastSave="{00000000-0000-0000-0000-000000000000}"/>
  <bookViews>
    <workbookView xWindow="-120" yWindow="-120" windowWidth="29040" windowHeight="15840" xr2:uid="{2F0C25F6-FE7C-4E81-8D6A-DA5AE851A9B0}"/>
  </bookViews>
  <sheets>
    <sheet name="Summary" sheetId="3" r:id="rId1"/>
    <sheet name="AS Value for PPAs Calcs" sheetId="4" r:id="rId2"/>
    <sheet name="AS Value owned resources Calcs" sheetId="2" r:id="rId3"/>
    <sheet name="AS Value" sheetId="1" r:id="rId4"/>
    <sheet name="Assumptions" sheetId="5" r:id="rId5"/>
  </sheets>
  <externalReferences>
    <externalReference r:id="rId6"/>
  </externalReferences>
  <definedNames>
    <definedName name="_xlnm._FilterDatabase" localSheetId="1" hidden="1">'AS Value for PPAs Calcs'!$A$3:$E$237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4" i="3" l="1" a="1"/>
  <c r="H84" i="3" s="1"/>
  <c r="E57" i="3"/>
  <c r="F57" i="3" s="1"/>
  <c r="G57" i="3" s="1"/>
  <c r="H57" i="3" s="1"/>
  <c r="Z237" i="4" a="1"/>
  <c r="Z237" i="4" s="1"/>
  <c r="Y237" i="4" a="1"/>
  <c r="Y237" i="4" s="1"/>
  <c r="X237" i="4" a="1"/>
  <c r="X237" i="4" s="1"/>
  <c r="Z236" i="4" a="1"/>
  <c r="Z236" i="4" s="1"/>
  <c r="Y236" i="4" a="1"/>
  <c r="Y236" i="4" s="1"/>
  <c r="X236" i="4" a="1"/>
  <c r="X236" i="4" s="1"/>
  <c r="Z235" i="4" a="1"/>
  <c r="Z235" i="4" s="1"/>
  <c r="Y235" i="4" a="1"/>
  <c r="Y235" i="4" s="1"/>
  <c r="X235" i="4" a="1"/>
  <c r="X235" i="4" s="1"/>
  <c r="AA235" i="4" s="1"/>
  <c r="Z234" i="4" a="1"/>
  <c r="Z234" i="4" s="1"/>
  <c r="Y234" i="4" a="1"/>
  <c r="Y234" i="4" s="1"/>
  <c r="X234" i="4" a="1"/>
  <c r="X234" i="4" s="1"/>
  <c r="Z233" i="4" a="1"/>
  <c r="Z233" i="4" s="1"/>
  <c r="Y233" i="4" a="1"/>
  <c r="Y233" i="4" s="1"/>
  <c r="X233" i="4" a="1"/>
  <c r="X233" i="4" s="1"/>
  <c r="Z232" i="4" a="1"/>
  <c r="Z232" i="4" s="1"/>
  <c r="Y232" i="4" a="1"/>
  <c r="Y232" i="4" s="1"/>
  <c r="X232" i="4" a="1"/>
  <c r="X232" i="4" s="1"/>
  <c r="Z231" i="4" a="1"/>
  <c r="Z231" i="4" s="1"/>
  <c r="Y231" i="4" a="1"/>
  <c r="Y231" i="4" s="1"/>
  <c r="X231" i="4" a="1"/>
  <c r="X231" i="4" s="1"/>
  <c r="Z230" i="4" a="1"/>
  <c r="Z230" i="4" s="1"/>
  <c r="Y230" i="4" a="1"/>
  <c r="Y230" i="4" s="1"/>
  <c r="X230" i="4" a="1"/>
  <c r="X230" i="4" s="1"/>
  <c r="Z229" i="4" a="1"/>
  <c r="Z229" i="4" s="1"/>
  <c r="Y229" i="4" a="1"/>
  <c r="Y229" i="4" s="1"/>
  <c r="X229" i="4" a="1"/>
  <c r="X229" i="4" s="1"/>
  <c r="Z228" i="4" a="1"/>
  <c r="Z228" i="4" s="1"/>
  <c r="Y228" i="4" a="1"/>
  <c r="Y228" i="4" s="1"/>
  <c r="X228" i="4" a="1"/>
  <c r="X228" i="4" s="1"/>
  <c r="Z211" i="4" a="1"/>
  <c r="Z211" i="4" s="1"/>
  <c r="Y211" i="4" a="1"/>
  <c r="Y211" i="4" s="1"/>
  <c r="X211" i="4" a="1"/>
  <c r="X211" i="4" s="1"/>
  <c r="Z210" i="4" a="1"/>
  <c r="Z210" i="4" s="1"/>
  <c r="Y210" i="4" a="1"/>
  <c r="Y210" i="4" s="1"/>
  <c r="X210" i="4" a="1"/>
  <c r="X210" i="4" s="1"/>
  <c r="Z209" i="4" a="1"/>
  <c r="Z209" i="4" s="1"/>
  <c r="Y209" i="4" a="1"/>
  <c r="Y209" i="4" s="1"/>
  <c r="X209" i="4" a="1"/>
  <c r="X209" i="4" s="1"/>
  <c r="Z208" i="4" a="1"/>
  <c r="Z208" i="4" s="1"/>
  <c r="Y208" i="4" a="1"/>
  <c r="Y208" i="4" s="1"/>
  <c r="X208" i="4" a="1"/>
  <c r="X208" i="4" s="1"/>
  <c r="Z207" i="4" a="1"/>
  <c r="Z207" i="4" s="1"/>
  <c r="Y207" i="4" a="1"/>
  <c r="Y207" i="4" s="1"/>
  <c r="X207" i="4" a="1"/>
  <c r="X207" i="4" s="1"/>
  <c r="Z206" i="4" a="1"/>
  <c r="Z206" i="4" s="1"/>
  <c r="Y206" i="4" a="1"/>
  <c r="Y206" i="4" s="1"/>
  <c r="X206" i="4" a="1"/>
  <c r="X206" i="4" s="1"/>
  <c r="Z205" i="4" a="1"/>
  <c r="Z205" i="4" s="1"/>
  <c r="Y205" i="4" a="1"/>
  <c r="Y205" i="4" s="1"/>
  <c r="X205" i="4" a="1"/>
  <c r="X205" i="4" s="1"/>
  <c r="Z204" i="4" a="1"/>
  <c r="Z204" i="4" s="1"/>
  <c r="Y204" i="4" a="1"/>
  <c r="Y204" i="4" s="1"/>
  <c r="X204" i="4" a="1"/>
  <c r="X204" i="4" s="1"/>
  <c r="Z203" i="4" a="1"/>
  <c r="Z203" i="4" s="1"/>
  <c r="Y203" i="4" a="1"/>
  <c r="Y203" i="4" s="1"/>
  <c r="X203" i="4" a="1"/>
  <c r="X203" i="4" s="1"/>
  <c r="Z202" i="4" a="1"/>
  <c r="Z202" i="4" s="1"/>
  <c r="Y202" i="4" a="1"/>
  <c r="Y202" i="4" s="1"/>
  <c r="X202" i="4" a="1"/>
  <c r="X202" i="4" s="1"/>
  <c r="AA202" i="4" s="1"/>
  <c r="Z185" i="4" a="1"/>
  <c r="Z185" i="4" s="1"/>
  <c r="Y185" i="4" a="1"/>
  <c r="Y185" i="4" s="1"/>
  <c r="X185" i="4" a="1"/>
  <c r="X185" i="4" s="1"/>
  <c r="Z184" i="4" a="1"/>
  <c r="Z184" i="4" s="1"/>
  <c r="Y184" i="4" a="1"/>
  <c r="Y184" i="4" s="1"/>
  <c r="X184" i="4" a="1"/>
  <c r="X184" i="4" s="1"/>
  <c r="Z183" i="4" a="1"/>
  <c r="Z183" i="4" s="1"/>
  <c r="Y183" i="4" a="1"/>
  <c r="Y183" i="4" s="1"/>
  <c r="X183" i="4" a="1"/>
  <c r="X183" i="4" s="1"/>
  <c r="Z182" i="4" a="1"/>
  <c r="Z182" i="4" s="1"/>
  <c r="Y182" i="4" a="1"/>
  <c r="Y182" i="4" s="1"/>
  <c r="X182" i="4" a="1"/>
  <c r="X182" i="4" s="1"/>
  <c r="Z181" i="4" a="1"/>
  <c r="Z181" i="4" s="1"/>
  <c r="Y181" i="4" a="1"/>
  <c r="Y181" i="4" s="1"/>
  <c r="X181" i="4" a="1"/>
  <c r="X181" i="4" s="1"/>
  <c r="Z180" i="4" a="1"/>
  <c r="Z180" i="4" s="1"/>
  <c r="Y180" i="4" a="1"/>
  <c r="Y180" i="4" s="1"/>
  <c r="X180" i="4" a="1"/>
  <c r="X180" i="4" s="1"/>
  <c r="Z179" i="4" a="1"/>
  <c r="Z179" i="4" s="1"/>
  <c r="Y179" i="4" a="1"/>
  <c r="Y179" i="4" s="1"/>
  <c r="X179" i="4" a="1"/>
  <c r="X179" i="4" s="1"/>
  <c r="Z178" i="4" a="1"/>
  <c r="Z178" i="4" s="1"/>
  <c r="Y178" i="4" a="1"/>
  <c r="Y178" i="4" s="1"/>
  <c r="X178" i="4" a="1"/>
  <c r="X178" i="4" s="1"/>
  <c r="Z177" i="4" a="1"/>
  <c r="Z177" i="4" s="1"/>
  <c r="Y177" i="4" a="1"/>
  <c r="Y177" i="4" s="1"/>
  <c r="X177" i="4" a="1"/>
  <c r="X177" i="4" s="1"/>
  <c r="Z176" i="4" a="1"/>
  <c r="Z176" i="4" s="1"/>
  <c r="Y176" i="4" a="1"/>
  <c r="Y176" i="4" s="1"/>
  <c r="X176" i="4" a="1"/>
  <c r="X176" i="4" s="1"/>
  <c r="Z159" i="4" a="1"/>
  <c r="Z159" i="4" s="1"/>
  <c r="Y159" i="4" a="1"/>
  <c r="Y159" i="4" s="1"/>
  <c r="X159" i="4" a="1"/>
  <c r="X159" i="4" s="1"/>
  <c r="Z158" i="4" a="1"/>
  <c r="Z158" i="4" s="1"/>
  <c r="Y158" i="4" a="1"/>
  <c r="Y158" i="4" s="1"/>
  <c r="X158" i="4" a="1"/>
  <c r="X158" i="4" s="1"/>
  <c r="Z157" i="4" a="1"/>
  <c r="Z157" i="4" s="1"/>
  <c r="Y157" i="4" a="1"/>
  <c r="Y157" i="4" s="1"/>
  <c r="X157" i="4" a="1"/>
  <c r="X157" i="4" s="1"/>
  <c r="Z156" i="4" a="1"/>
  <c r="Z156" i="4" s="1"/>
  <c r="Y156" i="4" a="1"/>
  <c r="Y156" i="4" s="1"/>
  <c r="X156" i="4" a="1"/>
  <c r="X156" i="4" s="1"/>
  <c r="Z155" i="4" a="1"/>
  <c r="Z155" i="4" s="1"/>
  <c r="Y155" i="4" a="1"/>
  <c r="Y155" i="4" s="1"/>
  <c r="X155" i="4" a="1"/>
  <c r="X155" i="4" s="1"/>
  <c r="Z154" i="4" a="1"/>
  <c r="Z154" i="4" s="1"/>
  <c r="Y154" i="4" a="1"/>
  <c r="Y154" i="4" s="1"/>
  <c r="X154" i="4" a="1"/>
  <c r="X154" i="4" s="1"/>
  <c r="Z153" i="4" a="1"/>
  <c r="Z153" i="4" s="1"/>
  <c r="Y153" i="4" a="1"/>
  <c r="Y153" i="4" s="1"/>
  <c r="X153" i="4" a="1"/>
  <c r="X153" i="4" s="1"/>
  <c r="Z152" i="4" a="1"/>
  <c r="Z152" i="4" s="1"/>
  <c r="Y152" i="4" a="1"/>
  <c r="Y152" i="4" s="1"/>
  <c r="X152" i="4" a="1"/>
  <c r="X152" i="4" s="1"/>
  <c r="Z151" i="4" a="1"/>
  <c r="Z151" i="4" s="1"/>
  <c r="Y151" i="4" a="1"/>
  <c r="Y151" i="4" s="1"/>
  <c r="X151" i="4" a="1"/>
  <c r="X151" i="4" s="1"/>
  <c r="Z150" i="4" a="1"/>
  <c r="Z150" i="4" s="1"/>
  <c r="Y150" i="4" a="1"/>
  <c r="Y150" i="4" s="1"/>
  <c r="X150" i="4" a="1"/>
  <c r="X150" i="4" s="1"/>
  <c r="Z133" i="4" a="1"/>
  <c r="Z133" i="4" s="1"/>
  <c r="Y133" i="4" a="1"/>
  <c r="Y133" i="4" s="1"/>
  <c r="X133" i="4" a="1"/>
  <c r="X133" i="4" s="1"/>
  <c r="Z132" i="4" a="1"/>
  <c r="Z132" i="4" s="1"/>
  <c r="Y132" i="4" a="1"/>
  <c r="Y132" i="4" s="1"/>
  <c r="X132" i="4" a="1"/>
  <c r="X132" i="4" s="1"/>
  <c r="Z131" i="4" a="1"/>
  <c r="Z131" i="4" s="1"/>
  <c r="Y131" i="4" a="1"/>
  <c r="Y131" i="4" s="1"/>
  <c r="X131" i="4" a="1"/>
  <c r="X131" i="4" s="1"/>
  <c r="Z130" i="4" a="1"/>
  <c r="Z130" i="4" s="1"/>
  <c r="Y130" i="4" a="1"/>
  <c r="Y130" i="4" s="1"/>
  <c r="X130" i="4" a="1"/>
  <c r="X130" i="4" s="1"/>
  <c r="Z129" i="4" a="1"/>
  <c r="Z129" i="4" s="1"/>
  <c r="Y129" i="4" a="1"/>
  <c r="Y129" i="4" s="1"/>
  <c r="X129" i="4" a="1"/>
  <c r="X129" i="4" s="1"/>
  <c r="Z128" i="4" a="1"/>
  <c r="Z128" i="4" s="1"/>
  <c r="Y128" i="4" a="1"/>
  <c r="Y128" i="4" s="1"/>
  <c r="X128" i="4" a="1"/>
  <c r="X128" i="4" s="1"/>
  <c r="Z127" i="4" a="1"/>
  <c r="Z127" i="4" s="1"/>
  <c r="Y127" i="4" a="1"/>
  <c r="Y127" i="4" s="1"/>
  <c r="X127" i="4" a="1"/>
  <c r="X127" i="4" s="1"/>
  <c r="Z126" i="4" a="1"/>
  <c r="Z126" i="4" s="1"/>
  <c r="Y126" i="4" a="1"/>
  <c r="Y126" i="4" s="1"/>
  <c r="X126" i="4" a="1"/>
  <c r="X126" i="4" s="1"/>
  <c r="Z125" i="4" a="1"/>
  <c r="Z125" i="4" s="1"/>
  <c r="Y125" i="4" a="1"/>
  <c r="Y125" i="4" s="1"/>
  <c r="X125" i="4" a="1"/>
  <c r="X125" i="4" s="1"/>
  <c r="Z124" i="4" a="1"/>
  <c r="Z124" i="4" s="1"/>
  <c r="Y124" i="4" a="1"/>
  <c r="Y124" i="4" s="1"/>
  <c r="X124" i="4" a="1"/>
  <c r="X124" i="4" s="1"/>
  <c r="Z107" i="4" a="1"/>
  <c r="Z107" i="4" s="1"/>
  <c r="Y107" i="4" a="1"/>
  <c r="Y107" i="4" s="1"/>
  <c r="X107" i="4" a="1"/>
  <c r="X107" i="4" s="1"/>
  <c r="Z106" i="4" a="1"/>
  <c r="Z106" i="4" s="1"/>
  <c r="Y106" i="4" a="1"/>
  <c r="Y106" i="4" s="1"/>
  <c r="X106" i="4" a="1"/>
  <c r="X106" i="4" s="1"/>
  <c r="Z105" i="4" a="1"/>
  <c r="Z105" i="4" s="1"/>
  <c r="Y105" i="4" a="1"/>
  <c r="Y105" i="4" s="1"/>
  <c r="X105" i="4" a="1"/>
  <c r="X105" i="4" s="1"/>
  <c r="Z104" i="4" a="1"/>
  <c r="Z104" i="4" s="1"/>
  <c r="Y104" i="4" a="1"/>
  <c r="Y104" i="4" s="1"/>
  <c r="X104" i="4" a="1"/>
  <c r="X104" i="4" s="1"/>
  <c r="Z103" i="4" a="1"/>
  <c r="Z103" i="4" s="1"/>
  <c r="Y103" i="4" a="1"/>
  <c r="Y103" i="4" s="1"/>
  <c r="X103" i="4" a="1"/>
  <c r="X103" i="4" s="1"/>
  <c r="Z102" i="4" a="1"/>
  <c r="Z102" i="4" s="1"/>
  <c r="Y102" i="4" a="1"/>
  <c r="Y102" i="4" s="1"/>
  <c r="X102" i="4" a="1"/>
  <c r="X102" i="4" s="1"/>
  <c r="Z101" i="4" a="1"/>
  <c r="Z101" i="4" s="1"/>
  <c r="Y101" i="4" a="1"/>
  <c r="Y101" i="4" s="1"/>
  <c r="X101" i="4" a="1"/>
  <c r="X101" i="4" s="1"/>
  <c r="Z100" i="4" a="1"/>
  <c r="Z100" i="4" s="1"/>
  <c r="Y100" i="4" a="1"/>
  <c r="Y100" i="4" s="1"/>
  <c r="X100" i="4" a="1"/>
  <c r="X100" i="4" s="1"/>
  <c r="Z99" i="4" a="1"/>
  <c r="Z99" i="4" s="1"/>
  <c r="Y99" i="4" a="1"/>
  <c r="Y99" i="4" s="1"/>
  <c r="X99" i="4" a="1"/>
  <c r="X99" i="4" s="1"/>
  <c r="Z98" i="4" a="1"/>
  <c r="Z98" i="4" s="1"/>
  <c r="Y98" i="4" a="1"/>
  <c r="Y98" i="4" s="1"/>
  <c r="X98" i="4" a="1"/>
  <c r="X98" i="4" s="1"/>
  <c r="Z81" i="4" a="1"/>
  <c r="Z81" i="4" s="1"/>
  <c r="Y81" i="4" a="1"/>
  <c r="Y81" i="4" s="1"/>
  <c r="X81" i="4" a="1"/>
  <c r="X81" i="4" s="1"/>
  <c r="Z80" i="4" a="1"/>
  <c r="Z80" i="4" s="1"/>
  <c r="Y80" i="4" a="1"/>
  <c r="Y80" i="4" s="1"/>
  <c r="X80" i="4" a="1"/>
  <c r="X80" i="4" s="1"/>
  <c r="Z79" i="4" a="1"/>
  <c r="Z79" i="4" s="1"/>
  <c r="Y79" i="4" a="1"/>
  <c r="Y79" i="4" s="1"/>
  <c r="X79" i="4" a="1"/>
  <c r="X79" i="4" s="1"/>
  <c r="Z78" i="4" a="1"/>
  <c r="Z78" i="4" s="1"/>
  <c r="Y78" i="4" a="1"/>
  <c r="Y78" i="4" s="1"/>
  <c r="X78" i="4" a="1"/>
  <c r="X78" i="4" s="1"/>
  <c r="Z77" i="4" a="1"/>
  <c r="Z77" i="4" s="1"/>
  <c r="Y77" i="4" a="1"/>
  <c r="Y77" i="4" s="1"/>
  <c r="X77" i="4" a="1"/>
  <c r="X77" i="4" s="1"/>
  <c r="Z76" i="4" a="1"/>
  <c r="Z76" i="4" s="1"/>
  <c r="Y76" i="4" a="1"/>
  <c r="Y76" i="4" s="1"/>
  <c r="X76" i="4" a="1"/>
  <c r="X76" i="4" s="1"/>
  <c r="Z75" i="4" a="1"/>
  <c r="Z75" i="4" s="1"/>
  <c r="Y75" i="4" a="1"/>
  <c r="Y75" i="4" s="1"/>
  <c r="X75" i="4" a="1"/>
  <c r="X75" i="4" s="1"/>
  <c r="Z74" i="4" a="1"/>
  <c r="Z74" i="4" s="1"/>
  <c r="Y74" i="4" a="1"/>
  <c r="Y74" i="4" s="1"/>
  <c r="X74" i="4" a="1"/>
  <c r="X74" i="4" s="1"/>
  <c r="Z73" i="4" a="1"/>
  <c r="Z73" i="4" s="1"/>
  <c r="Y73" i="4" a="1"/>
  <c r="Y73" i="4" s="1"/>
  <c r="X73" i="4" a="1"/>
  <c r="X73" i="4" s="1"/>
  <c r="Z72" i="4" a="1"/>
  <c r="Z72" i="4" s="1"/>
  <c r="Y72" i="4" a="1"/>
  <c r="Y72" i="4" s="1"/>
  <c r="X72" i="4" a="1"/>
  <c r="X72" i="4" s="1"/>
  <c r="Z55" i="4" a="1"/>
  <c r="Z55" i="4" s="1"/>
  <c r="Y55" i="4" a="1"/>
  <c r="Y55" i="4" s="1"/>
  <c r="X55" i="4" a="1"/>
  <c r="X55" i="4" s="1"/>
  <c r="AA55" i="4" s="1"/>
  <c r="Z54" i="4" a="1"/>
  <c r="Z54" i="4" s="1"/>
  <c r="Y54" i="4" a="1"/>
  <c r="Y54" i="4" s="1"/>
  <c r="X54" i="4" a="1"/>
  <c r="X54" i="4" s="1"/>
  <c r="Z53" i="4" a="1"/>
  <c r="Z53" i="4" s="1"/>
  <c r="Y53" i="4" a="1"/>
  <c r="Y53" i="4" s="1"/>
  <c r="X53" i="4" a="1"/>
  <c r="X53" i="4" s="1"/>
  <c r="Z52" i="4" a="1"/>
  <c r="Z52" i="4" s="1"/>
  <c r="Y52" i="4" a="1"/>
  <c r="Y52" i="4" s="1"/>
  <c r="X52" i="4" a="1"/>
  <c r="X52" i="4" s="1"/>
  <c r="Z51" i="4" a="1"/>
  <c r="Z51" i="4" s="1"/>
  <c r="Y51" i="4" a="1"/>
  <c r="Y51" i="4" s="1"/>
  <c r="X51" i="4" a="1"/>
  <c r="X51" i="4" s="1"/>
  <c r="Z50" i="4" a="1"/>
  <c r="Z50" i="4" s="1"/>
  <c r="Y50" i="4" a="1"/>
  <c r="Y50" i="4" s="1"/>
  <c r="X50" i="4" a="1"/>
  <c r="X50" i="4" s="1"/>
  <c r="Z49" i="4" a="1"/>
  <c r="Z49" i="4" s="1"/>
  <c r="Y49" i="4" a="1"/>
  <c r="Y49" i="4" s="1"/>
  <c r="X49" i="4" a="1"/>
  <c r="X49" i="4" s="1"/>
  <c r="Z48" i="4" a="1"/>
  <c r="Z48" i="4" s="1"/>
  <c r="Y48" i="4" a="1"/>
  <c r="Y48" i="4" s="1"/>
  <c r="X48" i="4" a="1"/>
  <c r="X48" i="4" s="1"/>
  <c r="Z47" i="4" a="1"/>
  <c r="Z47" i="4" s="1"/>
  <c r="Y47" i="4" a="1"/>
  <c r="Y47" i="4" s="1"/>
  <c r="X47" i="4" a="1"/>
  <c r="X47" i="4" s="1"/>
  <c r="AA47" i="4" s="1"/>
  <c r="Z46" i="4" a="1"/>
  <c r="Z46" i="4" s="1"/>
  <c r="Y46" i="4" a="1"/>
  <c r="Y46" i="4" s="1"/>
  <c r="X46" i="4" a="1"/>
  <c r="X46" i="4" s="1"/>
  <c r="X21" i="4" a="1"/>
  <c r="X21" i="4" s="1"/>
  <c r="Y21" i="4" a="1"/>
  <c r="Y21" i="4" s="1"/>
  <c r="Z21" i="4" a="1"/>
  <c r="Z21" i="4" s="1"/>
  <c r="X22" i="4" a="1"/>
  <c r="X22" i="4" s="1"/>
  <c r="Y22" i="4" a="1"/>
  <c r="Y22" i="4" s="1"/>
  <c r="Z22" i="4" a="1"/>
  <c r="Z22" i="4" s="1"/>
  <c r="X23" i="4" a="1"/>
  <c r="X23" i="4" s="1"/>
  <c r="Y23" i="4" a="1"/>
  <c r="Y23" i="4" s="1"/>
  <c r="Z23" i="4" a="1"/>
  <c r="Z23" i="4" s="1"/>
  <c r="X24" i="4" a="1"/>
  <c r="X24" i="4" s="1"/>
  <c r="Y24" i="4" a="1"/>
  <c r="Y24" i="4" s="1"/>
  <c r="Z24" i="4" a="1"/>
  <c r="Z24" i="4" s="1"/>
  <c r="X25" i="4" a="1"/>
  <c r="X25" i="4" s="1"/>
  <c r="Y25" i="4" a="1"/>
  <c r="Y25" i="4" s="1"/>
  <c r="Z25" i="4" a="1"/>
  <c r="Z25" i="4" s="1"/>
  <c r="X26" i="4" a="1"/>
  <c r="X26" i="4" s="1"/>
  <c r="Y26" i="4" a="1"/>
  <c r="Y26" i="4" s="1"/>
  <c r="Z26" i="4" a="1"/>
  <c r="Z26" i="4" s="1"/>
  <c r="X27" i="4" a="1"/>
  <c r="X27" i="4" s="1"/>
  <c r="Y27" i="4" a="1"/>
  <c r="Y27" i="4" s="1"/>
  <c r="Z27" i="4" a="1"/>
  <c r="Z27" i="4" s="1"/>
  <c r="X28" i="4" a="1"/>
  <c r="X28" i="4" s="1"/>
  <c r="Y28" i="4" a="1"/>
  <c r="Y28" i="4" s="1"/>
  <c r="Z28" i="4" a="1"/>
  <c r="Z28" i="4" s="1"/>
  <c r="X29" i="4" a="1"/>
  <c r="X29" i="4" s="1"/>
  <c r="Y29" i="4" a="1"/>
  <c r="Y29" i="4" s="1"/>
  <c r="Z29" i="4" a="1"/>
  <c r="Z29" i="4" s="1"/>
  <c r="Y20" i="4" a="1"/>
  <c r="Y20" i="4" s="1"/>
  <c r="Z20" i="4" a="1"/>
  <c r="Z20" i="4" s="1"/>
  <c r="X20" i="4" a="1"/>
  <c r="X20" i="4" s="1"/>
  <c r="U237" i="4" a="1"/>
  <c r="U237" i="4" s="1"/>
  <c r="T237" i="4" a="1"/>
  <c r="T237" i="4" s="1"/>
  <c r="S237" i="4" a="1"/>
  <c r="S237" i="4" s="1"/>
  <c r="U236" i="4" a="1"/>
  <c r="U236" i="4" s="1"/>
  <c r="T236" i="4" a="1"/>
  <c r="T236" i="4" s="1"/>
  <c r="S236" i="4" a="1"/>
  <c r="S236" i="4" s="1"/>
  <c r="U235" i="4" a="1"/>
  <c r="U235" i="4" s="1"/>
  <c r="T235" i="4" a="1"/>
  <c r="T235" i="4" s="1"/>
  <c r="S235" i="4" a="1"/>
  <c r="S235" i="4" s="1"/>
  <c r="U234" i="4" a="1"/>
  <c r="U234" i="4" s="1"/>
  <c r="T234" i="4" a="1"/>
  <c r="T234" i="4" s="1"/>
  <c r="S234" i="4" a="1"/>
  <c r="S234" i="4" s="1"/>
  <c r="U233" i="4" a="1"/>
  <c r="U233" i="4" s="1"/>
  <c r="T233" i="4" a="1"/>
  <c r="T233" i="4" s="1"/>
  <c r="S233" i="4" a="1"/>
  <c r="S233" i="4" s="1"/>
  <c r="U232" i="4" a="1"/>
  <c r="U232" i="4" s="1"/>
  <c r="T232" i="4" a="1"/>
  <c r="T232" i="4" s="1"/>
  <c r="S232" i="4" a="1"/>
  <c r="S232" i="4" s="1"/>
  <c r="U231" i="4"/>
  <c r="U231" i="4" a="1"/>
  <c r="T231" i="4" a="1"/>
  <c r="T231" i="4" s="1"/>
  <c r="S231" i="4" a="1"/>
  <c r="S231" i="4" s="1"/>
  <c r="U230" i="4" a="1"/>
  <c r="U230" i="4" s="1"/>
  <c r="T230" i="4" a="1"/>
  <c r="T230" i="4" s="1"/>
  <c r="S230" i="4" a="1"/>
  <c r="S230" i="4" s="1"/>
  <c r="U229" i="4" a="1"/>
  <c r="U229" i="4" s="1"/>
  <c r="T229" i="4" a="1"/>
  <c r="T229" i="4" s="1"/>
  <c r="S229" i="4" a="1"/>
  <c r="S229" i="4" s="1"/>
  <c r="U228" i="4" a="1"/>
  <c r="U228" i="4" s="1"/>
  <c r="T228" i="4" a="1"/>
  <c r="T228" i="4" s="1"/>
  <c r="S228" i="4" a="1"/>
  <c r="S228" i="4" s="1"/>
  <c r="U211" i="4" a="1"/>
  <c r="U211" i="4" s="1"/>
  <c r="T211" i="4" a="1"/>
  <c r="T211" i="4" s="1"/>
  <c r="S211" i="4" a="1"/>
  <c r="S211" i="4" s="1"/>
  <c r="U210" i="4" a="1"/>
  <c r="U210" i="4" s="1"/>
  <c r="T210" i="4" a="1"/>
  <c r="T210" i="4" s="1"/>
  <c r="S210" i="4" a="1"/>
  <c r="S210" i="4" s="1"/>
  <c r="U209" i="4" a="1"/>
  <c r="U209" i="4" s="1"/>
  <c r="T209" i="4" a="1"/>
  <c r="T209" i="4" s="1"/>
  <c r="S209" i="4" a="1"/>
  <c r="S209" i="4" s="1"/>
  <c r="U208" i="4" a="1"/>
  <c r="U208" i="4" s="1"/>
  <c r="T208" i="4" a="1"/>
  <c r="T208" i="4" s="1"/>
  <c r="S208" i="4" a="1"/>
  <c r="S208" i="4" s="1"/>
  <c r="U207" i="4" a="1"/>
  <c r="U207" i="4" s="1"/>
  <c r="T207" i="4" a="1"/>
  <c r="T207" i="4" s="1"/>
  <c r="S207" i="4" a="1"/>
  <c r="S207" i="4" s="1"/>
  <c r="U206" i="4" a="1"/>
  <c r="U206" i="4" s="1"/>
  <c r="T206" i="4" a="1"/>
  <c r="T206" i="4" s="1"/>
  <c r="S206" i="4" a="1"/>
  <c r="S206" i="4" s="1"/>
  <c r="U205" i="4" a="1"/>
  <c r="U205" i="4" s="1"/>
  <c r="T205" i="4" a="1"/>
  <c r="T205" i="4" s="1"/>
  <c r="S205" i="4" a="1"/>
  <c r="S205" i="4" s="1"/>
  <c r="U204" i="4" a="1"/>
  <c r="U204" i="4" s="1"/>
  <c r="T204" i="4" a="1"/>
  <c r="T204" i="4" s="1"/>
  <c r="S204" i="4" a="1"/>
  <c r="S204" i="4" s="1"/>
  <c r="U203" i="4" a="1"/>
  <c r="U203" i="4" s="1"/>
  <c r="T203" i="4" a="1"/>
  <c r="T203" i="4" s="1"/>
  <c r="S203" i="4" a="1"/>
  <c r="S203" i="4" s="1"/>
  <c r="U202" i="4" a="1"/>
  <c r="U202" i="4" s="1"/>
  <c r="T202" i="4" a="1"/>
  <c r="T202" i="4" s="1"/>
  <c r="S202" i="4" a="1"/>
  <c r="S202" i="4" s="1"/>
  <c r="U185" i="4" a="1"/>
  <c r="U185" i="4" s="1"/>
  <c r="T185" i="4" a="1"/>
  <c r="T185" i="4" s="1"/>
  <c r="S185" i="4" a="1"/>
  <c r="S185" i="4" s="1"/>
  <c r="U184" i="4" a="1"/>
  <c r="U184" i="4" s="1"/>
  <c r="T184" i="4" a="1"/>
  <c r="T184" i="4" s="1"/>
  <c r="S184" i="4" a="1"/>
  <c r="S184" i="4" s="1"/>
  <c r="U183" i="4" a="1"/>
  <c r="U183" i="4" s="1"/>
  <c r="T183" i="4" a="1"/>
  <c r="T183" i="4" s="1"/>
  <c r="S183" i="4" a="1"/>
  <c r="S183" i="4" s="1"/>
  <c r="U182" i="4" a="1"/>
  <c r="U182" i="4" s="1"/>
  <c r="T182" i="4" a="1"/>
  <c r="T182" i="4" s="1"/>
  <c r="S182" i="4" a="1"/>
  <c r="S182" i="4" s="1"/>
  <c r="U181" i="4" a="1"/>
  <c r="U181" i="4" s="1"/>
  <c r="T181" i="4" a="1"/>
  <c r="T181" i="4" s="1"/>
  <c r="S181" i="4" a="1"/>
  <c r="S181" i="4" s="1"/>
  <c r="U180" i="4" a="1"/>
  <c r="U180" i="4" s="1"/>
  <c r="T180" i="4" a="1"/>
  <c r="T180" i="4" s="1"/>
  <c r="S180" i="4" a="1"/>
  <c r="S180" i="4" s="1"/>
  <c r="U179" i="4" a="1"/>
  <c r="U179" i="4" s="1"/>
  <c r="T179" i="4" a="1"/>
  <c r="T179" i="4" s="1"/>
  <c r="S179" i="4" a="1"/>
  <c r="S179" i="4" s="1"/>
  <c r="U178" i="4" a="1"/>
  <c r="U178" i="4" s="1"/>
  <c r="T178" i="4" a="1"/>
  <c r="T178" i="4" s="1"/>
  <c r="S178" i="4" a="1"/>
  <c r="S178" i="4" s="1"/>
  <c r="U177" i="4" a="1"/>
  <c r="U177" i="4" s="1"/>
  <c r="T177" i="4" a="1"/>
  <c r="T177" i="4" s="1"/>
  <c r="S177" i="4" a="1"/>
  <c r="S177" i="4" s="1"/>
  <c r="U176" i="4" a="1"/>
  <c r="U176" i="4" s="1"/>
  <c r="T176" i="4" a="1"/>
  <c r="T176" i="4" s="1"/>
  <c r="S176" i="4" a="1"/>
  <c r="S176" i="4" s="1"/>
  <c r="U159" i="4" a="1"/>
  <c r="U159" i="4" s="1"/>
  <c r="T159" i="4" a="1"/>
  <c r="T159" i="4" s="1"/>
  <c r="S159" i="4" a="1"/>
  <c r="S159" i="4" s="1"/>
  <c r="U158" i="4" a="1"/>
  <c r="U158" i="4" s="1"/>
  <c r="T158" i="4" a="1"/>
  <c r="T158" i="4" s="1"/>
  <c r="S158" i="4" a="1"/>
  <c r="S158" i="4" s="1"/>
  <c r="U157" i="4" a="1"/>
  <c r="U157" i="4" s="1"/>
  <c r="T157" i="4" a="1"/>
  <c r="T157" i="4" s="1"/>
  <c r="S157" i="4" a="1"/>
  <c r="S157" i="4" s="1"/>
  <c r="U156" i="4" a="1"/>
  <c r="U156" i="4" s="1"/>
  <c r="T156" i="4" a="1"/>
  <c r="T156" i="4" s="1"/>
  <c r="S156" i="4" a="1"/>
  <c r="S156" i="4" s="1"/>
  <c r="U155" i="4" a="1"/>
  <c r="U155" i="4" s="1"/>
  <c r="T155" i="4"/>
  <c r="T155" i="4" a="1"/>
  <c r="S155" i="4" a="1"/>
  <c r="S155" i="4" s="1"/>
  <c r="U154" i="4" a="1"/>
  <c r="U154" i="4" s="1"/>
  <c r="T154" i="4" a="1"/>
  <c r="T154" i="4" s="1"/>
  <c r="S154" i="4" a="1"/>
  <c r="S154" i="4" s="1"/>
  <c r="U153" i="4" a="1"/>
  <c r="U153" i="4" s="1"/>
  <c r="T153" i="4" a="1"/>
  <c r="T153" i="4" s="1"/>
  <c r="S153" i="4" a="1"/>
  <c r="S153" i="4" s="1"/>
  <c r="U152" i="4" a="1"/>
  <c r="U152" i="4" s="1"/>
  <c r="T152" i="4" a="1"/>
  <c r="T152" i="4" s="1"/>
  <c r="S152" i="4"/>
  <c r="S152" i="4" a="1"/>
  <c r="U151" i="4" a="1"/>
  <c r="U151" i="4" s="1"/>
  <c r="T151" i="4" a="1"/>
  <c r="T151" i="4" s="1"/>
  <c r="S151" i="4" a="1"/>
  <c r="S151" i="4" s="1"/>
  <c r="U150" i="4" a="1"/>
  <c r="U150" i="4" s="1"/>
  <c r="T150" i="4" a="1"/>
  <c r="T150" i="4" s="1"/>
  <c r="S150" i="4" a="1"/>
  <c r="S150" i="4" s="1"/>
  <c r="U133" i="4" a="1"/>
  <c r="U133" i="4" s="1"/>
  <c r="T133" i="4"/>
  <c r="T133" i="4" a="1"/>
  <c r="S133" i="4" a="1"/>
  <c r="S133" i="4" s="1"/>
  <c r="U132" i="4" a="1"/>
  <c r="U132" i="4" s="1"/>
  <c r="T132" i="4" a="1"/>
  <c r="T132" i="4" s="1"/>
  <c r="S132" i="4" a="1"/>
  <c r="S132" i="4" s="1"/>
  <c r="U131" i="4" a="1"/>
  <c r="U131" i="4" s="1"/>
  <c r="T131" i="4" a="1"/>
  <c r="T131" i="4" s="1"/>
  <c r="S131" i="4" a="1"/>
  <c r="S131" i="4" s="1"/>
  <c r="U130" i="4" a="1"/>
  <c r="U130" i="4" s="1"/>
  <c r="T130" i="4" a="1"/>
  <c r="T130" i="4" s="1"/>
  <c r="S130" i="4" a="1"/>
  <c r="S130" i="4" s="1"/>
  <c r="U129" i="4" a="1"/>
  <c r="U129" i="4" s="1"/>
  <c r="T129" i="4" a="1"/>
  <c r="T129" i="4" s="1"/>
  <c r="S129" i="4" a="1"/>
  <c r="S129" i="4" s="1"/>
  <c r="U128" i="4"/>
  <c r="U128" i="4" a="1"/>
  <c r="T128" i="4" a="1"/>
  <c r="T128" i="4" s="1"/>
  <c r="S128" i="4" a="1"/>
  <c r="S128" i="4" s="1"/>
  <c r="V128" i="4" s="1"/>
  <c r="U127" i="4" a="1"/>
  <c r="U127" i="4" s="1"/>
  <c r="T127" i="4" a="1"/>
  <c r="T127" i="4" s="1"/>
  <c r="S127" i="4" a="1"/>
  <c r="S127" i="4" s="1"/>
  <c r="V127" i="4" s="1"/>
  <c r="U126" i="4" a="1"/>
  <c r="U126" i="4" s="1"/>
  <c r="T126" i="4" a="1"/>
  <c r="T126" i="4" s="1"/>
  <c r="S126" i="4" a="1"/>
  <c r="S126" i="4" s="1"/>
  <c r="U125" i="4" a="1"/>
  <c r="U125" i="4" s="1"/>
  <c r="T125" i="4" a="1"/>
  <c r="T125" i="4" s="1"/>
  <c r="S125" i="4" a="1"/>
  <c r="S125" i="4" s="1"/>
  <c r="U124" i="4" a="1"/>
  <c r="U124" i="4" s="1"/>
  <c r="T124" i="4" a="1"/>
  <c r="T124" i="4" s="1"/>
  <c r="S124" i="4" a="1"/>
  <c r="S124" i="4" s="1"/>
  <c r="U107" i="4" a="1"/>
  <c r="U107" i="4" s="1"/>
  <c r="T107" i="4" a="1"/>
  <c r="T107" i="4" s="1"/>
  <c r="S107" i="4" a="1"/>
  <c r="S107" i="4" s="1"/>
  <c r="U106" i="4" a="1"/>
  <c r="U106" i="4" s="1"/>
  <c r="T106" i="4" a="1"/>
  <c r="T106" i="4" s="1"/>
  <c r="S106" i="4" a="1"/>
  <c r="S106" i="4" s="1"/>
  <c r="U105" i="4" a="1"/>
  <c r="U105" i="4" s="1"/>
  <c r="T105" i="4" a="1"/>
  <c r="T105" i="4" s="1"/>
  <c r="S105" i="4" a="1"/>
  <c r="S105" i="4" s="1"/>
  <c r="U104" i="4" a="1"/>
  <c r="U104" i="4" s="1"/>
  <c r="T104" i="4" a="1"/>
  <c r="T104" i="4" s="1"/>
  <c r="S104" i="4" a="1"/>
  <c r="S104" i="4" s="1"/>
  <c r="U103" i="4" a="1"/>
  <c r="U103" i="4" s="1"/>
  <c r="T103" i="4" a="1"/>
  <c r="T103" i="4" s="1"/>
  <c r="S103" i="4" a="1"/>
  <c r="S103" i="4" s="1"/>
  <c r="U102" i="4" a="1"/>
  <c r="U102" i="4" s="1"/>
  <c r="T102" i="4" a="1"/>
  <c r="T102" i="4" s="1"/>
  <c r="S102" i="4" a="1"/>
  <c r="S102" i="4" s="1"/>
  <c r="U101" i="4" a="1"/>
  <c r="U101" i="4" s="1"/>
  <c r="T101" i="4" a="1"/>
  <c r="T101" i="4" s="1"/>
  <c r="S101" i="4" a="1"/>
  <c r="S101" i="4" s="1"/>
  <c r="U100" i="4" a="1"/>
  <c r="U100" i="4" s="1"/>
  <c r="T100" i="4" a="1"/>
  <c r="T100" i="4" s="1"/>
  <c r="S100" i="4" a="1"/>
  <c r="S100" i="4" s="1"/>
  <c r="U99" i="4" a="1"/>
  <c r="U99" i="4" s="1"/>
  <c r="T99" i="4" a="1"/>
  <c r="T99" i="4" s="1"/>
  <c r="S99" i="4" a="1"/>
  <c r="S99" i="4" s="1"/>
  <c r="U98" i="4" a="1"/>
  <c r="U98" i="4" s="1"/>
  <c r="T98" i="4" a="1"/>
  <c r="T98" i="4" s="1"/>
  <c r="S98" i="4" a="1"/>
  <c r="S98" i="4" s="1"/>
  <c r="U81" i="4" a="1"/>
  <c r="U81" i="4" s="1"/>
  <c r="T81" i="4" a="1"/>
  <c r="T81" i="4" s="1"/>
  <c r="S81" i="4" a="1"/>
  <c r="S81" i="4" s="1"/>
  <c r="U80" i="4" a="1"/>
  <c r="U80" i="4" s="1"/>
  <c r="T80" i="4" a="1"/>
  <c r="T80" i="4" s="1"/>
  <c r="S80" i="4" a="1"/>
  <c r="S80" i="4" s="1"/>
  <c r="U79" i="4" a="1"/>
  <c r="U79" i="4" s="1"/>
  <c r="T79" i="4" a="1"/>
  <c r="T79" i="4" s="1"/>
  <c r="S79" i="4" a="1"/>
  <c r="S79" i="4" s="1"/>
  <c r="U78" i="4" a="1"/>
  <c r="U78" i="4" s="1"/>
  <c r="T78" i="4" a="1"/>
  <c r="T78" i="4" s="1"/>
  <c r="S78" i="4" a="1"/>
  <c r="S78" i="4" s="1"/>
  <c r="U77" i="4" a="1"/>
  <c r="U77" i="4" s="1"/>
  <c r="T77" i="4" a="1"/>
  <c r="T77" i="4" s="1"/>
  <c r="S77" i="4" a="1"/>
  <c r="S77" i="4" s="1"/>
  <c r="U76" i="4" a="1"/>
  <c r="U76" i="4" s="1"/>
  <c r="T76" i="4" a="1"/>
  <c r="T76" i="4" s="1"/>
  <c r="S76" i="4" a="1"/>
  <c r="S76" i="4" s="1"/>
  <c r="U75" i="4" a="1"/>
  <c r="U75" i="4" s="1"/>
  <c r="T75" i="4" a="1"/>
  <c r="T75" i="4" s="1"/>
  <c r="S75" i="4" a="1"/>
  <c r="S75" i="4" s="1"/>
  <c r="U74" i="4" a="1"/>
  <c r="U74" i="4" s="1"/>
  <c r="T74" i="4" a="1"/>
  <c r="T74" i="4" s="1"/>
  <c r="S74" i="4" a="1"/>
  <c r="S74" i="4" s="1"/>
  <c r="U73" i="4" a="1"/>
  <c r="U73" i="4" s="1"/>
  <c r="T73" i="4" a="1"/>
  <c r="T73" i="4" s="1"/>
  <c r="S73" i="4" a="1"/>
  <c r="S73" i="4" s="1"/>
  <c r="U72" i="4" a="1"/>
  <c r="U72" i="4" s="1"/>
  <c r="T72" i="4" a="1"/>
  <c r="T72" i="4" s="1"/>
  <c r="S72" i="4" a="1"/>
  <c r="S72" i="4" s="1"/>
  <c r="U55" i="4" a="1"/>
  <c r="U55" i="4" s="1"/>
  <c r="T55" i="4" a="1"/>
  <c r="T55" i="4" s="1"/>
  <c r="S55" i="4" a="1"/>
  <c r="S55" i="4" s="1"/>
  <c r="U54" i="4" a="1"/>
  <c r="U54" i="4" s="1"/>
  <c r="T54" i="4" a="1"/>
  <c r="T54" i="4" s="1"/>
  <c r="S54" i="4" a="1"/>
  <c r="S54" i="4" s="1"/>
  <c r="U53" i="4" a="1"/>
  <c r="U53" i="4" s="1"/>
  <c r="T53" i="4" a="1"/>
  <c r="T53" i="4" s="1"/>
  <c r="S53" i="4" a="1"/>
  <c r="S53" i="4" s="1"/>
  <c r="U52" i="4" a="1"/>
  <c r="U52" i="4" s="1"/>
  <c r="T52" i="4" a="1"/>
  <c r="T52" i="4" s="1"/>
  <c r="S52" i="4" a="1"/>
  <c r="S52" i="4" s="1"/>
  <c r="U51" i="4" a="1"/>
  <c r="U51" i="4" s="1"/>
  <c r="T51" i="4" a="1"/>
  <c r="T51" i="4" s="1"/>
  <c r="S51" i="4" a="1"/>
  <c r="S51" i="4" s="1"/>
  <c r="U50" i="4" a="1"/>
  <c r="U50" i="4" s="1"/>
  <c r="T50" i="4" a="1"/>
  <c r="T50" i="4" s="1"/>
  <c r="S50" i="4" a="1"/>
  <c r="S50" i="4" s="1"/>
  <c r="U49" i="4" a="1"/>
  <c r="U49" i="4" s="1"/>
  <c r="T49" i="4" a="1"/>
  <c r="T49" i="4" s="1"/>
  <c r="S49" i="4" a="1"/>
  <c r="S49" i="4" s="1"/>
  <c r="U48" i="4" a="1"/>
  <c r="U48" i="4" s="1"/>
  <c r="T48" i="4" a="1"/>
  <c r="T48" i="4" s="1"/>
  <c r="S48" i="4" a="1"/>
  <c r="S48" i="4" s="1"/>
  <c r="U47" i="4" a="1"/>
  <c r="U47" i="4" s="1"/>
  <c r="T47" i="4" a="1"/>
  <c r="T47" i="4" s="1"/>
  <c r="S47" i="4" a="1"/>
  <c r="S47" i="4" s="1"/>
  <c r="U46" i="4" a="1"/>
  <c r="U46" i="4" s="1"/>
  <c r="T46" i="4" a="1"/>
  <c r="T46" i="4" s="1"/>
  <c r="S46" i="4" a="1"/>
  <c r="S46" i="4" s="1"/>
  <c r="S21" i="4" a="1"/>
  <c r="S21" i="4" s="1"/>
  <c r="T21" i="4" a="1"/>
  <c r="T21" i="4" s="1"/>
  <c r="U21" i="4" a="1"/>
  <c r="U21" i="4" s="1"/>
  <c r="S22" i="4" a="1"/>
  <c r="S22" i="4" s="1"/>
  <c r="T22" i="4" a="1"/>
  <c r="T22" i="4" s="1"/>
  <c r="U22" i="4" a="1"/>
  <c r="U22" i="4" s="1"/>
  <c r="S23" i="4" a="1"/>
  <c r="S23" i="4" s="1"/>
  <c r="T23" i="4" a="1"/>
  <c r="T23" i="4" s="1"/>
  <c r="U23" i="4" a="1"/>
  <c r="U23" i="4" s="1"/>
  <c r="S24" i="4" a="1"/>
  <c r="S24" i="4" s="1"/>
  <c r="T24" i="4" a="1"/>
  <c r="T24" i="4" s="1"/>
  <c r="U24" i="4" a="1"/>
  <c r="U24" i="4" s="1"/>
  <c r="S25" i="4" a="1"/>
  <c r="S25" i="4" s="1"/>
  <c r="T25" i="4" a="1"/>
  <c r="T25" i="4" s="1"/>
  <c r="U25" i="4" a="1"/>
  <c r="U25" i="4"/>
  <c r="S26" i="4" a="1"/>
  <c r="S26" i="4" s="1"/>
  <c r="T26" i="4" a="1"/>
  <c r="T26" i="4" s="1"/>
  <c r="U26" i="4" a="1"/>
  <c r="U26" i="4" s="1"/>
  <c r="S27" i="4" a="1"/>
  <c r="S27" i="4" s="1"/>
  <c r="T27" i="4" a="1"/>
  <c r="T27" i="4" s="1"/>
  <c r="U27" i="4" a="1"/>
  <c r="U27" i="4" s="1"/>
  <c r="S28" i="4" a="1"/>
  <c r="S28" i="4" s="1"/>
  <c r="T28" i="4" a="1"/>
  <c r="T28" i="4"/>
  <c r="U28" i="4" a="1"/>
  <c r="U28" i="4" s="1"/>
  <c r="S29" i="4" a="1"/>
  <c r="S29" i="4" s="1"/>
  <c r="T29" i="4" a="1"/>
  <c r="T29" i="4" s="1"/>
  <c r="U29" i="4" a="1"/>
  <c r="U29" i="4"/>
  <c r="T20" i="4" a="1"/>
  <c r="T20" i="4" s="1"/>
  <c r="U20" i="4" a="1"/>
  <c r="U20" i="4" s="1"/>
  <c r="S20" i="4" a="1"/>
  <c r="S20" i="4" s="1"/>
  <c r="V20" i="4" s="1"/>
  <c r="P237" i="4" a="1"/>
  <c r="P237" i="4" s="1"/>
  <c r="O237" i="4" a="1"/>
  <c r="O237" i="4" s="1"/>
  <c r="N237" i="4" a="1"/>
  <c r="N237" i="4" s="1"/>
  <c r="P236" i="4" a="1"/>
  <c r="P236" i="4" s="1"/>
  <c r="O236" i="4" a="1"/>
  <c r="O236" i="4" s="1"/>
  <c r="N236" i="4" a="1"/>
  <c r="N236" i="4" s="1"/>
  <c r="P235" i="4" a="1"/>
  <c r="P235" i="4" s="1"/>
  <c r="O235" i="4" a="1"/>
  <c r="O235" i="4" s="1"/>
  <c r="N235" i="4" a="1"/>
  <c r="N235" i="4" s="1"/>
  <c r="P234" i="4" a="1"/>
  <c r="P234" i="4" s="1"/>
  <c r="O234" i="4" a="1"/>
  <c r="O234" i="4" s="1"/>
  <c r="N234" i="4" a="1"/>
  <c r="N234" i="4" s="1"/>
  <c r="P233" i="4" a="1"/>
  <c r="P233" i="4" s="1"/>
  <c r="O233" i="4" a="1"/>
  <c r="O233" i="4" s="1"/>
  <c r="N233" i="4" a="1"/>
  <c r="N233" i="4" s="1"/>
  <c r="P232" i="4" a="1"/>
  <c r="P232" i="4" s="1"/>
  <c r="O232" i="4" a="1"/>
  <c r="O232" i="4" s="1"/>
  <c r="N232" i="4" a="1"/>
  <c r="N232" i="4" s="1"/>
  <c r="P231" i="4" a="1"/>
  <c r="P231" i="4" s="1"/>
  <c r="O231" i="4" a="1"/>
  <c r="O231" i="4" s="1"/>
  <c r="N231" i="4" a="1"/>
  <c r="N231" i="4" s="1"/>
  <c r="P230" i="4" a="1"/>
  <c r="P230" i="4" s="1"/>
  <c r="O230" i="4" a="1"/>
  <c r="O230" i="4" s="1"/>
  <c r="N230" i="4" a="1"/>
  <c r="N230" i="4" s="1"/>
  <c r="Q230" i="4" s="1"/>
  <c r="P229" i="4" a="1"/>
  <c r="P229" i="4" s="1"/>
  <c r="O229" i="4" a="1"/>
  <c r="O229" i="4" s="1"/>
  <c r="N229" i="4" a="1"/>
  <c r="N229" i="4" s="1"/>
  <c r="P228" i="4" a="1"/>
  <c r="P228" i="4" s="1"/>
  <c r="O228" i="4" a="1"/>
  <c r="O228" i="4" s="1"/>
  <c r="N228" i="4" a="1"/>
  <c r="N228" i="4" s="1"/>
  <c r="P211" i="4" a="1"/>
  <c r="P211" i="4" s="1"/>
  <c r="O211" i="4" a="1"/>
  <c r="O211" i="4" s="1"/>
  <c r="N211" i="4" a="1"/>
  <c r="N211" i="4" s="1"/>
  <c r="P210" i="4" a="1"/>
  <c r="P210" i="4" s="1"/>
  <c r="O210" i="4" a="1"/>
  <c r="O210" i="4" s="1"/>
  <c r="N210" i="4" a="1"/>
  <c r="N210" i="4" s="1"/>
  <c r="P209" i="4" a="1"/>
  <c r="P209" i="4" s="1"/>
  <c r="O209" i="4" a="1"/>
  <c r="O209" i="4" s="1"/>
  <c r="N209" i="4" a="1"/>
  <c r="N209" i="4" s="1"/>
  <c r="P208" i="4" a="1"/>
  <c r="P208" i="4" s="1"/>
  <c r="O208" i="4" a="1"/>
  <c r="O208" i="4" s="1"/>
  <c r="N208" i="4" a="1"/>
  <c r="N208" i="4" s="1"/>
  <c r="P207" i="4" a="1"/>
  <c r="P207" i="4" s="1"/>
  <c r="O207" i="4" a="1"/>
  <c r="O207" i="4" s="1"/>
  <c r="N207" i="4" a="1"/>
  <c r="N207" i="4" s="1"/>
  <c r="P206" i="4" a="1"/>
  <c r="P206" i="4" s="1"/>
  <c r="O206" i="4" a="1"/>
  <c r="O206" i="4" s="1"/>
  <c r="N206" i="4" a="1"/>
  <c r="N206" i="4" s="1"/>
  <c r="Q206" i="4" s="1"/>
  <c r="P205" i="4" a="1"/>
  <c r="P205" i="4" s="1"/>
  <c r="O205" i="4" a="1"/>
  <c r="O205" i="4" s="1"/>
  <c r="N205" i="4" a="1"/>
  <c r="N205" i="4" s="1"/>
  <c r="P204" i="4" a="1"/>
  <c r="P204" i="4" s="1"/>
  <c r="O204" i="4" a="1"/>
  <c r="O204" i="4" s="1"/>
  <c r="N204" i="4" a="1"/>
  <c r="N204" i="4" s="1"/>
  <c r="P203" i="4" a="1"/>
  <c r="P203" i="4" s="1"/>
  <c r="O203" i="4" a="1"/>
  <c r="O203" i="4" s="1"/>
  <c r="N203" i="4" a="1"/>
  <c r="N203" i="4" s="1"/>
  <c r="P202" i="4" a="1"/>
  <c r="P202" i="4" s="1"/>
  <c r="O202" i="4" a="1"/>
  <c r="O202" i="4" s="1"/>
  <c r="N202" i="4" a="1"/>
  <c r="N202" i="4" s="1"/>
  <c r="P185" i="4" a="1"/>
  <c r="P185" i="4" s="1"/>
  <c r="O185" i="4" a="1"/>
  <c r="O185" i="4" s="1"/>
  <c r="N185" i="4" a="1"/>
  <c r="N185" i="4" s="1"/>
  <c r="P184" i="4" a="1"/>
  <c r="P184" i="4" s="1"/>
  <c r="O184" i="4" a="1"/>
  <c r="O184" i="4" s="1"/>
  <c r="N184" i="4" a="1"/>
  <c r="N184" i="4" s="1"/>
  <c r="P183" i="4" a="1"/>
  <c r="P183" i="4" s="1"/>
  <c r="O183" i="4" a="1"/>
  <c r="O183" i="4" s="1"/>
  <c r="N183" i="4" a="1"/>
  <c r="N183" i="4" s="1"/>
  <c r="P182" i="4" a="1"/>
  <c r="P182" i="4" s="1"/>
  <c r="O182" i="4" a="1"/>
  <c r="O182" i="4" s="1"/>
  <c r="N182" i="4" a="1"/>
  <c r="N182" i="4" s="1"/>
  <c r="Q182" i="4" s="1"/>
  <c r="P181" i="4" a="1"/>
  <c r="P181" i="4" s="1"/>
  <c r="O181" i="4" a="1"/>
  <c r="O181" i="4" s="1"/>
  <c r="N181" i="4" a="1"/>
  <c r="N181" i="4" s="1"/>
  <c r="P180" i="4" a="1"/>
  <c r="P180" i="4" s="1"/>
  <c r="O180" i="4" a="1"/>
  <c r="O180" i="4" s="1"/>
  <c r="N180" i="4" a="1"/>
  <c r="N180" i="4" s="1"/>
  <c r="P179" i="4" a="1"/>
  <c r="P179" i="4" s="1"/>
  <c r="O179" i="4" a="1"/>
  <c r="O179" i="4" s="1"/>
  <c r="N179" i="4" a="1"/>
  <c r="N179" i="4" s="1"/>
  <c r="P178" i="4" a="1"/>
  <c r="P178" i="4" s="1"/>
  <c r="O178" i="4" a="1"/>
  <c r="O178" i="4" s="1"/>
  <c r="N178" i="4" a="1"/>
  <c r="N178" i="4" s="1"/>
  <c r="P177" i="4" a="1"/>
  <c r="P177" i="4" s="1"/>
  <c r="O177" i="4" a="1"/>
  <c r="O177" i="4" s="1"/>
  <c r="N177" i="4" a="1"/>
  <c r="N177" i="4" s="1"/>
  <c r="P176" i="4" a="1"/>
  <c r="P176" i="4" s="1"/>
  <c r="O176" i="4" a="1"/>
  <c r="O176" i="4" s="1"/>
  <c r="N176" i="4" a="1"/>
  <c r="N176" i="4" s="1"/>
  <c r="P159" i="4" a="1"/>
  <c r="P159" i="4" s="1"/>
  <c r="O159" i="4" a="1"/>
  <c r="O159" i="4" s="1"/>
  <c r="N159" i="4" a="1"/>
  <c r="N159" i="4" s="1"/>
  <c r="P158" i="4" a="1"/>
  <c r="P158" i="4" s="1"/>
  <c r="O158" i="4" a="1"/>
  <c r="O158" i="4" s="1"/>
  <c r="N158" i="4" a="1"/>
  <c r="N158" i="4" s="1"/>
  <c r="Q158" i="4" s="1"/>
  <c r="P157" i="4" a="1"/>
  <c r="P157" i="4" s="1"/>
  <c r="O157" i="4" a="1"/>
  <c r="O157" i="4" s="1"/>
  <c r="N157" i="4" a="1"/>
  <c r="N157" i="4" s="1"/>
  <c r="P156" i="4" a="1"/>
  <c r="P156" i="4" s="1"/>
  <c r="O156" i="4" a="1"/>
  <c r="O156" i="4" s="1"/>
  <c r="N156" i="4" a="1"/>
  <c r="N156" i="4" s="1"/>
  <c r="P155" i="4" a="1"/>
  <c r="P155" i="4" s="1"/>
  <c r="O155" i="4" a="1"/>
  <c r="O155" i="4" s="1"/>
  <c r="N155" i="4" a="1"/>
  <c r="N155" i="4" s="1"/>
  <c r="P154" i="4" a="1"/>
  <c r="P154" i="4" s="1"/>
  <c r="O154" i="4" a="1"/>
  <c r="O154" i="4" s="1"/>
  <c r="N154" i="4" a="1"/>
  <c r="N154" i="4" s="1"/>
  <c r="P153" i="4" a="1"/>
  <c r="P153" i="4" s="1"/>
  <c r="O153" i="4" a="1"/>
  <c r="O153" i="4" s="1"/>
  <c r="N153" i="4" a="1"/>
  <c r="N153" i="4" s="1"/>
  <c r="P152" i="4" a="1"/>
  <c r="P152" i="4" s="1"/>
  <c r="O152" i="4" a="1"/>
  <c r="O152" i="4" s="1"/>
  <c r="N152" i="4" a="1"/>
  <c r="N152" i="4" s="1"/>
  <c r="P151" i="4" a="1"/>
  <c r="P151" i="4" s="1"/>
  <c r="O151" i="4" a="1"/>
  <c r="O151" i="4" s="1"/>
  <c r="N151" i="4" a="1"/>
  <c r="N151" i="4" s="1"/>
  <c r="P150" i="4" a="1"/>
  <c r="P150" i="4" s="1"/>
  <c r="O150" i="4" a="1"/>
  <c r="O150" i="4" s="1"/>
  <c r="N150" i="4" a="1"/>
  <c r="N150" i="4" s="1"/>
  <c r="Q150" i="4" s="1"/>
  <c r="P133" i="4" a="1"/>
  <c r="P133" i="4" s="1"/>
  <c r="O133" i="4" a="1"/>
  <c r="O133" i="4" s="1"/>
  <c r="N133" i="4" a="1"/>
  <c r="N133" i="4" s="1"/>
  <c r="P132" i="4" a="1"/>
  <c r="P132" i="4" s="1"/>
  <c r="O132" i="4" a="1"/>
  <c r="O132" i="4" s="1"/>
  <c r="N132" i="4" a="1"/>
  <c r="N132" i="4" s="1"/>
  <c r="P131" i="4" a="1"/>
  <c r="P131" i="4" s="1"/>
  <c r="O131" i="4" a="1"/>
  <c r="O131" i="4" s="1"/>
  <c r="N131" i="4" a="1"/>
  <c r="N131" i="4" s="1"/>
  <c r="P130" i="4" a="1"/>
  <c r="P130" i="4" s="1"/>
  <c r="O130" i="4" a="1"/>
  <c r="O130" i="4" s="1"/>
  <c r="N130" i="4" a="1"/>
  <c r="N130" i="4" s="1"/>
  <c r="P129" i="4" a="1"/>
  <c r="P129" i="4" s="1"/>
  <c r="O129" i="4" a="1"/>
  <c r="O129" i="4" s="1"/>
  <c r="N129" i="4" a="1"/>
  <c r="N129" i="4" s="1"/>
  <c r="P128" i="4" a="1"/>
  <c r="P128" i="4" s="1"/>
  <c r="O128" i="4" a="1"/>
  <c r="O128" i="4" s="1"/>
  <c r="N128" i="4" a="1"/>
  <c r="N128" i="4" s="1"/>
  <c r="P127" i="4" a="1"/>
  <c r="P127" i="4" s="1"/>
  <c r="O127" i="4" a="1"/>
  <c r="O127" i="4" s="1"/>
  <c r="N127" i="4" a="1"/>
  <c r="N127" i="4" s="1"/>
  <c r="P126" i="4" a="1"/>
  <c r="P126" i="4" s="1"/>
  <c r="O126" i="4" a="1"/>
  <c r="O126" i="4" s="1"/>
  <c r="N126" i="4" a="1"/>
  <c r="N126" i="4" s="1"/>
  <c r="Q126" i="4" s="1"/>
  <c r="P125" i="4" a="1"/>
  <c r="P125" i="4" s="1"/>
  <c r="O125" i="4" a="1"/>
  <c r="O125" i="4" s="1"/>
  <c r="N125" i="4" a="1"/>
  <c r="N125" i="4" s="1"/>
  <c r="P124" i="4" a="1"/>
  <c r="P124" i="4" s="1"/>
  <c r="O124" i="4" a="1"/>
  <c r="O124" i="4" s="1"/>
  <c r="N124" i="4" a="1"/>
  <c r="N124" i="4" s="1"/>
  <c r="P107" i="4" a="1"/>
  <c r="P107" i="4" s="1"/>
  <c r="O107" i="4" a="1"/>
  <c r="O107" i="4" s="1"/>
  <c r="N107" i="4" a="1"/>
  <c r="N107" i="4" s="1"/>
  <c r="P106" i="4" a="1"/>
  <c r="P106" i="4" s="1"/>
  <c r="O106" i="4" a="1"/>
  <c r="O106" i="4" s="1"/>
  <c r="N106" i="4" a="1"/>
  <c r="N106" i="4" s="1"/>
  <c r="P105" i="4" a="1"/>
  <c r="P105" i="4" s="1"/>
  <c r="O105" i="4" a="1"/>
  <c r="O105" i="4" s="1"/>
  <c r="N105" i="4" a="1"/>
  <c r="N105" i="4" s="1"/>
  <c r="P104" i="4" a="1"/>
  <c r="P104" i="4" s="1"/>
  <c r="O104" i="4" a="1"/>
  <c r="O104" i="4" s="1"/>
  <c r="N104" i="4" a="1"/>
  <c r="N104" i="4" s="1"/>
  <c r="P103" i="4" a="1"/>
  <c r="P103" i="4" s="1"/>
  <c r="O103" i="4" a="1"/>
  <c r="O103" i="4" s="1"/>
  <c r="N103" i="4" a="1"/>
  <c r="N103" i="4" s="1"/>
  <c r="P102" i="4" a="1"/>
  <c r="P102" i="4" s="1"/>
  <c r="O102" i="4" a="1"/>
  <c r="O102" i="4" s="1"/>
  <c r="N102" i="4" a="1"/>
  <c r="N102" i="4" s="1"/>
  <c r="Q102" i="4" s="1"/>
  <c r="P101" i="4" a="1"/>
  <c r="P101" i="4" s="1"/>
  <c r="O101" i="4" a="1"/>
  <c r="O101" i="4" s="1"/>
  <c r="N101" i="4" a="1"/>
  <c r="N101" i="4" s="1"/>
  <c r="P100" i="4" a="1"/>
  <c r="P100" i="4" s="1"/>
  <c r="O100" i="4" a="1"/>
  <c r="O100" i="4" s="1"/>
  <c r="N100" i="4" a="1"/>
  <c r="N100" i="4" s="1"/>
  <c r="P99" i="4" a="1"/>
  <c r="P99" i="4" s="1"/>
  <c r="O99" i="4" a="1"/>
  <c r="O99" i="4" s="1"/>
  <c r="N99" i="4" a="1"/>
  <c r="N99" i="4" s="1"/>
  <c r="P98" i="4" a="1"/>
  <c r="P98" i="4" s="1"/>
  <c r="O98" i="4" a="1"/>
  <c r="O98" i="4" s="1"/>
  <c r="N98" i="4" a="1"/>
  <c r="N98" i="4" s="1"/>
  <c r="P81" i="4" a="1"/>
  <c r="P81" i="4" s="1"/>
  <c r="O81" i="4" a="1"/>
  <c r="O81" i="4" s="1"/>
  <c r="N81" i="4" a="1"/>
  <c r="N81" i="4" s="1"/>
  <c r="P80" i="4" a="1"/>
  <c r="P80" i="4" s="1"/>
  <c r="O80" i="4" a="1"/>
  <c r="O80" i="4" s="1"/>
  <c r="N80" i="4" a="1"/>
  <c r="N80" i="4" s="1"/>
  <c r="P79" i="4" a="1"/>
  <c r="P79" i="4" s="1"/>
  <c r="O79" i="4" a="1"/>
  <c r="O79" i="4" s="1"/>
  <c r="N79" i="4" a="1"/>
  <c r="N79" i="4" s="1"/>
  <c r="P78" i="4" a="1"/>
  <c r="P78" i="4" s="1"/>
  <c r="O78" i="4" a="1"/>
  <c r="O78" i="4" s="1"/>
  <c r="N78" i="4" a="1"/>
  <c r="N78" i="4" s="1"/>
  <c r="Q78" i="4" s="1"/>
  <c r="P77" i="4" a="1"/>
  <c r="P77" i="4" s="1"/>
  <c r="O77" i="4" a="1"/>
  <c r="O77" i="4" s="1"/>
  <c r="N77" i="4" a="1"/>
  <c r="N77" i="4" s="1"/>
  <c r="P76" i="4" a="1"/>
  <c r="P76" i="4" s="1"/>
  <c r="O76" i="4" a="1"/>
  <c r="O76" i="4" s="1"/>
  <c r="N76" i="4" a="1"/>
  <c r="N76" i="4" s="1"/>
  <c r="P75" i="4" a="1"/>
  <c r="P75" i="4" s="1"/>
  <c r="O75" i="4" a="1"/>
  <c r="O75" i="4" s="1"/>
  <c r="N75" i="4" a="1"/>
  <c r="N75" i="4" s="1"/>
  <c r="P74" i="4" a="1"/>
  <c r="P74" i="4" s="1"/>
  <c r="O74" i="4" a="1"/>
  <c r="O74" i="4" s="1"/>
  <c r="N74" i="4" a="1"/>
  <c r="N74" i="4" s="1"/>
  <c r="P73" i="4" a="1"/>
  <c r="P73" i="4" s="1"/>
  <c r="O73" i="4" a="1"/>
  <c r="O73" i="4" s="1"/>
  <c r="N73" i="4" a="1"/>
  <c r="N73" i="4" s="1"/>
  <c r="P72" i="4" a="1"/>
  <c r="P72" i="4" s="1"/>
  <c r="O72" i="4" a="1"/>
  <c r="O72" i="4" s="1"/>
  <c r="N72" i="4" a="1"/>
  <c r="N72" i="4" s="1"/>
  <c r="P55" i="4" a="1"/>
  <c r="P55" i="4" s="1"/>
  <c r="O55" i="4" a="1"/>
  <c r="O55" i="4" s="1"/>
  <c r="N55" i="4" a="1"/>
  <c r="N55" i="4" s="1"/>
  <c r="P54" i="4" a="1"/>
  <c r="P54" i="4" s="1"/>
  <c r="O54" i="4" a="1"/>
  <c r="O54" i="4" s="1"/>
  <c r="N54" i="4" a="1"/>
  <c r="N54" i="4" s="1"/>
  <c r="Q54" i="4" s="1"/>
  <c r="P53" i="4" a="1"/>
  <c r="P53" i="4" s="1"/>
  <c r="O53" i="4" a="1"/>
  <c r="O53" i="4" s="1"/>
  <c r="N53" i="4" a="1"/>
  <c r="N53" i="4" s="1"/>
  <c r="P52" i="4" a="1"/>
  <c r="P52" i="4" s="1"/>
  <c r="O52" i="4" a="1"/>
  <c r="O52" i="4" s="1"/>
  <c r="N52" i="4" a="1"/>
  <c r="N52" i="4" s="1"/>
  <c r="P51" i="4" a="1"/>
  <c r="P51" i="4" s="1"/>
  <c r="O51" i="4" a="1"/>
  <c r="O51" i="4" s="1"/>
  <c r="N51" i="4" a="1"/>
  <c r="N51" i="4" s="1"/>
  <c r="P50" i="4" a="1"/>
  <c r="P50" i="4" s="1"/>
  <c r="O50" i="4" a="1"/>
  <c r="O50" i="4" s="1"/>
  <c r="N50" i="4" a="1"/>
  <c r="N50" i="4" s="1"/>
  <c r="P49" i="4" a="1"/>
  <c r="P49" i="4" s="1"/>
  <c r="O49" i="4" a="1"/>
  <c r="O49" i="4" s="1"/>
  <c r="N49" i="4" a="1"/>
  <c r="N49" i="4" s="1"/>
  <c r="P48" i="4" a="1"/>
  <c r="P48" i="4" s="1"/>
  <c r="O48" i="4" a="1"/>
  <c r="O48" i="4" s="1"/>
  <c r="N48" i="4" a="1"/>
  <c r="N48" i="4" s="1"/>
  <c r="P47" i="4" a="1"/>
  <c r="P47" i="4" s="1"/>
  <c r="O47" i="4" a="1"/>
  <c r="O47" i="4" s="1"/>
  <c r="N47" i="4" a="1"/>
  <c r="N47" i="4" s="1"/>
  <c r="P46" i="4" a="1"/>
  <c r="P46" i="4" s="1"/>
  <c r="O46" i="4" a="1"/>
  <c r="O46" i="4" s="1"/>
  <c r="N46" i="4" a="1"/>
  <c r="N46" i="4" s="1"/>
  <c r="Q46" i="4" s="1"/>
  <c r="N21" i="4" a="1"/>
  <c r="N21" i="4" s="1"/>
  <c r="O21" i="4" a="1"/>
  <c r="O21" i="4" s="1"/>
  <c r="P21" i="4" a="1"/>
  <c r="P21" i="4" s="1"/>
  <c r="N22" i="4" a="1"/>
  <c r="N22" i="4" s="1"/>
  <c r="O22" i="4" a="1"/>
  <c r="O22" i="4" s="1"/>
  <c r="P22" i="4" a="1"/>
  <c r="P22" i="4" s="1"/>
  <c r="N23" i="4" a="1"/>
  <c r="N23" i="4" s="1"/>
  <c r="O23" i="4" a="1"/>
  <c r="O23" i="4" s="1"/>
  <c r="P23" i="4" a="1"/>
  <c r="P23" i="4" s="1"/>
  <c r="N24" i="4" a="1"/>
  <c r="N24" i="4" s="1"/>
  <c r="O24" i="4" a="1"/>
  <c r="O24" i="4" s="1"/>
  <c r="P24" i="4" a="1"/>
  <c r="P24" i="4" s="1"/>
  <c r="N25" i="4" a="1"/>
  <c r="N25" i="4" s="1"/>
  <c r="Q25" i="4" s="1"/>
  <c r="O25" i="4" a="1"/>
  <c r="O25" i="4" s="1"/>
  <c r="P25" i="4" a="1"/>
  <c r="P25" i="4" s="1"/>
  <c r="N26" i="4" a="1"/>
  <c r="N26" i="4" s="1"/>
  <c r="O26" i="4" a="1"/>
  <c r="O26" i="4" s="1"/>
  <c r="P26" i="4" a="1"/>
  <c r="P26" i="4" s="1"/>
  <c r="N27" i="4" a="1"/>
  <c r="N27" i="4" s="1"/>
  <c r="O27" i="4" a="1"/>
  <c r="O27" i="4" s="1"/>
  <c r="P27" i="4" a="1"/>
  <c r="P27" i="4" s="1"/>
  <c r="N28" i="4" a="1"/>
  <c r="N28" i="4" s="1"/>
  <c r="O28" i="4" a="1"/>
  <c r="O28" i="4" s="1"/>
  <c r="P28" i="4" a="1"/>
  <c r="P28" i="4" s="1"/>
  <c r="N29" i="4" a="1"/>
  <c r="N29" i="4" s="1"/>
  <c r="O29" i="4" a="1"/>
  <c r="O29" i="4" s="1"/>
  <c r="P29" i="4" a="1"/>
  <c r="P29" i="4" s="1"/>
  <c r="O20" i="4" a="1"/>
  <c r="O20" i="4" s="1"/>
  <c r="P20" i="4" a="1"/>
  <c r="P20" i="4" s="1"/>
  <c r="N20" i="4" a="1"/>
  <c r="N20" i="4" s="1"/>
  <c r="X5" i="4" a="1"/>
  <c r="X5" i="4" s="1"/>
  <c r="Y5" i="4" a="1"/>
  <c r="Y5" i="4" s="1"/>
  <c r="Z5" i="4" a="1"/>
  <c r="Z5" i="4" s="1"/>
  <c r="X6" i="4" a="1"/>
  <c r="X6" i="4" s="1"/>
  <c r="AA6" i="4" s="1"/>
  <c r="Y6" i="4" a="1"/>
  <c r="Y6" i="4" s="1"/>
  <c r="Z6" i="4" a="1"/>
  <c r="Z6" i="4" s="1"/>
  <c r="X7" i="4" a="1"/>
  <c r="X7" i="4" s="1"/>
  <c r="AA7" i="4" s="1"/>
  <c r="Y7" i="4" a="1"/>
  <c r="Y7" i="4" s="1"/>
  <c r="Z7" i="4" a="1"/>
  <c r="Z7" i="4" s="1"/>
  <c r="X8" i="4" a="1"/>
  <c r="X8" i="4" s="1"/>
  <c r="Y8" i="4" a="1"/>
  <c r="Y8" i="4" s="1"/>
  <c r="Z8" i="4" a="1"/>
  <c r="Z8" i="4" s="1"/>
  <c r="X9" i="4" a="1"/>
  <c r="X9" i="4" s="1"/>
  <c r="Y9" i="4" a="1"/>
  <c r="Y9" i="4" s="1"/>
  <c r="Z9" i="4" a="1"/>
  <c r="Z9" i="4" s="1"/>
  <c r="X10" i="4" a="1"/>
  <c r="X10" i="4" s="1"/>
  <c r="AA10" i="4" s="1"/>
  <c r="Y10" i="4" a="1"/>
  <c r="Y10" i="4" s="1"/>
  <c r="Z10" i="4" a="1"/>
  <c r="Z10" i="4" s="1"/>
  <c r="X11" i="4" a="1"/>
  <c r="X11" i="4" s="1"/>
  <c r="Y11" i="4" a="1"/>
  <c r="Y11" i="4" s="1"/>
  <c r="Z11" i="4" a="1"/>
  <c r="Z11" i="4" s="1"/>
  <c r="X12" i="4" a="1"/>
  <c r="X12" i="4" s="1"/>
  <c r="Y12" i="4" a="1"/>
  <c r="Y12" i="4" s="1"/>
  <c r="Z12" i="4" a="1"/>
  <c r="Z12" i="4" s="1"/>
  <c r="X13" i="4" a="1"/>
  <c r="X13" i="4" s="1"/>
  <c r="Y13" i="4" a="1"/>
  <c r="Y13" i="4" s="1"/>
  <c r="Z13" i="4" a="1"/>
  <c r="Z13" i="4" s="1"/>
  <c r="X14" i="4" a="1"/>
  <c r="X14" i="4" s="1"/>
  <c r="AA14" i="4" s="1"/>
  <c r="Y14" i="4" a="1"/>
  <c r="Y14" i="4" s="1"/>
  <c r="Z14" i="4" a="1"/>
  <c r="Z14" i="4" s="1"/>
  <c r="X15" i="4" a="1"/>
  <c r="X15" i="4" s="1"/>
  <c r="AA15" i="4" s="1"/>
  <c r="Y15" i="4" a="1"/>
  <c r="Y15" i="4" s="1"/>
  <c r="Z15" i="4" a="1"/>
  <c r="Z15" i="4" s="1"/>
  <c r="X16" i="4" a="1"/>
  <c r="X16" i="4" s="1"/>
  <c r="Y16" i="4" a="1"/>
  <c r="Y16" i="4" s="1"/>
  <c r="Z16" i="4" a="1"/>
  <c r="Z16" i="4" s="1"/>
  <c r="X17" i="4" a="1"/>
  <c r="X17" i="4" s="1"/>
  <c r="Y17" i="4" a="1"/>
  <c r="Y17" i="4" s="1"/>
  <c r="Z17" i="4" a="1"/>
  <c r="Z17" i="4" s="1"/>
  <c r="X18" i="4" a="1"/>
  <c r="X18" i="4" s="1"/>
  <c r="Y18" i="4" a="1"/>
  <c r="Y18" i="4" s="1"/>
  <c r="Z18" i="4" a="1"/>
  <c r="Z18" i="4" s="1"/>
  <c r="X19" i="4" a="1"/>
  <c r="X19" i="4" s="1"/>
  <c r="Y19" i="4" a="1"/>
  <c r="Y19" i="4" s="1"/>
  <c r="Z19" i="4" a="1"/>
  <c r="Z19" i="4" s="1"/>
  <c r="X30" i="4" a="1"/>
  <c r="X30" i="4" s="1"/>
  <c r="Y30" i="4" a="1"/>
  <c r="Y30" i="4" s="1"/>
  <c r="Z30" i="4" a="1"/>
  <c r="Z30" i="4" s="1"/>
  <c r="X31" i="4" a="1"/>
  <c r="X31" i="4" s="1"/>
  <c r="Y31" i="4" a="1"/>
  <c r="Y31" i="4" s="1"/>
  <c r="Z31" i="4" a="1"/>
  <c r="Z31" i="4" s="1"/>
  <c r="X32" i="4" a="1"/>
  <c r="X32" i="4" s="1"/>
  <c r="AA32" i="4" s="1"/>
  <c r="Y32" i="4" a="1"/>
  <c r="Y32" i="4" s="1"/>
  <c r="Z32" i="4" a="1"/>
  <c r="Z32" i="4" s="1"/>
  <c r="X33" i="4" a="1"/>
  <c r="X33" i="4" s="1"/>
  <c r="AA33" i="4" s="1"/>
  <c r="Y33" i="4" a="1"/>
  <c r="Y33" i="4" s="1"/>
  <c r="Z33" i="4" a="1"/>
  <c r="Z33" i="4" s="1"/>
  <c r="X34" i="4" a="1"/>
  <c r="X34" i="4" s="1"/>
  <c r="Y34" i="4" a="1"/>
  <c r="Y34" i="4" s="1"/>
  <c r="Z34" i="4" a="1"/>
  <c r="Z34" i="4" s="1"/>
  <c r="X35" i="4" a="1"/>
  <c r="X35" i="4" s="1"/>
  <c r="Y35" i="4" a="1"/>
  <c r="Y35" i="4" s="1"/>
  <c r="Z35" i="4" a="1"/>
  <c r="Z35" i="4" s="1"/>
  <c r="X36" i="4" a="1"/>
  <c r="X36" i="4" s="1"/>
  <c r="Y36" i="4" a="1"/>
  <c r="Y36" i="4" s="1"/>
  <c r="Z36" i="4" a="1"/>
  <c r="Z36" i="4" s="1"/>
  <c r="X37" i="4" a="1"/>
  <c r="X37" i="4" s="1"/>
  <c r="Y37" i="4" a="1"/>
  <c r="Y37" i="4" s="1"/>
  <c r="Z37" i="4" a="1"/>
  <c r="Z37" i="4" s="1"/>
  <c r="X38" i="4" a="1"/>
  <c r="X38" i="4" s="1"/>
  <c r="Y38" i="4" a="1"/>
  <c r="Y38" i="4" s="1"/>
  <c r="Z38" i="4" a="1"/>
  <c r="Z38" i="4" s="1"/>
  <c r="X39" i="4" a="1"/>
  <c r="X39" i="4" s="1"/>
  <c r="Y39" i="4" a="1"/>
  <c r="Y39" i="4" s="1"/>
  <c r="Z39" i="4" a="1"/>
  <c r="Z39" i="4" s="1"/>
  <c r="X40" i="4" a="1"/>
  <c r="X40" i="4" s="1"/>
  <c r="AA40" i="4" s="1"/>
  <c r="Y40" i="4" a="1"/>
  <c r="Y40" i="4" s="1"/>
  <c r="Z40" i="4" a="1"/>
  <c r="Z40" i="4" s="1"/>
  <c r="X41" i="4" a="1"/>
  <c r="X41" i="4" s="1"/>
  <c r="AA41" i="4" s="1"/>
  <c r="Y41" i="4" a="1"/>
  <c r="Y41" i="4" s="1"/>
  <c r="Z41" i="4" a="1"/>
  <c r="Z41" i="4" s="1"/>
  <c r="X42" i="4" a="1"/>
  <c r="X42" i="4" s="1"/>
  <c r="Y42" i="4" a="1"/>
  <c r="Y42" i="4" s="1"/>
  <c r="Z42" i="4" a="1"/>
  <c r="Z42" i="4" s="1"/>
  <c r="X43" i="4" a="1"/>
  <c r="X43" i="4" s="1"/>
  <c r="Y43" i="4" a="1"/>
  <c r="Y43" i="4" s="1"/>
  <c r="Z43" i="4" a="1"/>
  <c r="Z43" i="4" s="1"/>
  <c r="X44" i="4" a="1"/>
  <c r="X44" i="4" s="1"/>
  <c r="Y44" i="4" a="1"/>
  <c r="Y44" i="4" s="1"/>
  <c r="Z44" i="4" a="1"/>
  <c r="Z44" i="4" s="1"/>
  <c r="X45" i="4" a="1"/>
  <c r="X45" i="4" s="1"/>
  <c r="Y45" i="4" a="1"/>
  <c r="Y45" i="4" s="1"/>
  <c r="Z45" i="4" a="1"/>
  <c r="Z45" i="4" s="1"/>
  <c r="X56" i="4" a="1"/>
  <c r="X56" i="4" s="1"/>
  <c r="Y56" i="4" a="1"/>
  <c r="Y56" i="4" s="1"/>
  <c r="Z56" i="4" a="1"/>
  <c r="Z56" i="4" s="1"/>
  <c r="X57" i="4" a="1"/>
  <c r="X57" i="4" s="1"/>
  <c r="Y57" i="4" a="1"/>
  <c r="Y57" i="4" s="1"/>
  <c r="Z57" i="4" a="1"/>
  <c r="Z57" i="4" s="1"/>
  <c r="X58" i="4" a="1"/>
  <c r="X58" i="4" s="1"/>
  <c r="AA58" i="4" s="1"/>
  <c r="Y58" i="4" a="1"/>
  <c r="Y58" i="4" s="1"/>
  <c r="Z58" i="4" a="1"/>
  <c r="Z58" i="4" s="1"/>
  <c r="X59" i="4" a="1"/>
  <c r="X59" i="4" s="1"/>
  <c r="AA59" i="4" s="1"/>
  <c r="Y59" i="4" a="1"/>
  <c r="Y59" i="4" s="1"/>
  <c r="Z59" i="4" a="1"/>
  <c r="Z59" i="4" s="1"/>
  <c r="X60" i="4" a="1"/>
  <c r="X60" i="4" s="1"/>
  <c r="Y60" i="4" a="1"/>
  <c r="Y60" i="4" s="1"/>
  <c r="Z60" i="4" a="1"/>
  <c r="Z60" i="4" s="1"/>
  <c r="X61" i="4" a="1"/>
  <c r="X61" i="4" s="1"/>
  <c r="Y61" i="4" a="1"/>
  <c r="Y61" i="4" s="1"/>
  <c r="Z61" i="4" a="1"/>
  <c r="Z61" i="4" s="1"/>
  <c r="X62" i="4" a="1"/>
  <c r="X62" i="4" s="1"/>
  <c r="Y62" i="4" a="1"/>
  <c r="Y62" i="4" s="1"/>
  <c r="Z62" i="4" a="1"/>
  <c r="Z62" i="4" s="1"/>
  <c r="X63" i="4" a="1"/>
  <c r="X63" i="4" s="1"/>
  <c r="Y63" i="4" a="1"/>
  <c r="Y63" i="4" s="1"/>
  <c r="Z63" i="4" a="1"/>
  <c r="Z63" i="4" s="1"/>
  <c r="X64" i="4" a="1"/>
  <c r="X64" i="4" s="1"/>
  <c r="Y64" i="4" a="1"/>
  <c r="Y64" i="4" s="1"/>
  <c r="Z64" i="4" a="1"/>
  <c r="Z64" i="4" s="1"/>
  <c r="X65" i="4" a="1"/>
  <c r="X65" i="4" s="1"/>
  <c r="Y65" i="4" a="1"/>
  <c r="Y65" i="4" s="1"/>
  <c r="Z65" i="4" a="1"/>
  <c r="Z65" i="4" s="1"/>
  <c r="X66" i="4" a="1"/>
  <c r="X66" i="4" s="1"/>
  <c r="AA66" i="4" s="1"/>
  <c r="Y66" i="4" a="1"/>
  <c r="Y66" i="4" s="1"/>
  <c r="Z66" i="4" a="1"/>
  <c r="Z66" i="4" s="1"/>
  <c r="X67" i="4" a="1"/>
  <c r="X67" i="4" s="1"/>
  <c r="AA67" i="4" s="1"/>
  <c r="Y67" i="4" a="1"/>
  <c r="Y67" i="4" s="1"/>
  <c r="Z67" i="4" a="1"/>
  <c r="Z67" i="4" s="1"/>
  <c r="X68" i="4" a="1"/>
  <c r="X68" i="4" s="1"/>
  <c r="Y68" i="4" a="1"/>
  <c r="Y68" i="4" s="1"/>
  <c r="Z68" i="4" a="1"/>
  <c r="Z68" i="4" s="1"/>
  <c r="X69" i="4" a="1"/>
  <c r="X69" i="4" s="1"/>
  <c r="Y69" i="4" a="1"/>
  <c r="Y69" i="4" s="1"/>
  <c r="Z69" i="4" a="1"/>
  <c r="Z69" i="4" s="1"/>
  <c r="X70" i="4" a="1"/>
  <c r="X70" i="4" s="1"/>
  <c r="Y70" i="4" a="1"/>
  <c r="Y70" i="4" s="1"/>
  <c r="Z70" i="4" a="1"/>
  <c r="Z70" i="4" s="1"/>
  <c r="X71" i="4" a="1"/>
  <c r="X71" i="4" s="1"/>
  <c r="Y71" i="4" a="1"/>
  <c r="Y71" i="4" s="1"/>
  <c r="Z71" i="4" a="1"/>
  <c r="Z71" i="4" s="1"/>
  <c r="X82" i="4" a="1"/>
  <c r="X82" i="4" s="1"/>
  <c r="Y82" i="4" a="1"/>
  <c r="Y82" i="4" s="1"/>
  <c r="Z82" i="4" a="1"/>
  <c r="Z82" i="4" s="1"/>
  <c r="X83" i="4" a="1"/>
  <c r="X83" i="4" s="1"/>
  <c r="Y83" i="4" a="1"/>
  <c r="Y83" i="4" s="1"/>
  <c r="Z83" i="4" a="1"/>
  <c r="Z83" i="4" s="1"/>
  <c r="X84" i="4" a="1"/>
  <c r="X84" i="4" s="1"/>
  <c r="AA84" i="4" s="1"/>
  <c r="Y84" i="4" a="1"/>
  <c r="Y84" i="4" s="1"/>
  <c r="Z84" i="4" a="1"/>
  <c r="Z84" i="4" s="1"/>
  <c r="X85" i="4" a="1"/>
  <c r="X85" i="4" s="1"/>
  <c r="AA85" i="4" s="1"/>
  <c r="Y85" i="4" a="1"/>
  <c r="Y85" i="4" s="1"/>
  <c r="Z85" i="4" a="1"/>
  <c r="Z85" i="4" s="1"/>
  <c r="X86" i="4" a="1"/>
  <c r="X86" i="4" s="1"/>
  <c r="Y86" i="4" a="1"/>
  <c r="Y86" i="4" s="1"/>
  <c r="Z86" i="4" a="1"/>
  <c r="Z86" i="4" s="1"/>
  <c r="X87" i="4" a="1"/>
  <c r="X87" i="4"/>
  <c r="Y87" i="4" a="1"/>
  <c r="Y87" i="4" s="1"/>
  <c r="Z87" i="4" a="1"/>
  <c r="Z87" i="4" s="1"/>
  <c r="X88" i="4" a="1"/>
  <c r="X88" i="4"/>
  <c r="Y88" i="4" a="1"/>
  <c r="Y88" i="4" s="1"/>
  <c r="Z88" i="4" a="1"/>
  <c r="Z88" i="4" s="1"/>
  <c r="X89" i="4" a="1"/>
  <c r="X89" i="4" s="1"/>
  <c r="Y89" i="4" a="1"/>
  <c r="Y89" i="4" s="1"/>
  <c r="Z89" i="4" a="1"/>
  <c r="Z89" i="4" s="1"/>
  <c r="X90" i="4" a="1"/>
  <c r="X90" i="4" s="1"/>
  <c r="Y90" i="4" a="1"/>
  <c r="Y90" i="4"/>
  <c r="Z90" i="4" a="1"/>
  <c r="Z90" i="4"/>
  <c r="X91" i="4" a="1"/>
  <c r="X91" i="4"/>
  <c r="Y91" i="4" a="1"/>
  <c r="Y91" i="4" s="1"/>
  <c r="Z91" i="4" a="1"/>
  <c r="Z91" i="4" s="1"/>
  <c r="X92" i="4" a="1"/>
  <c r="X92" i="4" s="1"/>
  <c r="Y92" i="4" a="1"/>
  <c r="Y92" i="4" s="1"/>
  <c r="Z92" i="4" a="1"/>
  <c r="Z92" i="4" s="1"/>
  <c r="X93" i="4" a="1"/>
  <c r="X93" i="4" s="1"/>
  <c r="AA93" i="4" s="1"/>
  <c r="Y93" i="4" a="1"/>
  <c r="Y93" i="4" s="1"/>
  <c r="Z93" i="4" a="1"/>
  <c r="Z93" i="4" s="1"/>
  <c r="X94" i="4" a="1"/>
  <c r="X94" i="4" s="1"/>
  <c r="AA94" i="4" s="1"/>
  <c r="Y94" i="4" a="1"/>
  <c r="Y94" i="4" s="1"/>
  <c r="Z94" i="4" a="1"/>
  <c r="Z94" i="4" s="1"/>
  <c r="X95" i="4" a="1"/>
  <c r="X95" i="4" s="1"/>
  <c r="Y95" i="4" a="1"/>
  <c r="Y95" i="4" s="1"/>
  <c r="Z95" i="4" a="1"/>
  <c r="Z95" i="4" s="1"/>
  <c r="X96" i="4" a="1"/>
  <c r="X96" i="4" s="1"/>
  <c r="Y96" i="4" a="1"/>
  <c r="Y96" i="4" s="1"/>
  <c r="Z96" i="4" a="1"/>
  <c r="Z96" i="4" s="1"/>
  <c r="X97" i="4" a="1"/>
  <c r="X97" i="4" s="1"/>
  <c r="Y97" i="4" a="1"/>
  <c r="Y97" i="4" s="1"/>
  <c r="Z97" i="4" a="1"/>
  <c r="Z97" i="4" s="1"/>
  <c r="X108" i="4" a="1"/>
  <c r="X108" i="4" s="1"/>
  <c r="Y108" i="4" a="1"/>
  <c r="Y108" i="4" s="1"/>
  <c r="Z108" i="4" a="1"/>
  <c r="Z108" i="4" s="1"/>
  <c r="X109" i="4" a="1"/>
  <c r="X109" i="4" s="1"/>
  <c r="Y109" i="4" a="1"/>
  <c r="Y109" i="4" s="1"/>
  <c r="Z109" i="4" a="1"/>
  <c r="Z109" i="4" s="1"/>
  <c r="X110" i="4" a="1"/>
  <c r="X110" i="4" s="1"/>
  <c r="Y110" i="4" a="1"/>
  <c r="Y110" i="4" s="1"/>
  <c r="Z110" i="4" a="1"/>
  <c r="Z110" i="4" s="1"/>
  <c r="X111" i="4" a="1"/>
  <c r="X111" i="4" s="1"/>
  <c r="Y111" i="4" a="1"/>
  <c r="Y111" i="4" s="1"/>
  <c r="Z111" i="4" a="1"/>
  <c r="Z111" i="4" s="1"/>
  <c r="X112" i="4" a="1"/>
  <c r="X112" i="4" s="1"/>
  <c r="Y112" i="4" a="1"/>
  <c r="Y112" i="4" s="1"/>
  <c r="Z112" i="4" a="1"/>
  <c r="Z112" i="4" s="1"/>
  <c r="X113" i="4" a="1"/>
  <c r="X113" i="4" s="1"/>
  <c r="AA113" i="4" s="1"/>
  <c r="Y113" i="4" a="1"/>
  <c r="Y113" i="4" s="1"/>
  <c r="Z113" i="4" a="1"/>
  <c r="Z113" i="4" s="1"/>
  <c r="X114" i="4" a="1"/>
  <c r="X114" i="4" s="1"/>
  <c r="Y114" i="4" a="1"/>
  <c r="Y114" i="4" s="1"/>
  <c r="Z114" i="4" a="1"/>
  <c r="Z114" i="4" s="1"/>
  <c r="X115" i="4" a="1"/>
  <c r="X115" i="4" s="1"/>
  <c r="Y115" i="4" a="1"/>
  <c r="Y115" i="4" s="1"/>
  <c r="Z115" i="4" a="1"/>
  <c r="Z115" i="4" s="1"/>
  <c r="X116" i="4" a="1"/>
  <c r="X116" i="4" s="1"/>
  <c r="Y116" i="4" a="1"/>
  <c r="Y116" i="4" s="1"/>
  <c r="Z116" i="4" a="1"/>
  <c r="Z116" i="4" s="1"/>
  <c r="X117" i="4" a="1"/>
  <c r="X117" i="4" s="1"/>
  <c r="Y117" i="4" a="1"/>
  <c r="Y117" i="4" s="1"/>
  <c r="Z117" i="4" a="1"/>
  <c r="Z117" i="4" s="1"/>
  <c r="X118" i="4" a="1"/>
  <c r="X118" i="4" s="1"/>
  <c r="Y118" i="4" a="1"/>
  <c r="Y118" i="4" s="1"/>
  <c r="Z118" i="4" a="1"/>
  <c r="Z118" i="4" s="1"/>
  <c r="X119" i="4" a="1"/>
  <c r="X119" i="4" s="1"/>
  <c r="Y119" i="4" a="1"/>
  <c r="Y119" i="4" s="1"/>
  <c r="Z119" i="4" a="1"/>
  <c r="Z119" i="4"/>
  <c r="X120" i="4" a="1"/>
  <c r="X120" i="4"/>
  <c r="Y120" i="4" a="1"/>
  <c r="Y120" i="4" s="1"/>
  <c r="Z120" i="4" a="1"/>
  <c r="Z120" i="4" s="1"/>
  <c r="X121" i="4" a="1"/>
  <c r="X121" i="4" s="1"/>
  <c r="Y121" i="4" a="1"/>
  <c r="Y121" i="4" s="1"/>
  <c r="Z121" i="4" a="1"/>
  <c r="Z121" i="4" s="1"/>
  <c r="X122" i="4" a="1"/>
  <c r="X122" i="4" s="1"/>
  <c r="AA122" i="4" s="1"/>
  <c r="Y122" i="4" a="1"/>
  <c r="Y122" i="4"/>
  <c r="Z122" i="4" a="1"/>
  <c r="Z122" i="4" s="1"/>
  <c r="X123" i="4" a="1"/>
  <c r="X123" i="4" s="1"/>
  <c r="Y123" i="4" a="1"/>
  <c r="Y123" i="4" s="1"/>
  <c r="Z123" i="4" a="1"/>
  <c r="Z123" i="4" s="1"/>
  <c r="X134" i="4" a="1"/>
  <c r="X134" i="4" s="1"/>
  <c r="Y134" i="4" a="1"/>
  <c r="Y134" i="4" s="1"/>
  <c r="Z134" i="4" a="1"/>
  <c r="Z134" i="4" s="1"/>
  <c r="X135" i="4" a="1"/>
  <c r="X135" i="4" s="1"/>
  <c r="Y135" i="4" a="1"/>
  <c r="Y135" i="4" s="1"/>
  <c r="Z135" i="4" a="1"/>
  <c r="Z135" i="4" s="1"/>
  <c r="X136" i="4" a="1"/>
  <c r="X136" i="4" s="1"/>
  <c r="Y136" i="4" a="1"/>
  <c r="Y136" i="4" s="1"/>
  <c r="Z136" i="4" a="1"/>
  <c r="Z136" i="4" s="1"/>
  <c r="X137" i="4" a="1"/>
  <c r="X137" i="4" s="1"/>
  <c r="AA137" i="4" s="1"/>
  <c r="Y137" i="4" a="1"/>
  <c r="Y137" i="4" s="1"/>
  <c r="Z137" i="4" a="1"/>
  <c r="Z137" i="4" s="1"/>
  <c r="X138" i="4" a="1"/>
  <c r="X138" i="4" s="1"/>
  <c r="AA138" i="4" s="1"/>
  <c r="Y138" i="4" a="1"/>
  <c r="Y138" i="4" s="1"/>
  <c r="Z138" i="4" a="1"/>
  <c r="Z138" i="4" s="1"/>
  <c r="X139" i="4" a="1"/>
  <c r="X139" i="4" s="1"/>
  <c r="Y139" i="4" a="1"/>
  <c r="Y139" i="4" s="1"/>
  <c r="Z139" i="4" a="1"/>
  <c r="Z139" i="4" s="1"/>
  <c r="X140" i="4" a="1"/>
  <c r="X140" i="4" s="1"/>
  <c r="Y140" i="4" a="1"/>
  <c r="Y140" i="4" s="1"/>
  <c r="Z140" i="4" a="1"/>
  <c r="Z140" i="4" s="1"/>
  <c r="X141" i="4" a="1"/>
  <c r="X141" i="4" s="1"/>
  <c r="Y141" i="4" a="1"/>
  <c r="Y141" i="4"/>
  <c r="Z141" i="4" a="1"/>
  <c r="Z141" i="4" s="1"/>
  <c r="X142" i="4" a="1"/>
  <c r="X142" i="4" s="1"/>
  <c r="AA142" i="4" s="1"/>
  <c r="Y142" i="4" a="1"/>
  <c r="Y142" i="4" s="1"/>
  <c r="Z142" i="4" a="1"/>
  <c r="Z142" i="4" s="1"/>
  <c r="X143" i="4" a="1"/>
  <c r="X143" i="4" s="1"/>
  <c r="AA143" i="4" s="1"/>
  <c r="Y143" i="4" a="1"/>
  <c r="Y143" i="4" s="1"/>
  <c r="Z143" i="4" a="1"/>
  <c r="Z143" i="4"/>
  <c r="X144" i="4" a="1"/>
  <c r="X144" i="4"/>
  <c r="AA144" i="4" s="1"/>
  <c r="Y144" i="4" a="1"/>
  <c r="Y144" i="4"/>
  <c r="Z144" i="4" a="1"/>
  <c r="Z144" i="4" s="1"/>
  <c r="X145" i="4" a="1"/>
  <c r="X145" i="4" s="1"/>
  <c r="AA145" i="4" s="1"/>
  <c r="Y145" i="4" a="1"/>
  <c r="Y145" i="4" s="1"/>
  <c r="Z145" i="4" a="1"/>
  <c r="Z145" i="4" s="1"/>
  <c r="X146" i="4" a="1"/>
  <c r="X146" i="4" s="1"/>
  <c r="Y146" i="4" a="1"/>
  <c r="Y146" i="4" s="1"/>
  <c r="Z146" i="4" a="1"/>
  <c r="Z146" i="4"/>
  <c r="X147" i="4" a="1"/>
  <c r="X147" i="4" s="1"/>
  <c r="AA147" i="4" s="1"/>
  <c r="Y147" i="4" a="1"/>
  <c r="Y147" i="4" s="1"/>
  <c r="Z147" i="4" a="1"/>
  <c r="Z147" i="4" s="1"/>
  <c r="X148" i="4" a="1"/>
  <c r="X148" i="4" s="1"/>
  <c r="Y148" i="4" a="1"/>
  <c r="Y148" i="4" s="1"/>
  <c r="Z148" i="4" a="1"/>
  <c r="Z148" i="4" s="1"/>
  <c r="X149" i="4" a="1"/>
  <c r="X149" i="4" s="1"/>
  <c r="Y149" i="4" a="1"/>
  <c r="Y149" i="4" s="1"/>
  <c r="Z149" i="4" a="1"/>
  <c r="Z149" i="4" s="1"/>
  <c r="X160" i="4" a="1"/>
  <c r="X160" i="4" s="1"/>
  <c r="AA160" i="4" s="1"/>
  <c r="Y160" i="4" a="1"/>
  <c r="Y160" i="4"/>
  <c r="Z160" i="4" a="1"/>
  <c r="Z160" i="4" s="1"/>
  <c r="X161" i="4" a="1"/>
  <c r="X161" i="4" s="1"/>
  <c r="AA161" i="4" s="1"/>
  <c r="Y161" i="4" a="1"/>
  <c r="Y161" i="4" s="1"/>
  <c r="Z161" i="4" a="1"/>
  <c r="Z161" i="4" s="1"/>
  <c r="X162" i="4" a="1"/>
  <c r="X162" i="4" s="1"/>
  <c r="AA162" i="4" s="1"/>
  <c r="Y162" i="4" a="1"/>
  <c r="Y162" i="4" s="1"/>
  <c r="Z162" i="4" a="1"/>
  <c r="Z162" i="4" s="1"/>
  <c r="X163" i="4" a="1"/>
  <c r="X163" i="4" s="1"/>
  <c r="Y163" i="4" a="1"/>
  <c r="Y163" i="4" s="1"/>
  <c r="Z163" i="4" a="1"/>
  <c r="Z163" i="4" s="1"/>
  <c r="X164" i="4" a="1"/>
  <c r="X164" i="4" s="1"/>
  <c r="Y164" i="4" a="1"/>
  <c r="Y164" i="4" s="1"/>
  <c r="Z164" i="4" a="1"/>
  <c r="Z164" i="4" s="1"/>
  <c r="X165" i="4" a="1"/>
  <c r="X165" i="4" s="1"/>
  <c r="Y165" i="4" a="1"/>
  <c r="Y165" i="4"/>
  <c r="Z165" i="4" a="1"/>
  <c r="Z165" i="4"/>
  <c r="X166" i="4" a="1"/>
  <c r="X166" i="4" s="1"/>
  <c r="Y166" i="4" a="1"/>
  <c r="Y166" i="4" s="1"/>
  <c r="Z166" i="4" a="1"/>
  <c r="Z166" i="4" s="1"/>
  <c r="X167" i="4" a="1"/>
  <c r="X167" i="4" s="1"/>
  <c r="AA167" i="4" s="1"/>
  <c r="Y167" i="4" a="1"/>
  <c r="Y167" i="4" s="1"/>
  <c r="Z167" i="4" a="1"/>
  <c r="Z167" i="4" s="1"/>
  <c r="X168" i="4" a="1"/>
  <c r="X168" i="4" s="1"/>
  <c r="Y168" i="4" a="1"/>
  <c r="Y168" i="4" s="1"/>
  <c r="Z168" i="4" a="1"/>
  <c r="Z168" i="4" s="1"/>
  <c r="X169" i="4" a="1"/>
  <c r="X169" i="4" s="1"/>
  <c r="Y169" i="4" a="1"/>
  <c r="Y169" i="4" s="1"/>
  <c r="Z169" i="4" a="1"/>
  <c r="Z169" i="4" s="1"/>
  <c r="X170" i="4" a="1"/>
  <c r="X170" i="4" s="1"/>
  <c r="AA170" i="4" s="1"/>
  <c r="Y170" i="4" a="1"/>
  <c r="Y170" i="4" s="1"/>
  <c r="Z170" i="4" a="1"/>
  <c r="Z170" i="4" s="1"/>
  <c r="X171" i="4" a="1"/>
  <c r="X171" i="4" s="1"/>
  <c r="AA171" i="4" s="1"/>
  <c r="Y171" i="4" a="1"/>
  <c r="Y171" i="4" s="1"/>
  <c r="Z171" i="4" a="1"/>
  <c r="Z171" i="4" s="1"/>
  <c r="X172" i="4" a="1"/>
  <c r="X172" i="4" s="1"/>
  <c r="AA172" i="4" s="1"/>
  <c r="Y172" i="4" a="1"/>
  <c r="Y172" i="4" s="1"/>
  <c r="Z172" i="4" a="1"/>
  <c r="Z172" i="4" s="1"/>
  <c r="X173" i="4" a="1"/>
  <c r="X173" i="4" s="1"/>
  <c r="AA173" i="4" s="1"/>
  <c r="Y173" i="4" a="1"/>
  <c r="Y173" i="4" s="1"/>
  <c r="Z173" i="4" a="1"/>
  <c r="Z173" i="4" s="1"/>
  <c r="X174" i="4" a="1"/>
  <c r="X174" i="4" s="1"/>
  <c r="Y174" i="4" a="1"/>
  <c r="Y174" i="4" s="1"/>
  <c r="Z174" i="4" a="1"/>
  <c r="Z174" i="4" s="1"/>
  <c r="X175" i="4" a="1"/>
  <c r="X175" i="4" s="1"/>
  <c r="Y175" i="4" a="1"/>
  <c r="Y175" i="4" s="1"/>
  <c r="Z175" i="4" a="1"/>
  <c r="Z175" i="4"/>
  <c r="X186" i="4" a="1"/>
  <c r="X186" i="4" s="1"/>
  <c r="Y186" i="4" a="1"/>
  <c r="Y186" i="4" s="1"/>
  <c r="Z186" i="4" a="1"/>
  <c r="Z186" i="4" s="1"/>
  <c r="X187" i="4" a="1"/>
  <c r="X187" i="4" s="1"/>
  <c r="AA187" i="4" s="1"/>
  <c r="Y187" i="4" a="1"/>
  <c r="Y187" i="4" s="1"/>
  <c r="Z187" i="4" a="1"/>
  <c r="Z187" i="4" s="1"/>
  <c r="X188" i="4" a="1"/>
  <c r="X188" i="4" s="1"/>
  <c r="Y188" i="4" a="1"/>
  <c r="Y188" i="4" s="1"/>
  <c r="Z188" i="4" a="1"/>
  <c r="Z188" i="4" s="1"/>
  <c r="X189" i="4" a="1"/>
  <c r="X189" i="4" s="1"/>
  <c r="Y189" i="4" a="1"/>
  <c r="Y189" i="4" s="1"/>
  <c r="Z189" i="4" a="1"/>
  <c r="Z189" i="4" s="1"/>
  <c r="X190" i="4" a="1"/>
  <c r="X190" i="4" s="1"/>
  <c r="Y190" i="4" a="1"/>
  <c r="Y190" i="4" s="1"/>
  <c r="Z190" i="4" a="1"/>
  <c r="Z190" i="4" s="1"/>
  <c r="X191" i="4" a="1"/>
  <c r="X191" i="4" s="1"/>
  <c r="AA191" i="4" s="1"/>
  <c r="Y191" i="4" a="1"/>
  <c r="Y191" i="4" s="1"/>
  <c r="Z191" i="4" a="1"/>
  <c r="Z191" i="4" s="1"/>
  <c r="X192" i="4" a="1"/>
  <c r="X192" i="4" s="1"/>
  <c r="AA192" i="4" s="1"/>
  <c r="Y192" i="4" a="1"/>
  <c r="Y192" i="4" s="1"/>
  <c r="Z192" i="4" a="1"/>
  <c r="Z192" i="4" s="1"/>
  <c r="X193" i="4" a="1"/>
  <c r="X193" i="4" s="1"/>
  <c r="Y193" i="4" a="1"/>
  <c r="Y193" i="4" s="1"/>
  <c r="Z193" i="4" a="1"/>
  <c r="Z193" i="4" s="1"/>
  <c r="X194" i="4" a="1"/>
  <c r="X194" i="4"/>
  <c r="Y194" i="4" a="1"/>
  <c r="Y194" i="4" s="1"/>
  <c r="Z194" i="4" a="1"/>
  <c r="Z194" i="4" s="1"/>
  <c r="X195" i="4" a="1"/>
  <c r="X195" i="4" s="1"/>
  <c r="Y195" i="4" a="1"/>
  <c r="Y195" i="4" s="1"/>
  <c r="Z195" i="4" a="1"/>
  <c r="Z195" i="4" s="1"/>
  <c r="X196" i="4" a="1"/>
  <c r="X196" i="4" s="1"/>
  <c r="AA196" i="4" s="1"/>
  <c r="Y196" i="4" a="1"/>
  <c r="Y196" i="4" s="1"/>
  <c r="Z196" i="4" a="1"/>
  <c r="Z196" i="4" s="1"/>
  <c r="X197" i="4" a="1"/>
  <c r="X197" i="4" s="1"/>
  <c r="AA197" i="4" s="1"/>
  <c r="Y197" i="4" a="1"/>
  <c r="Y197" i="4" s="1"/>
  <c r="Z197" i="4" a="1"/>
  <c r="Z197" i="4" s="1"/>
  <c r="X198" i="4" a="1"/>
  <c r="X198" i="4" s="1"/>
  <c r="Y198" i="4" a="1"/>
  <c r="Y198" i="4" s="1"/>
  <c r="Z198" i="4" a="1"/>
  <c r="Z198" i="4" s="1"/>
  <c r="X199" i="4" a="1"/>
  <c r="X199" i="4" s="1"/>
  <c r="Y199" i="4" a="1"/>
  <c r="Y199" i="4" s="1"/>
  <c r="Z199" i="4" a="1"/>
  <c r="Z199" i="4" s="1"/>
  <c r="X200" i="4" a="1"/>
  <c r="X200" i="4" s="1"/>
  <c r="AA200" i="4" s="1"/>
  <c r="Y200" i="4" a="1"/>
  <c r="Y200" i="4" s="1"/>
  <c r="Z200" i="4" a="1"/>
  <c r="Z200" i="4" s="1"/>
  <c r="X201" i="4" a="1"/>
  <c r="X201" i="4" s="1"/>
  <c r="AA201" i="4" s="1"/>
  <c r="Y201" i="4" a="1"/>
  <c r="Y201" i="4" s="1"/>
  <c r="Z201" i="4" a="1"/>
  <c r="Z201" i="4" s="1"/>
  <c r="X212" i="4" a="1"/>
  <c r="X212" i="4" s="1"/>
  <c r="AA212" i="4" s="1"/>
  <c r="Y212" i="4" a="1"/>
  <c r="Y212" i="4" s="1"/>
  <c r="Z212" i="4" a="1"/>
  <c r="Z212" i="4" s="1"/>
  <c r="X213" i="4" a="1"/>
  <c r="X213" i="4" s="1"/>
  <c r="Y213" i="4" a="1"/>
  <c r="Y213" i="4" s="1"/>
  <c r="Z213" i="4" a="1"/>
  <c r="Z213" i="4" s="1"/>
  <c r="X214" i="4" a="1"/>
  <c r="X214" i="4" s="1"/>
  <c r="Y214" i="4" a="1"/>
  <c r="Y214" i="4" s="1"/>
  <c r="Z214" i="4" a="1"/>
  <c r="Z214" i="4" s="1"/>
  <c r="X215" i="4" a="1"/>
  <c r="X215" i="4" s="1"/>
  <c r="AA215" i="4" s="1"/>
  <c r="Y215" i="4" a="1"/>
  <c r="Y215" i="4" s="1"/>
  <c r="Z215" i="4" a="1"/>
  <c r="Z215" i="4" s="1"/>
  <c r="X216" i="4" a="1"/>
  <c r="X216" i="4" s="1"/>
  <c r="Y216" i="4" a="1"/>
  <c r="Y216" i="4" s="1"/>
  <c r="Z216" i="4" a="1"/>
  <c r="Z216" i="4" s="1"/>
  <c r="X217" i="4" a="1"/>
  <c r="X217" i="4"/>
  <c r="AA217" i="4" s="1"/>
  <c r="Y217" i="4" a="1"/>
  <c r="Y217" i="4" s="1"/>
  <c r="Z217" i="4" a="1"/>
  <c r="Z217" i="4" s="1"/>
  <c r="X218" i="4" a="1"/>
  <c r="X218" i="4" s="1"/>
  <c r="Y218" i="4" a="1"/>
  <c r="Y218" i="4" s="1"/>
  <c r="Z218" i="4" a="1"/>
  <c r="Z218" i="4" s="1"/>
  <c r="X219" i="4" a="1"/>
  <c r="X219" i="4" s="1"/>
  <c r="Y219" i="4" a="1"/>
  <c r="Y219" i="4" s="1"/>
  <c r="Z219" i="4" a="1"/>
  <c r="Z219" i="4" s="1"/>
  <c r="X220" i="4" a="1"/>
  <c r="X220" i="4" s="1"/>
  <c r="AA220" i="4" s="1"/>
  <c r="Y220" i="4" a="1"/>
  <c r="Y220" i="4" s="1"/>
  <c r="Z220" i="4" a="1"/>
  <c r="Z220" i="4" s="1"/>
  <c r="X221" i="4" a="1"/>
  <c r="X221" i="4" s="1"/>
  <c r="Y221" i="4" a="1"/>
  <c r="Y221" i="4" s="1"/>
  <c r="Z221" i="4" a="1"/>
  <c r="Z221" i="4" s="1"/>
  <c r="X222" i="4" a="1"/>
  <c r="X222" i="4" s="1"/>
  <c r="Y222" i="4" a="1"/>
  <c r="Y222" i="4" s="1"/>
  <c r="Z222" i="4" a="1"/>
  <c r="Z222" i="4" s="1"/>
  <c r="X223" i="4" a="1"/>
  <c r="X223" i="4" s="1"/>
  <c r="Y223" i="4" a="1"/>
  <c r="Y223" i="4" s="1"/>
  <c r="Z223" i="4" a="1"/>
  <c r="Z223" i="4" s="1"/>
  <c r="X224" i="4" a="1"/>
  <c r="X224" i="4" s="1"/>
  <c r="AA224" i="4" s="1"/>
  <c r="Y224" i="4" a="1"/>
  <c r="Y224" i="4" s="1"/>
  <c r="Z224" i="4" a="1"/>
  <c r="Z224" i="4"/>
  <c r="X225" i="4" a="1"/>
  <c r="X225" i="4" s="1"/>
  <c r="AA225" i="4" s="1"/>
  <c r="Y225" i="4" a="1"/>
  <c r="Y225" i="4" s="1"/>
  <c r="Z225" i="4" a="1"/>
  <c r="Z225" i="4" s="1"/>
  <c r="X226" i="4" a="1"/>
  <c r="X226" i="4" s="1"/>
  <c r="AA226" i="4" s="1"/>
  <c r="Y226" i="4" a="1"/>
  <c r="Y226" i="4" s="1"/>
  <c r="Z226" i="4" a="1"/>
  <c r="Z226" i="4" s="1"/>
  <c r="X227" i="4" a="1"/>
  <c r="X227" i="4" s="1"/>
  <c r="AA227" i="4" s="1"/>
  <c r="Y227" i="4" a="1"/>
  <c r="Y227" i="4" s="1"/>
  <c r="Z227" i="4" a="1"/>
  <c r="Z227" i="4" s="1"/>
  <c r="Y4" i="4" a="1"/>
  <c r="Y4" i="4" s="1"/>
  <c r="Z4" i="4" a="1"/>
  <c r="Z4" i="4" s="1"/>
  <c r="X4" i="4" a="1"/>
  <c r="X4" i="4" s="1"/>
  <c r="S5" i="4" a="1"/>
  <c r="S5" i="4" s="1"/>
  <c r="T5" i="4" a="1"/>
  <c r="T5" i="4" s="1"/>
  <c r="U5" i="4" a="1"/>
  <c r="U5" i="4" s="1"/>
  <c r="S6" i="4" a="1"/>
  <c r="S6" i="4" s="1"/>
  <c r="T6" i="4" a="1"/>
  <c r="T6" i="4" s="1"/>
  <c r="U6" i="4" a="1"/>
  <c r="U6" i="4" s="1"/>
  <c r="S7" i="4" a="1"/>
  <c r="S7" i="4" s="1"/>
  <c r="T7" i="4" a="1"/>
  <c r="T7" i="4" s="1"/>
  <c r="U7" i="4" a="1"/>
  <c r="U7" i="4" s="1"/>
  <c r="S8" i="4" a="1"/>
  <c r="S8" i="4" s="1"/>
  <c r="T8" i="4" a="1"/>
  <c r="T8" i="4" s="1"/>
  <c r="U8" i="4" a="1"/>
  <c r="U8" i="4" s="1"/>
  <c r="S9" i="4" a="1"/>
  <c r="S9" i="4" s="1"/>
  <c r="V9" i="4" s="1"/>
  <c r="T9" i="4" a="1"/>
  <c r="T9" i="4" s="1"/>
  <c r="U9" i="4" a="1"/>
  <c r="U9" i="4" s="1"/>
  <c r="S10" i="4" a="1"/>
  <c r="S10" i="4" s="1"/>
  <c r="V10" i="4" s="1"/>
  <c r="T10" i="4" a="1"/>
  <c r="T10" i="4" s="1"/>
  <c r="U10" i="4" a="1"/>
  <c r="U10" i="4" s="1"/>
  <c r="S11" i="4" a="1"/>
  <c r="S11" i="4" s="1"/>
  <c r="T11" i="4" a="1"/>
  <c r="T11" i="4" s="1"/>
  <c r="U11" i="4" a="1"/>
  <c r="U11" i="4" s="1"/>
  <c r="S12" i="4" a="1"/>
  <c r="S12" i="4" s="1"/>
  <c r="T12" i="4" a="1"/>
  <c r="T12" i="4" s="1"/>
  <c r="U12" i="4" a="1"/>
  <c r="U12" i="4" s="1"/>
  <c r="S13" i="4" a="1"/>
  <c r="S13" i="4" s="1"/>
  <c r="V13" i="4" s="1"/>
  <c r="T13" i="4" a="1"/>
  <c r="T13" i="4" s="1"/>
  <c r="U13" i="4" a="1"/>
  <c r="U13" i="4" s="1"/>
  <c r="S14" i="4" a="1"/>
  <c r="S14" i="4" s="1"/>
  <c r="T14" i="4" a="1"/>
  <c r="T14" i="4" s="1"/>
  <c r="U14" i="4" a="1"/>
  <c r="U14" i="4" s="1"/>
  <c r="S15" i="4" a="1"/>
  <c r="S15" i="4" s="1"/>
  <c r="T15" i="4" a="1"/>
  <c r="T15" i="4" s="1"/>
  <c r="U15" i="4" a="1"/>
  <c r="U15" i="4" s="1"/>
  <c r="S16" i="4" a="1"/>
  <c r="S16" i="4" s="1"/>
  <c r="T16" i="4" a="1"/>
  <c r="T16" i="4" s="1"/>
  <c r="U16" i="4" a="1"/>
  <c r="U16" i="4" s="1"/>
  <c r="S17" i="4" a="1"/>
  <c r="S17" i="4" s="1"/>
  <c r="V17" i="4" s="1"/>
  <c r="T17" i="4" a="1"/>
  <c r="T17" i="4" s="1"/>
  <c r="U17" i="4" a="1"/>
  <c r="U17" i="4" s="1"/>
  <c r="S18" i="4" a="1"/>
  <c r="S18" i="4" s="1"/>
  <c r="V18" i="4" s="1"/>
  <c r="T18" i="4" a="1"/>
  <c r="T18" i="4" s="1"/>
  <c r="U18" i="4" a="1"/>
  <c r="U18" i="4" s="1"/>
  <c r="S19" i="4" a="1"/>
  <c r="S19" i="4" s="1"/>
  <c r="T19" i="4" a="1"/>
  <c r="T19" i="4" s="1"/>
  <c r="U19" i="4" a="1"/>
  <c r="U19" i="4"/>
  <c r="S30" i="4" a="1"/>
  <c r="S30" i="4" s="1"/>
  <c r="V30" i="4" s="1"/>
  <c r="T30" i="4" a="1"/>
  <c r="T30" i="4" s="1"/>
  <c r="U30" i="4" a="1"/>
  <c r="U30" i="4" s="1"/>
  <c r="S31" i="4" a="1"/>
  <c r="S31" i="4" s="1"/>
  <c r="T31" i="4" a="1"/>
  <c r="T31" i="4" s="1"/>
  <c r="U31" i="4" a="1"/>
  <c r="U31" i="4" s="1"/>
  <c r="S32" i="4" a="1"/>
  <c r="S32" i="4" s="1"/>
  <c r="T32" i="4" a="1"/>
  <c r="T32" i="4" s="1"/>
  <c r="U32" i="4" a="1"/>
  <c r="U32" i="4" s="1"/>
  <c r="S33" i="4" a="1"/>
  <c r="S33" i="4" s="1"/>
  <c r="V33" i="4" s="1"/>
  <c r="T33" i="4" a="1"/>
  <c r="T33" i="4" s="1"/>
  <c r="U33" i="4" a="1"/>
  <c r="U33" i="4" s="1"/>
  <c r="S34" i="4" a="1"/>
  <c r="S34" i="4" s="1"/>
  <c r="T34" i="4" a="1"/>
  <c r="T34" i="4" s="1"/>
  <c r="U34" i="4" a="1"/>
  <c r="U34" i="4"/>
  <c r="S35" i="4" a="1"/>
  <c r="S35" i="4" s="1"/>
  <c r="V35" i="4" s="1"/>
  <c r="T35" i="4" a="1"/>
  <c r="T35" i="4" s="1"/>
  <c r="U35" i="4" a="1"/>
  <c r="U35" i="4" s="1"/>
  <c r="S36" i="4" a="1"/>
  <c r="S36" i="4" s="1"/>
  <c r="T36" i="4" a="1"/>
  <c r="T36" i="4" s="1"/>
  <c r="U36" i="4" a="1"/>
  <c r="U36" i="4" s="1"/>
  <c r="S37" i="4" a="1"/>
  <c r="S37" i="4" s="1"/>
  <c r="T37" i="4" a="1"/>
  <c r="T37" i="4" s="1"/>
  <c r="U37" i="4" a="1"/>
  <c r="U37" i="4" s="1"/>
  <c r="S38" i="4" a="1"/>
  <c r="S38" i="4" s="1"/>
  <c r="V38" i="4" s="1"/>
  <c r="T38" i="4" a="1"/>
  <c r="T38" i="4" s="1"/>
  <c r="U38" i="4" a="1"/>
  <c r="U38" i="4" s="1"/>
  <c r="S39" i="4" a="1"/>
  <c r="S39" i="4" s="1"/>
  <c r="T39" i="4" a="1"/>
  <c r="T39" i="4" s="1"/>
  <c r="U39" i="4" a="1"/>
  <c r="U39" i="4" s="1"/>
  <c r="S40" i="4" a="1"/>
  <c r="S40" i="4" s="1"/>
  <c r="V40" i="4" s="1"/>
  <c r="T40" i="4" a="1"/>
  <c r="T40" i="4" s="1"/>
  <c r="U40" i="4" a="1"/>
  <c r="U40" i="4" s="1"/>
  <c r="S41" i="4" a="1"/>
  <c r="S41" i="4" s="1"/>
  <c r="T41" i="4" a="1"/>
  <c r="T41" i="4" s="1"/>
  <c r="U41" i="4" a="1"/>
  <c r="U41" i="4" s="1"/>
  <c r="S42" i="4" a="1"/>
  <c r="S42" i="4" s="1"/>
  <c r="T42" i="4" a="1"/>
  <c r="T42" i="4" s="1"/>
  <c r="U42" i="4" a="1"/>
  <c r="U42" i="4" s="1"/>
  <c r="S43" i="4" a="1"/>
  <c r="S43" i="4" s="1"/>
  <c r="V43" i="4" s="1"/>
  <c r="T43" i="4" a="1"/>
  <c r="T43" i="4" s="1"/>
  <c r="U43" i="4" a="1"/>
  <c r="U43" i="4" s="1"/>
  <c r="S44" i="4" a="1"/>
  <c r="S44" i="4" s="1"/>
  <c r="T44" i="4" a="1"/>
  <c r="T44" i="4" s="1"/>
  <c r="U44" i="4" a="1"/>
  <c r="U44" i="4" s="1"/>
  <c r="S45" i="4" a="1"/>
  <c r="S45" i="4" s="1"/>
  <c r="T45" i="4" a="1"/>
  <c r="T45" i="4" s="1"/>
  <c r="U45" i="4" a="1"/>
  <c r="U45" i="4" s="1"/>
  <c r="S56" i="4" a="1"/>
  <c r="S56" i="4" s="1"/>
  <c r="T56" i="4" a="1"/>
  <c r="T56" i="4" s="1"/>
  <c r="U56" i="4" a="1"/>
  <c r="U56" i="4" s="1"/>
  <c r="S57" i="4" a="1"/>
  <c r="S57" i="4" s="1"/>
  <c r="T57" i="4" a="1"/>
  <c r="T57" i="4" s="1"/>
  <c r="U57" i="4" a="1"/>
  <c r="U57" i="4" s="1"/>
  <c r="S58" i="4" a="1"/>
  <c r="S58" i="4" s="1"/>
  <c r="T58" i="4" a="1"/>
  <c r="T58" i="4" s="1"/>
  <c r="U58" i="4" a="1"/>
  <c r="U58" i="4" s="1"/>
  <c r="S59" i="4" a="1"/>
  <c r="S59" i="4" s="1"/>
  <c r="V59" i="4" s="1"/>
  <c r="T59" i="4" a="1"/>
  <c r="T59" i="4" s="1"/>
  <c r="U59" i="4" a="1"/>
  <c r="U59" i="4" s="1"/>
  <c r="S60" i="4" a="1"/>
  <c r="S60" i="4" s="1"/>
  <c r="V60" i="4" s="1"/>
  <c r="T60" i="4" a="1"/>
  <c r="T60" i="4" s="1"/>
  <c r="U60" i="4" a="1"/>
  <c r="U60" i="4" s="1"/>
  <c r="S61" i="4" a="1"/>
  <c r="S61" i="4" s="1"/>
  <c r="T61" i="4" a="1"/>
  <c r="T61" i="4"/>
  <c r="U61" i="4" a="1"/>
  <c r="U61" i="4" s="1"/>
  <c r="S62" i="4" a="1"/>
  <c r="S62" i="4" s="1"/>
  <c r="T62" i="4" a="1"/>
  <c r="T62" i="4" s="1"/>
  <c r="U62" i="4" a="1"/>
  <c r="U62" i="4"/>
  <c r="S63" i="4" a="1"/>
  <c r="S63" i="4" s="1"/>
  <c r="T63" i="4" a="1"/>
  <c r="T63" i="4" s="1"/>
  <c r="U63" i="4" a="1"/>
  <c r="U63" i="4"/>
  <c r="S64" i="4" a="1"/>
  <c r="S64" i="4" s="1"/>
  <c r="V64" i="4" s="1"/>
  <c r="T64" i="4" a="1"/>
  <c r="T64" i="4" s="1"/>
  <c r="U64" i="4" a="1"/>
  <c r="U64" i="4" s="1"/>
  <c r="S65" i="4" a="1"/>
  <c r="S65" i="4" s="1"/>
  <c r="T65" i="4" a="1"/>
  <c r="T65" i="4"/>
  <c r="U65" i="4" a="1"/>
  <c r="U65" i="4" s="1"/>
  <c r="S66" i="4" a="1"/>
  <c r="S66" i="4" s="1"/>
  <c r="T66" i="4" a="1"/>
  <c r="T66" i="4" s="1"/>
  <c r="U66" i="4" a="1"/>
  <c r="U66" i="4" s="1"/>
  <c r="S67" i="4" a="1"/>
  <c r="S67" i="4" s="1"/>
  <c r="T67" i="4" a="1"/>
  <c r="T67" i="4" s="1"/>
  <c r="U67" i="4" a="1"/>
  <c r="U67" i="4" s="1"/>
  <c r="S68" i="4" a="1"/>
  <c r="S68" i="4" s="1"/>
  <c r="V68" i="4" s="1"/>
  <c r="T68" i="4" a="1"/>
  <c r="T68" i="4" s="1"/>
  <c r="U68" i="4" a="1"/>
  <c r="U68" i="4" s="1"/>
  <c r="S69" i="4" a="1"/>
  <c r="S69" i="4" s="1"/>
  <c r="V69" i="4" s="1"/>
  <c r="T69" i="4" a="1"/>
  <c r="T69" i="4" s="1"/>
  <c r="U69" i="4" a="1"/>
  <c r="U69" i="4" s="1"/>
  <c r="S70" i="4" a="1"/>
  <c r="S70" i="4" s="1"/>
  <c r="T70" i="4" a="1"/>
  <c r="T70" i="4" s="1"/>
  <c r="U70" i="4" a="1"/>
  <c r="U70" i="4" s="1"/>
  <c r="S71" i="4" a="1"/>
  <c r="S71" i="4" s="1"/>
  <c r="T71" i="4" a="1"/>
  <c r="T71" i="4" s="1"/>
  <c r="U71" i="4" a="1"/>
  <c r="U71" i="4" s="1"/>
  <c r="S82" i="4" a="1"/>
  <c r="S82" i="4" s="1"/>
  <c r="T82" i="4" a="1"/>
  <c r="T82" i="4" s="1"/>
  <c r="U82" i="4" a="1"/>
  <c r="U82" i="4" s="1"/>
  <c r="S83" i="4" a="1"/>
  <c r="S83" i="4" s="1"/>
  <c r="V83" i="4" s="1"/>
  <c r="T83" i="4" a="1"/>
  <c r="T83" i="4" s="1"/>
  <c r="U83" i="4" a="1"/>
  <c r="U83" i="4"/>
  <c r="S84" i="4" a="1"/>
  <c r="S84" i="4" s="1"/>
  <c r="V84" i="4" s="1"/>
  <c r="T84" i="4" a="1"/>
  <c r="T84" i="4" s="1"/>
  <c r="U84" i="4" a="1"/>
  <c r="U84" i="4" s="1"/>
  <c r="S85" i="4" a="1"/>
  <c r="S85" i="4" s="1"/>
  <c r="V85" i="4" s="1"/>
  <c r="T85" i="4" a="1"/>
  <c r="T85" i="4" s="1"/>
  <c r="U85" i="4" a="1"/>
  <c r="U85" i="4" s="1"/>
  <c r="S86" i="4" a="1"/>
  <c r="S86" i="4" s="1"/>
  <c r="T86" i="4" a="1"/>
  <c r="T86" i="4" s="1"/>
  <c r="U86" i="4" a="1"/>
  <c r="U86" i="4" s="1"/>
  <c r="S87" i="4" a="1"/>
  <c r="S87" i="4" s="1"/>
  <c r="V87" i="4" s="1"/>
  <c r="T87" i="4" a="1"/>
  <c r="T87" i="4" s="1"/>
  <c r="U87" i="4" a="1"/>
  <c r="U87" i="4" s="1"/>
  <c r="S88" i="4" a="1"/>
  <c r="S88" i="4" s="1"/>
  <c r="V88" i="4" s="1"/>
  <c r="T88" i="4" a="1"/>
  <c r="T88" i="4" s="1"/>
  <c r="U88" i="4" a="1"/>
  <c r="U88" i="4" s="1"/>
  <c r="S89" i="4" a="1"/>
  <c r="S89" i="4" s="1"/>
  <c r="T89" i="4" a="1"/>
  <c r="T89" i="4" s="1"/>
  <c r="U89" i="4" a="1"/>
  <c r="U89" i="4" s="1"/>
  <c r="S90" i="4" a="1"/>
  <c r="S90" i="4" s="1"/>
  <c r="T90" i="4" a="1"/>
  <c r="T90" i="4" s="1"/>
  <c r="U90" i="4" a="1"/>
  <c r="U90" i="4" s="1"/>
  <c r="S91" i="4" a="1"/>
  <c r="S91" i="4" s="1"/>
  <c r="V91" i="4" s="1"/>
  <c r="T91" i="4" a="1"/>
  <c r="T91" i="4" s="1"/>
  <c r="U91" i="4" a="1"/>
  <c r="U91" i="4" s="1"/>
  <c r="S92" i="4" a="1"/>
  <c r="S92" i="4" s="1"/>
  <c r="T92" i="4" a="1"/>
  <c r="T92" i="4" s="1"/>
  <c r="U92" i="4" a="1"/>
  <c r="U92" i="4" s="1"/>
  <c r="S93" i="4" a="1"/>
  <c r="S93" i="4" s="1"/>
  <c r="T93" i="4" a="1"/>
  <c r="T93" i="4" s="1"/>
  <c r="U93" i="4" a="1"/>
  <c r="U93" i="4" s="1"/>
  <c r="S94" i="4" a="1"/>
  <c r="S94" i="4" s="1"/>
  <c r="T94" i="4" a="1"/>
  <c r="T94" i="4" s="1"/>
  <c r="U94" i="4" a="1"/>
  <c r="U94" i="4" s="1"/>
  <c r="S95" i="4" a="1"/>
  <c r="S95" i="4" s="1"/>
  <c r="V95" i="4" s="1"/>
  <c r="T95" i="4" a="1"/>
  <c r="T95" i="4" s="1"/>
  <c r="U95" i="4" a="1"/>
  <c r="U95" i="4" s="1"/>
  <c r="S96" i="4" a="1"/>
  <c r="S96" i="4" s="1"/>
  <c r="V96" i="4" s="1"/>
  <c r="T96" i="4" a="1"/>
  <c r="T96" i="4" s="1"/>
  <c r="U96" i="4" a="1"/>
  <c r="U96" i="4" s="1"/>
  <c r="S97" i="4" a="1"/>
  <c r="S97" i="4" s="1"/>
  <c r="T97" i="4" a="1"/>
  <c r="T97" i="4" s="1"/>
  <c r="U97" i="4" a="1"/>
  <c r="U97" i="4" s="1"/>
  <c r="S108" i="4" a="1"/>
  <c r="S108" i="4"/>
  <c r="T108" i="4" a="1"/>
  <c r="T108" i="4" s="1"/>
  <c r="U108" i="4" a="1"/>
  <c r="U108" i="4" s="1"/>
  <c r="S109" i="4" a="1"/>
  <c r="S109" i="4" s="1"/>
  <c r="T109" i="4" a="1"/>
  <c r="T109" i="4" s="1"/>
  <c r="U109" i="4" a="1"/>
  <c r="U109" i="4" s="1"/>
  <c r="S110" i="4" a="1"/>
  <c r="S110" i="4" s="1"/>
  <c r="V110" i="4" s="1"/>
  <c r="T110" i="4" a="1"/>
  <c r="T110" i="4" s="1"/>
  <c r="U110" i="4" a="1"/>
  <c r="U110" i="4" s="1"/>
  <c r="S111" i="4" a="1"/>
  <c r="S111" i="4" s="1"/>
  <c r="V111" i="4" s="1"/>
  <c r="T111" i="4" a="1"/>
  <c r="T111" i="4" s="1"/>
  <c r="U111" i="4" a="1"/>
  <c r="U111" i="4" s="1"/>
  <c r="S112" i="4" a="1"/>
  <c r="S112" i="4" s="1"/>
  <c r="T112" i="4" a="1"/>
  <c r="T112" i="4" s="1"/>
  <c r="U112" i="4" a="1"/>
  <c r="U112" i="4" s="1"/>
  <c r="S113" i="4" a="1"/>
  <c r="S113" i="4" s="1"/>
  <c r="T113" i="4" a="1"/>
  <c r="T113" i="4" s="1"/>
  <c r="U113" i="4" a="1"/>
  <c r="U113" i="4" s="1"/>
  <c r="S114" i="4" a="1"/>
  <c r="S114" i="4" s="1"/>
  <c r="V114" i="4" s="1"/>
  <c r="T114" i="4" a="1"/>
  <c r="T114" i="4" s="1"/>
  <c r="U114" i="4" a="1"/>
  <c r="U114" i="4" s="1"/>
  <c r="S115" i="4" a="1"/>
  <c r="S115" i="4" s="1"/>
  <c r="T115" i="4" a="1"/>
  <c r="T115" i="4" s="1"/>
  <c r="U115" i="4" a="1"/>
  <c r="U115" i="4" s="1"/>
  <c r="S116" i="4" a="1"/>
  <c r="S116" i="4" s="1"/>
  <c r="V116" i="4" s="1"/>
  <c r="T116" i="4" a="1"/>
  <c r="T116" i="4" s="1"/>
  <c r="U116" i="4" a="1"/>
  <c r="U116" i="4" s="1"/>
  <c r="S117" i="4" a="1"/>
  <c r="S117" i="4" s="1"/>
  <c r="T117" i="4" a="1"/>
  <c r="T117" i="4" s="1"/>
  <c r="U117" i="4" a="1"/>
  <c r="U117" i="4" s="1"/>
  <c r="S118" i="4" a="1"/>
  <c r="S118" i="4" s="1"/>
  <c r="V118" i="4" s="1"/>
  <c r="T118" i="4" a="1"/>
  <c r="T118" i="4" s="1"/>
  <c r="U118" i="4" a="1"/>
  <c r="U118" i="4" s="1"/>
  <c r="S119" i="4" a="1"/>
  <c r="S119" i="4" s="1"/>
  <c r="V119" i="4" s="1"/>
  <c r="T119" i="4" a="1"/>
  <c r="T119" i="4" s="1"/>
  <c r="U119" i="4" a="1"/>
  <c r="U119" i="4" s="1"/>
  <c r="S120" i="4" a="1"/>
  <c r="S120" i="4" s="1"/>
  <c r="T120" i="4" a="1"/>
  <c r="T120" i="4" s="1"/>
  <c r="U120" i="4" a="1"/>
  <c r="U120" i="4" s="1"/>
  <c r="S121" i="4" a="1"/>
  <c r="S121" i="4" s="1"/>
  <c r="T121" i="4" a="1"/>
  <c r="T121" i="4" s="1"/>
  <c r="U121" i="4" a="1"/>
  <c r="U121" i="4" s="1"/>
  <c r="S122" i="4" a="1"/>
  <c r="S122" i="4" s="1"/>
  <c r="T122" i="4" a="1"/>
  <c r="T122" i="4" s="1"/>
  <c r="U122" i="4" a="1"/>
  <c r="U122" i="4" s="1"/>
  <c r="S123" i="4" a="1"/>
  <c r="S123" i="4" s="1"/>
  <c r="V123" i="4" s="1"/>
  <c r="T123" i="4" a="1"/>
  <c r="T123" i="4" s="1"/>
  <c r="U123" i="4" a="1"/>
  <c r="U123" i="4" s="1"/>
  <c r="S134" i="4" a="1"/>
  <c r="S134" i="4" s="1"/>
  <c r="V134" i="4" s="1"/>
  <c r="T134" i="4" a="1"/>
  <c r="T134" i="4" s="1"/>
  <c r="U134" i="4" a="1"/>
  <c r="U134" i="4" s="1"/>
  <c r="S135" i="4" a="1"/>
  <c r="S135" i="4" s="1"/>
  <c r="T135" i="4" a="1"/>
  <c r="T135" i="4" s="1"/>
  <c r="U135" i="4" a="1"/>
  <c r="U135" i="4" s="1"/>
  <c r="S136" i="4" a="1"/>
  <c r="S136" i="4" s="1"/>
  <c r="T136" i="4" a="1"/>
  <c r="T136" i="4" s="1"/>
  <c r="U136" i="4" a="1"/>
  <c r="U136" i="4" s="1"/>
  <c r="S137" i="4" a="1"/>
  <c r="S137" i="4" s="1"/>
  <c r="V137" i="4" s="1"/>
  <c r="T137" i="4" a="1"/>
  <c r="T137" i="4" s="1"/>
  <c r="U137" i="4" a="1"/>
  <c r="U137" i="4" s="1"/>
  <c r="S138" i="4" a="1"/>
  <c r="S138" i="4" s="1"/>
  <c r="T138" i="4" a="1"/>
  <c r="T138" i="4" s="1"/>
  <c r="U138" i="4" a="1"/>
  <c r="U138" i="4" s="1"/>
  <c r="S139" i="4" a="1"/>
  <c r="S139" i="4" s="1"/>
  <c r="T139" i="4" a="1"/>
  <c r="T139" i="4" s="1"/>
  <c r="U139" i="4" a="1"/>
  <c r="U139" i="4" s="1"/>
  <c r="S140" i="4" a="1"/>
  <c r="S140" i="4" s="1"/>
  <c r="T140" i="4" a="1"/>
  <c r="T140" i="4" s="1"/>
  <c r="U140" i="4" a="1"/>
  <c r="U140" i="4" s="1"/>
  <c r="S141" i="4" a="1"/>
  <c r="S141" i="4" s="1"/>
  <c r="V141" i="4" s="1"/>
  <c r="T141" i="4" a="1"/>
  <c r="T141" i="4"/>
  <c r="U141" i="4" a="1"/>
  <c r="U141" i="4" s="1"/>
  <c r="S142" i="4" a="1"/>
  <c r="S142" i="4" s="1"/>
  <c r="V142" i="4" s="1"/>
  <c r="T142" i="4" a="1"/>
  <c r="T142" i="4" s="1"/>
  <c r="U142" i="4" a="1"/>
  <c r="U142" i="4" s="1"/>
  <c r="S143" i="4" a="1"/>
  <c r="S143" i="4" s="1"/>
  <c r="T143" i="4" a="1"/>
  <c r="T143" i="4" s="1"/>
  <c r="U143" i="4" a="1"/>
  <c r="U143" i="4" s="1"/>
  <c r="S144" i="4" a="1"/>
  <c r="S144" i="4" s="1"/>
  <c r="T144" i="4" a="1"/>
  <c r="T144" i="4" s="1"/>
  <c r="U144" i="4" a="1"/>
  <c r="U144" i="4" s="1"/>
  <c r="S145" i="4" a="1"/>
  <c r="S145" i="4" s="1"/>
  <c r="T145" i="4" a="1"/>
  <c r="T145" i="4" s="1"/>
  <c r="U145" i="4" a="1"/>
  <c r="U145" i="4" s="1"/>
  <c r="S146" i="4" a="1"/>
  <c r="S146" i="4" s="1"/>
  <c r="V146" i="4" s="1"/>
  <c r="T146" i="4" a="1"/>
  <c r="T146" i="4" s="1"/>
  <c r="U146" i="4" a="1"/>
  <c r="U146" i="4" s="1"/>
  <c r="S147" i="4" a="1"/>
  <c r="S147" i="4" s="1"/>
  <c r="T147" i="4" a="1"/>
  <c r="T147" i="4" s="1"/>
  <c r="U147" i="4" a="1"/>
  <c r="U147" i="4" s="1"/>
  <c r="S148" i="4" a="1"/>
  <c r="S148" i="4" s="1"/>
  <c r="V148" i="4" s="1"/>
  <c r="T148" i="4" a="1"/>
  <c r="T148" i="4" s="1"/>
  <c r="U148" i="4" a="1"/>
  <c r="U148" i="4" s="1"/>
  <c r="S149" i="4" a="1"/>
  <c r="S149" i="4" s="1"/>
  <c r="T149" i="4" a="1"/>
  <c r="T149" i="4" s="1"/>
  <c r="U149" i="4" a="1"/>
  <c r="U149" i="4" s="1"/>
  <c r="S160" i="4" a="1"/>
  <c r="S160" i="4" s="1"/>
  <c r="T160" i="4" a="1"/>
  <c r="T160" i="4" s="1"/>
  <c r="U160" i="4" a="1"/>
  <c r="U160" i="4" s="1"/>
  <c r="S161" i="4" a="1"/>
  <c r="S161" i="4" s="1"/>
  <c r="V161" i="4" s="1"/>
  <c r="T161" i="4" a="1"/>
  <c r="T161" i="4" s="1"/>
  <c r="U161" i="4" a="1"/>
  <c r="U161" i="4" s="1"/>
  <c r="S162" i="4" a="1"/>
  <c r="S162" i="4" s="1"/>
  <c r="V162" i="4" s="1"/>
  <c r="T162" i="4" a="1"/>
  <c r="T162" i="4" s="1"/>
  <c r="U162" i="4" a="1"/>
  <c r="U162" i="4"/>
  <c r="S163" i="4" a="1"/>
  <c r="S163" i="4" s="1"/>
  <c r="T163" i="4" a="1"/>
  <c r="T163" i="4" s="1"/>
  <c r="U163" i="4" a="1"/>
  <c r="U163" i="4" s="1"/>
  <c r="S164" i="4" a="1"/>
  <c r="S164" i="4" s="1"/>
  <c r="T164" i="4" a="1"/>
  <c r="T164" i="4" s="1"/>
  <c r="U164" i="4" a="1"/>
  <c r="U164" i="4" s="1"/>
  <c r="S165" i="4" a="1"/>
  <c r="S165" i="4" s="1"/>
  <c r="T165" i="4" a="1"/>
  <c r="T165" i="4" s="1"/>
  <c r="U165" i="4" a="1"/>
  <c r="U165" i="4" s="1"/>
  <c r="S166" i="4" a="1"/>
  <c r="S166" i="4" s="1"/>
  <c r="V166" i="4" s="1"/>
  <c r="T166" i="4" a="1"/>
  <c r="T166" i="4" s="1"/>
  <c r="U166" i="4" a="1"/>
  <c r="U166" i="4" s="1"/>
  <c r="S167" i="4" a="1"/>
  <c r="S167" i="4" s="1"/>
  <c r="T167" i="4" a="1"/>
  <c r="T167" i="4" s="1"/>
  <c r="U167" i="4" a="1"/>
  <c r="U167" i="4" s="1"/>
  <c r="S168" i="4" a="1"/>
  <c r="S168" i="4" s="1"/>
  <c r="T168" i="4" a="1"/>
  <c r="T168" i="4" s="1"/>
  <c r="U168" i="4" a="1"/>
  <c r="U168" i="4" s="1"/>
  <c r="S169" i="4" a="1"/>
  <c r="S169" i="4" s="1"/>
  <c r="T169" i="4" a="1"/>
  <c r="T169" i="4" s="1"/>
  <c r="U169" i="4" a="1"/>
  <c r="U169" i="4" s="1"/>
  <c r="S170" i="4" a="1"/>
  <c r="S170" i="4" s="1"/>
  <c r="T170" i="4" a="1"/>
  <c r="T170" i="4" s="1"/>
  <c r="U170" i="4" a="1"/>
  <c r="U170" i="4" s="1"/>
  <c r="S171" i="4" a="1"/>
  <c r="S171" i="4" s="1"/>
  <c r="V171" i="4" s="1"/>
  <c r="T171" i="4" a="1"/>
  <c r="T171" i="4" s="1"/>
  <c r="U171" i="4" a="1"/>
  <c r="U171" i="4" s="1"/>
  <c r="S172" i="4" a="1"/>
  <c r="S172" i="4" s="1"/>
  <c r="V172" i="4" s="1"/>
  <c r="T172" i="4" a="1"/>
  <c r="T172" i="4" s="1"/>
  <c r="U172" i="4" a="1"/>
  <c r="U172" i="4" s="1"/>
  <c r="S173" i="4" a="1"/>
  <c r="S173" i="4" s="1"/>
  <c r="T173" i="4" a="1"/>
  <c r="T173" i="4"/>
  <c r="U173" i="4" a="1"/>
  <c r="U173" i="4" s="1"/>
  <c r="S174" i="4" a="1"/>
  <c r="S174" i="4" s="1"/>
  <c r="T174" i="4" a="1"/>
  <c r="T174" i="4" s="1"/>
  <c r="U174" i="4" a="1"/>
  <c r="U174" i="4" s="1"/>
  <c r="S175" i="4" a="1"/>
  <c r="S175" i="4" s="1"/>
  <c r="T175" i="4" a="1"/>
  <c r="T175" i="4" s="1"/>
  <c r="U175" i="4" a="1"/>
  <c r="U175" i="4" s="1"/>
  <c r="S186" i="4" a="1"/>
  <c r="S186" i="4" s="1"/>
  <c r="V186" i="4" s="1"/>
  <c r="T186" i="4" a="1"/>
  <c r="T186" i="4" s="1"/>
  <c r="U186" i="4" a="1"/>
  <c r="U186" i="4" s="1"/>
  <c r="S187" i="4" a="1"/>
  <c r="S187" i="4" s="1"/>
  <c r="V187" i="4" s="1"/>
  <c r="T187" i="4" a="1"/>
  <c r="T187" i="4" s="1"/>
  <c r="U187" i="4" a="1"/>
  <c r="U187" i="4" s="1"/>
  <c r="S188" i="4" a="1"/>
  <c r="S188" i="4" s="1"/>
  <c r="T188" i="4" a="1"/>
  <c r="T188" i="4" s="1"/>
  <c r="U188" i="4" a="1"/>
  <c r="U188" i="4" s="1"/>
  <c r="S189" i="4" a="1"/>
  <c r="S189" i="4" s="1"/>
  <c r="T189" i="4" a="1"/>
  <c r="T189" i="4"/>
  <c r="U189" i="4" a="1"/>
  <c r="U189" i="4" s="1"/>
  <c r="S190" i="4" a="1"/>
  <c r="S190" i="4" s="1"/>
  <c r="T190" i="4" a="1"/>
  <c r="T190" i="4" s="1"/>
  <c r="U190" i="4" a="1"/>
  <c r="U190" i="4" s="1"/>
  <c r="S191" i="4" a="1"/>
  <c r="S191" i="4" s="1"/>
  <c r="T191" i="4" a="1"/>
  <c r="T191" i="4" s="1"/>
  <c r="U191" i="4" a="1"/>
  <c r="U191" i="4" s="1"/>
  <c r="S192" i="4" a="1"/>
  <c r="S192" i="4" s="1"/>
  <c r="T192" i="4" a="1"/>
  <c r="T192" i="4" s="1"/>
  <c r="U192" i="4" a="1"/>
  <c r="U192" i="4" s="1"/>
  <c r="S193" i="4" a="1"/>
  <c r="S193" i="4" s="1"/>
  <c r="T193" i="4" a="1"/>
  <c r="T193" i="4"/>
  <c r="U193" i="4" a="1"/>
  <c r="U193" i="4" s="1"/>
  <c r="S194" i="4" a="1"/>
  <c r="S194" i="4" s="1"/>
  <c r="T194" i="4" a="1"/>
  <c r="T194" i="4" s="1"/>
  <c r="U194" i="4" a="1"/>
  <c r="U194" i="4" s="1"/>
  <c r="S195" i="4" a="1"/>
  <c r="S195" i="4" s="1"/>
  <c r="V195" i="4" s="1"/>
  <c r="T195" i="4" a="1"/>
  <c r="T195" i="4" s="1"/>
  <c r="U195" i="4" a="1"/>
  <c r="U195" i="4" s="1"/>
  <c r="S196" i="4" a="1"/>
  <c r="S196" i="4" s="1"/>
  <c r="V196" i="4" s="1"/>
  <c r="T196" i="4" a="1"/>
  <c r="T196" i="4" s="1"/>
  <c r="U196" i="4" a="1"/>
  <c r="U196" i="4" s="1"/>
  <c r="S197" i="4" a="1"/>
  <c r="S197" i="4" s="1"/>
  <c r="T197" i="4" a="1"/>
  <c r="T197" i="4" s="1"/>
  <c r="U197" i="4" a="1"/>
  <c r="U197" i="4" s="1"/>
  <c r="S198" i="4" a="1"/>
  <c r="S198" i="4" s="1"/>
  <c r="T198" i="4" a="1"/>
  <c r="T198" i="4" s="1"/>
  <c r="U198" i="4" a="1"/>
  <c r="U198" i="4" s="1"/>
  <c r="S199" i="4" a="1"/>
  <c r="S199" i="4" s="1"/>
  <c r="V199" i="4" s="1"/>
  <c r="T199" i="4" a="1"/>
  <c r="T199" i="4" s="1"/>
  <c r="U199" i="4" a="1"/>
  <c r="U199" i="4" s="1"/>
  <c r="S200" i="4" a="1"/>
  <c r="S200" i="4" s="1"/>
  <c r="T200" i="4" a="1"/>
  <c r="T200" i="4" s="1"/>
  <c r="U200" i="4" a="1"/>
  <c r="U200" i="4" s="1"/>
  <c r="S201" i="4" a="1"/>
  <c r="S201" i="4" s="1"/>
  <c r="T201" i="4" a="1"/>
  <c r="T201" i="4" s="1"/>
  <c r="U201" i="4" a="1"/>
  <c r="U201" i="4" s="1"/>
  <c r="S212" i="4" a="1"/>
  <c r="S212" i="4"/>
  <c r="T212" i="4" a="1"/>
  <c r="T212" i="4" s="1"/>
  <c r="U212" i="4" a="1"/>
  <c r="U212" i="4" s="1"/>
  <c r="V212" i="4" s="1"/>
  <c r="S213" i="4" a="1"/>
  <c r="S213" i="4"/>
  <c r="T213" i="4" a="1"/>
  <c r="T213" i="4" s="1"/>
  <c r="U213" i="4" a="1"/>
  <c r="U213" i="4" s="1"/>
  <c r="S214" i="4" a="1"/>
  <c r="S214" i="4" s="1"/>
  <c r="T214" i="4" a="1"/>
  <c r="T214" i="4" s="1"/>
  <c r="U214" i="4" a="1"/>
  <c r="U214" i="4"/>
  <c r="S215" i="4" a="1"/>
  <c r="S215" i="4" s="1"/>
  <c r="T215" i="4" a="1"/>
  <c r="T215" i="4" s="1"/>
  <c r="U215" i="4" a="1"/>
  <c r="U215" i="4" s="1"/>
  <c r="S216" i="4" a="1"/>
  <c r="S216" i="4" s="1"/>
  <c r="V216" i="4" s="1"/>
  <c r="T216" i="4" a="1"/>
  <c r="T216" i="4" s="1"/>
  <c r="U216" i="4" a="1"/>
  <c r="U216" i="4" s="1"/>
  <c r="S217" i="4" a="1"/>
  <c r="S217" i="4" s="1"/>
  <c r="T217" i="4" a="1"/>
  <c r="T217" i="4" s="1"/>
  <c r="U217" i="4" a="1"/>
  <c r="U217" i="4" s="1"/>
  <c r="S218" i="4" a="1"/>
  <c r="S218" i="4" s="1"/>
  <c r="T218" i="4" a="1"/>
  <c r="T218" i="4" s="1"/>
  <c r="U218" i="4" a="1"/>
  <c r="U218" i="4" s="1"/>
  <c r="S219" i="4" a="1"/>
  <c r="S219" i="4" s="1"/>
  <c r="T219" i="4" a="1"/>
  <c r="T219" i="4" s="1"/>
  <c r="U219" i="4" a="1"/>
  <c r="U219" i="4" s="1"/>
  <c r="S220" i="4" a="1"/>
  <c r="S220" i="4" s="1"/>
  <c r="V220" i="4" s="1"/>
  <c r="T220" i="4" a="1"/>
  <c r="T220" i="4" s="1"/>
  <c r="U220" i="4" a="1"/>
  <c r="U220" i="4" s="1"/>
  <c r="S221" i="4" a="1"/>
  <c r="S221" i="4" s="1"/>
  <c r="T221" i="4" a="1"/>
  <c r="T221" i="4" s="1"/>
  <c r="U221" i="4" a="1"/>
  <c r="U221" i="4" s="1"/>
  <c r="S222" i="4" a="1"/>
  <c r="S222" i="4" s="1"/>
  <c r="T222" i="4" a="1"/>
  <c r="T222" i="4" s="1"/>
  <c r="U222" i="4" a="1"/>
  <c r="U222" i="4" s="1"/>
  <c r="S223" i="4" a="1"/>
  <c r="S223" i="4" s="1"/>
  <c r="T223" i="4" a="1"/>
  <c r="T223" i="4" s="1"/>
  <c r="U223" i="4" a="1"/>
  <c r="U223" i="4" s="1"/>
  <c r="S224" i="4" a="1"/>
  <c r="S224" i="4" s="1"/>
  <c r="T224" i="4" a="1"/>
  <c r="T224" i="4" s="1"/>
  <c r="U224" i="4" a="1"/>
  <c r="U224" i="4"/>
  <c r="S225" i="4" a="1"/>
  <c r="S225" i="4" s="1"/>
  <c r="T225" i="4" a="1"/>
  <c r="T225" i="4" s="1"/>
  <c r="U225" i="4" a="1"/>
  <c r="U225" i="4" s="1"/>
  <c r="S226" i="4" a="1"/>
  <c r="S226" i="4" s="1"/>
  <c r="V226" i="4" s="1"/>
  <c r="T226" i="4" a="1"/>
  <c r="T226" i="4" s="1"/>
  <c r="U226" i="4" a="1"/>
  <c r="U226" i="4" s="1"/>
  <c r="S227" i="4" a="1"/>
  <c r="S227" i="4"/>
  <c r="V227" i="4" s="1"/>
  <c r="T227" i="4" a="1"/>
  <c r="T227" i="4" s="1"/>
  <c r="U227" i="4" a="1"/>
  <c r="U227" i="4" s="1"/>
  <c r="T4" i="4" a="1"/>
  <c r="T4" i="4" s="1"/>
  <c r="U4" i="4" a="1"/>
  <c r="U4" i="4" s="1"/>
  <c r="S4" i="4" a="1"/>
  <c r="S4" i="4" s="1"/>
  <c r="N5" i="4" a="1"/>
  <c r="N5" i="4" s="1"/>
  <c r="O5" i="4" a="1"/>
  <c r="O5" i="4" s="1"/>
  <c r="P5" i="4" a="1"/>
  <c r="P5" i="4" s="1"/>
  <c r="N6" i="4" a="1"/>
  <c r="N6" i="4" s="1"/>
  <c r="O6" i="4" a="1"/>
  <c r="O6" i="4" s="1"/>
  <c r="P6" i="4" a="1"/>
  <c r="P6" i="4" s="1"/>
  <c r="N7" i="4" a="1"/>
  <c r="N7" i="4" s="1"/>
  <c r="Q7" i="4" s="1"/>
  <c r="O7" i="4" a="1"/>
  <c r="O7" i="4" s="1"/>
  <c r="P7" i="4" a="1"/>
  <c r="P7" i="4" s="1"/>
  <c r="N8" i="4" a="1"/>
  <c r="N8" i="4" s="1"/>
  <c r="O8" i="4" a="1"/>
  <c r="O8" i="4" s="1"/>
  <c r="P8" i="4" a="1"/>
  <c r="P8" i="4" s="1"/>
  <c r="N9" i="4" a="1"/>
  <c r="N9" i="4" s="1"/>
  <c r="O9" i="4" a="1"/>
  <c r="O9" i="4" s="1"/>
  <c r="P9" i="4" a="1"/>
  <c r="P9" i="4" s="1"/>
  <c r="N10" i="4" a="1"/>
  <c r="N10" i="4" s="1"/>
  <c r="O10" i="4" a="1"/>
  <c r="O10" i="4" s="1"/>
  <c r="P10" i="4" a="1"/>
  <c r="P10" i="4" s="1"/>
  <c r="N11" i="4" a="1"/>
  <c r="N11" i="4" s="1"/>
  <c r="O11" i="4" a="1"/>
  <c r="O11" i="4"/>
  <c r="P11" i="4" a="1"/>
  <c r="P11" i="4" s="1"/>
  <c r="N12" i="4" a="1"/>
  <c r="N12" i="4" s="1"/>
  <c r="O12" i="4" a="1"/>
  <c r="O12" i="4" s="1"/>
  <c r="P12" i="4" a="1"/>
  <c r="P12" i="4" s="1"/>
  <c r="N13" i="4" a="1"/>
  <c r="N13" i="4" s="1"/>
  <c r="Q13" i="4" s="1"/>
  <c r="O13" i="4" a="1"/>
  <c r="O13" i="4" s="1"/>
  <c r="P13" i="4" a="1"/>
  <c r="P13" i="4" s="1"/>
  <c r="N14" i="4" a="1"/>
  <c r="N14" i="4" s="1"/>
  <c r="Q14" i="4" s="1"/>
  <c r="O14" i="4" a="1"/>
  <c r="O14" i="4" s="1"/>
  <c r="P14" i="4" a="1"/>
  <c r="P14" i="4" s="1"/>
  <c r="N15" i="4" a="1"/>
  <c r="N15" i="4" s="1"/>
  <c r="O15" i="4" a="1"/>
  <c r="O15" i="4" s="1"/>
  <c r="P15" i="4" a="1"/>
  <c r="P15" i="4" s="1"/>
  <c r="N16" i="4" a="1"/>
  <c r="N16" i="4" s="1"/>
  <c r="O16" i="4" a="1"/>
  <c r="O16" i="4" s="1"/>
  <c r="P16" i="4" a="1"/>
  <c r="P16" i="4" s="1"/>
  <c r="N17" i="4" a="1"/>
  <c r="N17" i="4" s="1"/>
  <c r="Q17" i="4" s="1"/>
  <c r="O17" i="4" a="1"/>
  <c r="O17" i="4" s="1"/>
  <c r="P17" i="4" a="1"/>
  <c r="P17" i="4" s="1"/>
  <c r="N18" i="4" a="1"/>
  <c r="N18" i="4" s="1"/>
  <c r="O18" i="4" a="1"/>
  <c r="O18" i="4" s="1"/>
  <c r="P18" i="4" a="1"/>
  <c r="P18" i="4" s="1"/>
  <c r="N19" i="4" a="1"/>
  <c r="N19" i="4" s="1"/>
  <c r="O19" i="4" a="1"/>
  <c r="O19" i="4" s="1"/>
  <c r="P19" i="4" a="1"/>
  <c r="P19" i="4" s="1"/>
  <c r="N30" i="4" a="1"/>
  <c r="N30" i="4" s="1"/>
  <c r="O30" i="4" a="1"/>
  <c r="O30" i="4" s="1"/>
  <c r="P30" i="4" a="1"/>
  <c r="P30" i="4" s="1"/>
  <c r="N31" i="4" a="1"/>
  <c r="N31" i="4" s="1"/>
  <c r="Q31" i="4" s="1"/>
  <c r="O31" i="4" a="1"/>
  <c r="O31" i="4" s="1"/>
  <c r="P31" i="4" a="1"/>
  <c r="P31" i="4" s="1"/>
  <c r="N32" i="4" a="1"/>
  <c r="N32" i="4" s="1"/>
  <c r="Q32" i="4" s="1"/>
  <c r="O32" i="4" a="1"/>
  <c r="O32" i="4" s="1"/>
  <c r="P32" i="4" a="1"/>
  <c r="P32" i="4"/>
  <c r="N33" i="4" a="1"/>
  <c r="N33" i="4" s="1"/>
  <c r="O33" i="4" a="1"/>
  <c r="O33" i="4" s="1"/>
  <c r="P33" i="4" a="1"/>
  <c r="P33" i="4"/>
  <c r="N34" i="4" a="1"/>
  <c r="N34" i="4" s="1"/>
  <c r="Q34" i="4" s="1"/>
  <c r="O34" i="4" a="1"/>
  <c r="O34" i="4" s="1"/>
  <c r="P34" i="4" a="1"/>
  <c r="P34" i="4"/>
  <c r="N35" i="4" a="1"/>
  <c r="N35" i="4"/>
  <c r="Q35" i="4" s="1"/>
  <c r="O35" i="4" a="1"/>
  <c r="O35" i="4" s="1"/>
  <c r="P35" i="4" a="1"/>
  <c r="P35" i="4" s="1"/>
  <c r="N36" i="4" a="1"/>
  <c r="N36" i="4" s="1"/>
  <c r="Q36" i="4" s="1"/>
  <c r="O36" i="4" a="1"/>
  <c r="O36" i="4" s="1"/>
  <c r="P36" i="4" a="1"/>
  <c r="P36" i="4" s="1"/>
  <c r="N37" i="4" a="1"/>
  <c r="N37" i="4" s="1"/>
  <c r="O37" i="4" a="1"/>
  <c r="O37" i="4" s="1"/>
  <c r="P37" i="4" a="1"/>
  <c r="P37" i="4" s="1"/>
  <c r="N38" i="4" a="1"/>
  <c r="N38" i="4" s="1"/>
  <c r="O38" i="4" a="1"/>
  <c r="O38" i="4" s="1"/>
  <c r="P38" i="4" a="1"/>
  <c r="P38" i="4" s="1"/>
  <c r="N39" i="4" a="1"/>
  <c r="N39" i="4" s="1"/>
  <c r="Q39" i="4" s="1"/>
  <c r="O39" i="4" a="1"/>
  <c r="O39" i="4" s="1"/>
  <c r="P39" i="4" a="1"/>
  <c r="P39" i="4" s="1"/>
  <c r="N40" i="4" a="1"/>
  <c r="N40" i="4" s="1"/>
  <c r="O40" i="4" a="1"/>
  <c r="O40" i="4" s="1"/>
  <c r="P40" i="4" a="1"/>
  <c r="P40" i="4" s="1"/>
  <c r="N41" i="4" a="1"/>
  <c r="N41" i="4" s="1"/>
  <c r="O41" i="4" a="1"/>
  <c r="O41" i="4" s="1"/>
  <c r="P41" i="4" a="1"/>
  <c r="P41" i="4" s="1"/>
  <c r="N42" i="4" a="1"/>
  <c r="N42" i="4" s="1"/>
  <c r="O42" i="4" a="1"/>
  <c r="O42" i="4" s="1"/>
  <c r="P42" i="4" a="1"/>
  <c r="P42" i="4" s="1"/>
  <c r="N43" i="4" a="1"/>
  <c r="N43" i="4" s="1"/>
  <c r="Q43" i="4" s="1"/>
  <c r="O43" i="4" a="1"/>
  <c r="O43" i="4" s="1"/>
  <c r="P43" i="4" a="1"/>
  <c r="P43" i="4" s="1"/>
  <c r="N44" i="4" a="1"/>
  <c r="N44" i="4" s="1"/>
  <c r="Q44" i="4" s="1"/>
  <c r="O44" i="4" a="1"/>
  <c r="O44" i="4" s="1"/>
  <c r="P44" i="4" a="1"/>
  <c r="P44" i="4" s="1"/>
  <c r="N45" i="4" a="1"/>
  <c r="N45" i="4" s="1"/>
  <c r="O45" i="4" a="1"/>
  <c r="O45" i="4" s="1"/>
  <c r="P45" i="4" a="1"/>
  <c r="P45" i="4" s="1"/>
  <c r="N56" i="4" a="1"/>
  <c r="N56" i="4" s="1"/>
  <c r="O56" i="4" a="1"/>
  <c r="O56" i="4" s="1"/>
  <c r="P56" i="4" a="1"/>
  <c r="P56" i="4" s="1"/>
  <c r="N57" i="4" a="1"/>
  <c r="N57" i="4" s="1"/>
  <c r="Q57" i="4" s="1"/>
  <c r="O57" i="4" a="1"/>
  <c r="O57" i="4" s="1"/>
  <c r="P57" i="4" a="1"/>
  <c r="P57" i="4" s="1"/>
  <c r="N58" i="4" a="1"/>
  <c r="N58" i="4" s="1"/>
  <c r="O58" i="4" a="1"/>
  <c r="O58" i="4" s="1"/>
  <c r="P58" i="4" a="1"/>
  <c r="P58" i="4" s="1"/>
  <c r="N59" i="4" a="1"/>
  <c r="N59" i="4" s="1"/>
  <c r="O59" i="4" a="1"/>
  <c r="O59" i="4" s="1"/>
  <c r="P59" i="4" a="1"/>
  <c r="P59" i="4" s="1"/>
  <c r="N60" i="4" a="1"/>
  <c r="N60" i="4" s="1"/>
  <c r="O60" i="4" a="1"/>
  <c r="O60" i="4" s="1"/>
  <c r="P60" i="4" a="1"/>
  <c r="P60" i="4" s="1"/>
  <c r="N61" i="4" a="1"/>
  <c r="N61" i="4" s="1"/>
  <c r="Q61" i="4" s="1"/>
  <c r="O61" i="4" a="1"/>
  <c r="O61" i="4" s="1"/>
  <c r="P61" i="4" a="1"/>
  <c r="P61" i="4" s="1"/>
  <c r="N62" i="4" a="1"/>
  <c r="N62" i="4" s="1"/>
  <c r="Q62" i="4" s="1"/>
  <c r="O62" i="4" a="1"/>
  <c r="O62" i="4" s="1"/>
  <c r="P62" i="4" a="1"/>
  <c r="P62" i="4" s="1"/>
  <c r="N63" i="4" a="1"/>
  <c r="N63" i="4" s="1"/>
  <c r="O63" i="4" a="1"/>
  <c r="O63" i="4" s="1"/>
  <c r="P63" i="4" a="1"/>
  <c r="P63" i="4" s="1"/>
  <c r="N64" i="4" a="1"/>
  <c r="N64" i="4" s="1"/>
  <c r="O64" i="4" a="1"/>
  <c r="O64" i="4" s="1"/>
  <c r="P64" i="4" a="1"/>
  <c r="P64" i="4" s="1"/>
  <c r="N65" i="4" a="1"/>
  <c r="N65" i="4" s="1"/>
  <c r="Q65" i="4" s="1"/>
  <c r="O65" i="4" a="1"/>
  <c r="O65" i="4" s="1"/>
  <c r="P65" i="4" a="1"/>
  <c r="P65" i="4" s="1"/>
  <c r="N66" i="4" a="1"/>
  <c r="N66" i="4" s="1"/>
  <c r="O66" i="4" a="1"/>
  <c r="O66" i="4" s="1"/>
  <c r="P66" i="4" a="1"/>
  <c r="P66" i="4" s="1"/>
  <c r="N67" i="4" a="1"/>
  <c r="N67" i="4" s="1"/>
  <c r="O67" i="4" a="1"/>
  <c r="O67" i="4" s="1"/>
  <c r="P67" i="4" a="1"/>
  <c r="P67" i="4" s="1"/>
  <c r="N68" i="4" a="1"/>
  <c r="N68" i="4" s="1"/>
  <c r="O68" i="4" a="1"/>
  <c r="O68" i="4" s="1"/>
  <c r="P68" i="4" a="1"/>
  <c r="P68" i="4" s="1"/>
  <c r="N69" i="4" a="1"/>
  <c r="N69" i="4" s="1"/>
  <c r="Q69" i="4" s="1"/>
  <c r="O69" i="4" a="1"/>
  <c r="O69" i="4" s="1"/>
  <c r="P69" i="4" a="1"/>
  <c r="P69" i="4" s="1"/>
  <c r="N70" i="4" a="1"/>
  <c r="N70" i="4" s="1"/>
  <c r="Q70" i="4" s="1"/>
  <c r="O70" i="4" a="1"/>
  <c r="O70" i="4" s="1"/>
  <c r="P70" i="4" a="1"/>
  <c r="P70" i="4" s="1"/>
  <c r="N71" i="4" a="1"/>
  <c r="N71" i="4" s="1"/>
  <c r="O71" i="4" a="1"/>
  <c r="O71" i="4" s="1"/>
  <c r="P71" i="4" a="1"/>
  <c r="P71" i="4" s="1"/>
  <c r="N82" i="4" a="1"/>
  <c r="N82" i="4" s="1"/>
  <c r="O82" i="4" a="1"/>
  <c r="O82" i="4" s="1"/>
  <c r="P82" i="4" a="1"/>
  <c r="P82" i="4" s="1"/>
  <c r="N83" i="4" a="1"/>
  <c r="N83" i="4" s="1"/>
  <c r="Q83" i="4" s="1"/>
  <c r="O83" i="4" a="1"/>
  <c r="O83" i="4" s="1"/>
  <c r="P83" i="4" a="1"/>
  <c r="P83" i="4" s="1"/>
  <c r="N84" i="4" a="1"/>
  <c r="N84" i="4" s="1"/>
  <c r="O84" i="4" a="1"/>
  <c r="O84" i="4" s="1"/>
  <c r="P84" i="4" a="1"/>
  <c r="P84" i="4" s="1"/>
  <c r="N85" i="4" a="1"/>
  <c r="N85" i="4" s="1"/>
  <c r="O85" i="4" a="1"/>
  <c r="O85" i="4" s="1"/>
  <c r="P85" i="4" a="1"/>
  <c r="P85" i="4" s="1"/>
  <c r="N86" i="4" a="1"/>
  <c r="N86" i="4" s="1"/>
  <c r="O86" i="4" a="1"/>
  <c r="O86" i="4" s="1"/>
  <c r="P86" i="4" a="1"/>
  <c r="P86" i="4" s="1"/>
  <c r="N87" i="4" a="1"/>
  <c r="N87" i="4" s="1"/>
  <c r="Q87" i="4" s="1"/>
  <c r="O87" i="4" a="1"/>
  <c r="O87" i="4" s="1"/>
  <c r="P87" i="4" a="1"/>
  <c r="P87" i="4" s="1"/>
  <c r="N88" i="4" a="1"/>
  <c r="N88" i="4" s="1"/>
  <c r="Q88" i="4" s="1"/>
  <c r="O88" i="4" a="1"/>
  <c r="O88" i="4" s="1"/>
  <c r="P88" i="4" a="1"/>
  <c r="P88" i="4" s="1"/>
  <c r="N89" i="4" a="1"/>
  <c r="N89" i="4" s="1"/>
  <c r="O89" i="4" a="1"/>
  <c r="O89" i="4" s="1"/>
  <c r="P89" i="4" a="1"/>
  <c r="P89" i="4" s="1"/>
  <c r="N90" i="4" a="1"/>
  <c r="N90" i="4" s="1"/>
  <c r="O90" i="4" a="1"/>
  <c r="O90" i="4" s="1"/>
  <c r="P90" i="4" a="1"/>
  <c r="P90" i="4" s="1"/>
  <c r="N91" i="4" a="1"/>
  <c r="N91" i="4" s="1"/>
  <c r="Q91" i="4" s="1"/>
  <c r="O91" i="4" a="1"/>
  <c r="O91" i="4" s="1"/>
  <c r="P91" i="4" a="1"/>
  <c r="P91" i="4" s="1"/>
  <c r="N92" i="4" a="1"/>
  <c r="N92" i="4" s="1"/>
  <c r="O92" i="4" a="1"/>
  <c r="O92" i="4" s="1"/>
  <c r="P92" i="4" a="1"/>
  <c r="P92" i="4" s="1"/>
  <c r="N93" i="4" a="1"/>
  <c r="N93" i="4" s="1"/>
  <c r="O93" i="4" a="1"/>
  <c r="O93" i="4" s="1"/>
  <c r="P93" i="4" a="1"/>
  <c r="P93" i="4" s="1"/>
  <c r="N94" i="4" a="1"/>
  <c r="N94" i="4" s="1"/>
  <c r="O94" i="4" a="1"/>
  <c r="O94" i="4" s="1"/>
  <c r="P94" i="4" a="1"/>
  <c r="P94" i="4" s="1"/>
  <c r="N95" i="4" a="1"/>
  <c r="N95" i="4" s="1"/>
  <c r="Q95" i="4" s="1"/>
  <c r="O95" i="4" a="1"/>
  <c r="O95" i="4" s="1"/>
  <c r="P95" i="4" a="1"/>
  <c r="P95" i="4" s="1"/>
  <c r="N96" i="4" a="1"/>
  <c r="N96" i="4" s="1"/>
  <c r="Q96" i="4" s="1"/>
  <c r="O96" i="4" a="1"/>
  <c r="O96" i="4" s="1"/>
  <c r="P96" i="4" a="1"/>
  <c r="P96" i="4" s="1"/>
  <c r="N97" i="4" a="1"/>
  <c r="N97" i="4" s="1"/>
  <c r="O97" i="4" a="1"/>
  <c r="O97" i="4" s="1"/>
  <c r="P97" i="4" a="1"/>
  <c r="P97" i="4" s="1"/>
  <c r="N108" i="4" a="1"/>
  <c r="N108" i="4" s="1"/>
  <c r="O108" i="4" a="1"/>
  <c r="O108" i="4" s="1"/>
  <c r="P108" i="4" a="1"/>
  <c r="P108" i="4" s="1"/>
  <c r="N109" i="4" a="1"/>
  <c r="N109" i="4" s="1"/>
  <c r="Q109" i="4" s="1"/>
  <c r="O109" i="4" a="1"/>
  <c r="O109" i="4" s="1"/>
  <c r="P109" i="4" a="1"/>
  <c r="P109" i="4" s="1"/>
  <c r="N110" i="4" a="1"/>
  <c r="N110" i="4" s="1"/>
  <c r="O110" i="4" a="1"/>
  <c r="O110" i="4" s="1"/>
  <c r="P110" i="4" a="1"/>
  <c r="P110" i="4" s="1"/>
  <c r="N111" i="4" a="1"/>
  <c r="N111" i="4" s="1"/>
  <c r="O111" i="4" a="1"/>
  <c r="O111" i="4" s="1"/>
  <c r="P111" i="4" a="1"/>
  <c r="P111" i="4" s="1"/>
  <c r="N112" i="4" a="1"/>
  <c r="N112" i="4" s="1"/>
  <c r="O112" i="4" a="1"/>
  <c r="O112" i="4" s="1"/>
  <c r="P112" i="4" a="1"/>
  <c r="P112" i="4" s="1"/>
  <c r="N113" i="4" a="1"/>
  <c r="N113" i="4" s="1"/>
  <c r="Q113" i="4" s="1"/>
  <c r="O113" i="4" a="1"/>
  <c r="O113" i="4" s="1"/>
  <c r="P113" i="4" a="1"/>
  <c r="P113" i="4" s="1"/>
  <c r="N114" i="4" a="1"/>
  <c r="N114" i="4" s="1"/>
  <c r="Q114" i="4" s="1"/>
  <c r="O114" i="4" a="1"/>
  <c r="O114" i="4" s="1"/>
  <c r="P114" i="4" a="1"/>
  <c r="P114" i="4" s="1"/>
  <c r="N115" i="4" a="1"/>
  <c r="N115" i="4" s="1"/>
  <c r="O115" i="4" a="1"/>
  <c r="O115" i="4" s="1"/>
  <c r="P115" i="4" a="1"/>
  <c r="P115" i="4" s="1"/>
  <c r="N116" i="4" a="1"/>
  <c r="N116" i="4" s="1"/>
  <c r="O116" i="4" a="1"/>
  <c r="O116" i="4" s="1"/>
  <c r="P116" i="4" a="1"/>
  <c r="P116" i="4" s="1"/>
  <c r="N117" i="4" a="1"/>
  <c r="N117" i="4" s="1"/>
  <c r="Q117" i="4" s="1"/>
  <c r="O117" i="4" a="1"/>
  <c r="O117" i="4" s="1"/>
  <c r="P117" i="4" a="1"/>
  <c r="P117" i="4" s="1"/>
  <c r="N118" i="4" a="1"/>
  <c r="N118" i="4" s="1"/>
  <c r="O118" i="4" a="1"/>
  <c r="O118" i="4" s="1"/>
  <c r="P118" i="4" a="1"/>
  <c r="P118" i="4" s="1"/>
  <c r="N119" i="4" a="1"/>
  <c r="N119" i="4" s="1"/>
  <c r="O119" i="4" a="1"/>
  <c r="O119" i="4" s="1"/>
  <c r="P119" i="4" a="1"/>
  <c r="P119" i="4" s="1"/>
  <c r="N120" i="4" a="1"/>
  <c r="N120" i="4" s="1"/>
  <c r="O120" i="4" a="1"/>
  <c r="O120" i="4" s="1"/>
  <c r="P120" i="4" a="1"/>
  <c r="P120" i="4" s="1"/>
  <c r="N121" i="4" a="1"/>
  <c r="N121" i="4" s="1"/>
  <c r="Q121" i="4" s="1"/>
  <c r="O121" i="4" a="1"/>
  <c r="O121" i="4" s="1"/>
  <c r="P121" i="4" a="1"/>
  <c r="P121" i="4" s="1"/>
  <c r="N122" i="4" a="1"/>
  <c r="N122" i="4" s="1"/>
  <c r="Q122" i="4" s="1"/>
  <c r="O122" i="4" a="1"/>
  <c r="O122" i="4" s="1"/>
  <c r="P122" i="4" a="1"/>
  <c r="P122" i="4" s="1"/>
  <c r="N123" i="4" a="1"/>
  <c r="N123" i="4" s="1"/>
  <c r="O123" i="4" a="1"/>
  <c r="O123" i="4" s="1"/>
  <c r="P123" i="4" a="1"/>
  <c r="P123" i="4" s="1"/>
  <c r="N134" i="4" a="1"/>
  <c r="N134" i="4" s="1"/>
  <c r="O134" i="4" a="1"/>
  <c r="O134" i="4" s="1"/>
  <c r="P134" i="4" a="1"/>
  <c r="P134" i="4" s="1"/>
  <c r="N135" i="4" a="1"/>
  <c r="N135" i="4" s="1"/>
  <c r="Q135" i="4" s="1"/>
  <c r="O135" i="4" a="1"/>
  <c r="O135" i="4" s="1"/>
  <c r="P135" i="4" a="1"/>
  <c r="P135" i="4" s="1"/>
  <c r="N136" i="4" a="1"/>
  <c r="N136" i="4" s="1"/>
  <c r="O136" i="4" a="1"/>
  <c r="O136" i="4" s="1"/>
  <c r="P136" i="4" a="1"/>
  <c r="P136" i="4" s="1"/>
  <c r="N137" i="4" a="1"/>
  <c r="N137" i="4" s="1"/>
  <c r="O137" i="4" a="1"/>
  <c r="O137" i="4" s="1"/>
  <c r="P137" i="4" a="1"/>
  <c r="P137" i="4" s="1"/>
  <c r="N138" i="4" a="1"/>
  <c r="N138" i="4" s="1"/>
  <c r="O138" i="4" a="1"/>
  <c r="O138" i="4" s="1"/>
  <c r="P138" i="4" a="1"/>
  <c r="P138" i="4" s="1"/>
  <c r="N139" i="4" a="1"/>
  <c r="N139" i="4" s="1"/>
  <c r="Q139" i="4" s="1"/>
  <c r="O139" i="4" a="1"/>
  <c r="O139" i="4" s="1"/>
  <c r="P139" i="4" a="1"/>
  <c r="P139" i="4" s="1"/>
  <c r="N140" i="4" a="1"/>
  <c r="N140" i="4" s="1"/>
  <c r="Q140" i="4" s="1"/>
  <c r="O140" i="4" a="1"/>
  <c r="O140" i="4" s="1"/>
  <c r="P140" i="4" a="1"/>
  <c r="P140" i="4" s="1"/>
  <c r="N141" i="4" a="1"/>
  <c r="N141" i="4" s="1"/>
  <c r="O141" i="4" a="1"/>
  <c r="O141" i="4" s="1"/>
  <c r="P141" i="4" a="1"/>
  <c r="P141" i="4" s="1"/>
  <c r="N142" i="4" a="1"/>
  <c r="N142" i="4" s="1"/>
  <c r="O142" i="4" a="1"/>
  <c r="O142" i="4" s="1"/>
  <c r="P142" i="4" a="1"/>
  <c r="P142" i="4" s="1"/>
  <c r="N143" i="4" a="1"/>
  <c r="N143" i="4" s="1"/>
  <c r="Q143" i="4" s="1"/>
  <c r="O143" i="4" a="1"/>
  <c r="O143" i="4" s="1"/>
  <c r="P143" i="4" a="1"/>
  <c r="P143" i="4" s="1"/>
  <c r="N144" i="4" a="1"/>
  <c r="N144" i="4" s="1"/>
  <c r="O144" i="4" a="1"/>
  <c r="O144" i="4" s="1"/>
  <c r="P144" i="4" a="1"/>
  <c r="P144" i="4" s="1"/>
  <c r="N145" i="4" a="1"/>
  <c r="N145" i="4" s="1"/>
  <c r="O145" i="4" a="1"/>
  <c r="O145" i="4" s="1"/>
  <c r="P145" i="4" a="1"/>
  <c r="P145" i="4" s="1"/>
  <c r="N146" i="4" a="1"/>
  <c r="N146" i="4" s="1"/>
  <c r="O146" i="4" a="1"/>
  <c r="O146" i="4" s="1"/>
  <c r="P146" i="4" a="1"/>
  <c r="P146" i="4" s="1"/>
  <c r="N147" i="4" a="1"/>
  <c r="N147" i="4" s="1"/>
  <c r="Q147" i="4" s="1"/>
  <c r="O147" i="4" a="1"/>
  <c r="O147" i="4" s="1"/>
  <c r="P147" i="4" a="1"/>
  <c r="P147" i="4" s="1"/>
  <c r="N148" i="4" a="1"/>
  <c r="N148" i="4" s="1"/>
  <c r="Q148" i="4" s="1"/>
  <c r="O148" i="4" a="1"/>
  <c r="O148" i="4" s="1"/>
  <c r="P148" i="4" a="1"/>
  <c r="P148" i="4" s="1"/>
  <c r="N149" i="4" a="1"/>
  <c r="N149" i="4" s="1"/>
  <c r="O149" i="4" a="1"/>
  <c r="O149" i="4" s="1"/>
  <c r="P149" i="4" a="1"/>
  <c r="P149" i="4" s="1"/>
  <c r="N160" i="4" a="1"/>
  <c r="N160" i="4" s="1"/>
  <c r="O160" i="4" a="1"/>
  <c r="O160" i="4" s="1"/>
  <c r="P160" i="4" a="1"/>
  <c r="P160" i="4" s="1"/>
  <c r="N161" i="4" a="1"/>
  <c r="N161" i="4" s="1"/>
  <c r="O161" i="4" a="1"/>
  <c r="O161" i="4" s="1"/>
  <c r="P161" i="4" a="1"/>
  <c r="P161" i="4" s="1"/>
  <c r="N162" i="4" a="1"/>
  <c r="N162" i="4" s="1"/>
  <c r="O162" i="4" a="1"/>
  <c r="O162" i="4" s="1"/>
  <c r="P162" i="4" a="1"/>
  <c r="P162" i="4" s="1"/>
  <c r="N163" i="4" a="1"/>
  <c r="N163" i="4" s="1"/>
  <c r="O163" i="4" a="1"/>
  <c r="O163" i="4" s="1"/>
  <c r="P163" i="4" a="1"/>
  <c r="P163" i="4" s="1"/>
  <c r="N164" i="4" a="1"/>
  <c r="N164" i="4" s="1"/>
  <c r="Q164" i="4" s="1"/>
  <c r="O164" i="4" a="1"/>
  <c r="O164" i="4" s="1"/>
  <c r="P164" i="4" a="1"/>
  <c r="P164" i="4" s="1"/>
  <c r="N165" i="4" a="1"/>
  <c r="N165" i="4" s="1"/>
  <c r="Q165" i="4" s="1"/>
  <c r="O165" i="4" a="1"/>
  <c r="O165" i="4" s="1"/>
  <c r="P165" i="4" a="1"/>
  <c r="P165" i="4" s="1"/>
  <c r="N166" i="4" a="1"/>
  <c r="N166" i="4" s="1"/>
  <c r="O166" i="4" a="1"/>
  <c r="O166" i="4" s="1"/>
  <c r="P166" i="4" a="1"/>
  <c r="P166" i="4" s="1"/>
  <c r="N167" i="4" a="1"/>
  <c r="N167" i="4" s="1"/>
  <c r="O167" i="4" a="1"/>
  <c r="O167" i="4" s="1"/>
  <c r="P167" i="4" a="1"/>
  <c r="P167" i="4" s="1"/>
  <c r="N168" i="4" a="1"/>
  <c r="N168" i="4" s="1"/>
  <c r="O168" i="4" a="1"/>
  <c r="O168" i="4" s="1"/>
  <c r="P168" i="4" a="1"/>
  <c r="P168" i="4" s="1"/>
  <c r="N169" i="4" a="1"/>
  <c r="N169" i="4" s="1"/>
  <c r="O169" i="4" a="1"/>
  <c r="O169" i="4" s="1"/>
  <c r="P169" i="4" a="1"/>
  <c r="P169" i="4" s="1"/>
  <c r="N170" i="4" a="1"/>
  <c r="N170" i="4" s="1"/>
  <c r="O170" i="4" a="1"/>
  <c r="O170" i="4" s="1"/>
  <c r="P170" i="4" a="1"/>
  <c r="P170" i="4" s="1"/>
  <c r="N171" i="4" a="1"/>
  <c r="N171" i="4" s="1"/>
  <c r="O171" i="4" a="1"/>
  <c r="O171" i="4" s="1"/>
  <c r="P171" i="4" a="1"/>
  <c r="P171" i="4" s="1"/>
  <c r="N172" i="4" a="1"/>
  <c r="N172" i="4" s="1"/>
  <c r="Q172" i="4" s="1"/>
  <c r="O172" i="4" a="1"/>
  <c r="O172" i="4" s="1"/>
  <c r="P172" i="4" a="1"/>
  <c r="P172" i="4" s="1"/>
  <c r="N173" i="4" a="1"/>
  <c r="N173" i="4" s="1"/>
  <c r="Q173" i="4" s="1"/>
  <c r="O173" i="4" a="1"/>
  <c r="O173" i="4" s="1"/>
  <c r="P173" i="4" a="1"/>
  <c r="P173" i="4" s="1"/>
  <c r="N174" i="4" a="1"/>
  <c r="N174" i="4" s="1"/>
  <c r="O174" i="4" a="1"/>
  <c r="O174" i="4" s="1"/>
  <c r="P174" i="4" a="1"/>
  <c r="P174" i="4" s="1"/>
  <c r="N175" i="4" a="1"/>
  <c r="N175" i="4" s="1"/>
  <c r="O175" i="4" a="1"/>
  <c r="O175" i="4" s="1"/>
  <c r="P175" i="4" a="1"/>
  <c r="P175" i="4" s="1"/>
  <c r="N186" i="4" a="1"/>
  <c r="N186" i="4" s="1"/>
  <c r="O186" i="4" a="1"/>
  <c r="O186" i="4" s="1"/>
  <c r="P186" i="4" a="1"/>
  <c r="P186" i="4" s="1"/>
  <c r="N187" i="4" a="1"/>
  <c r="N187" i="4" s="1"/>
  <c r="O187" i="4" a="1"/>
  <c r="O187" i="4" s="1"/>
  <c r="P187" i="4" a="1"/>
  <c r="P187" i="4" s="1"/>
  <c r="N188" i="4" a="1"/>
  <c r="N188" i="4" s="1"/>
  <c r="O188" i="4" a="1"/>
  <c r="O188" i="4" s="1"/>
  <c r="P188" i="4" a="1"/>
  <c r="P188" i="4" s="1"/>
  <c r="N189" i="4" a="1"/>
  <c r="N189" i="4" s="1"/>
  <c r="O189" i="4" a="1"/>
  <c r="O189" i="4" s="1"/>
  <c r="P189" i="4" a="1"/>
  <c r="P189" i="4" s="1"/>
  <c r="N190" i="4" a="1"/>
  <c r="N190" i="4" s="1"/>
  <c r="Q190" i="4" s="1"/>
  <c r="O190" i="4" a="1"/>
  <c r="O190" i="4" s="1"/>
  <c r="P190" i="4" a="1"/>
  <c r="P190" i="4" s="1"/>
  <c r="N191" i="4" a="1"/>
  <c r="N191" i="4" s="1"/>
  <c r="O191" i="4" a="1"/>
  <c r="O191" i="4" s="1"/>
  <c r="P191" i="4" a="1"/>
  <c r="P191" i="4"/>
  <c r="N192" i="4" a="1"/>
  <c r="N192" i="4" s="1"/>
  <c r="O192" i="4" a="1"/>
  <c r="O192" i="4" s="1"/>
  <c r="P192" i="4" a="1"/>
  <c r="P192" i="4" s="1"/>
  <c r="N193" i="4" a="1"/>
  <c r="N193" i="4" s="1"/>
  <c r="O193" i="4" a="1"/>
  <c r="O193" i="4" s="1"/>
  <c r="P193" i="4" a="1"/>
  <c r="P193" i="4" s="1"/>
  <c r="N194" i="4" a="1"/>
  <c r="N194" i="4" s="1"/>
  <c r="O194" i="4" a="1"/>
  <c r="O194" i="4" s="1"/>
  <c r="P194" i="4" a="1"/>
  <c r="P194" i="4" s="1"/>
  <c r="N195" i="4" a="1"/>
  <c r="N195" i="4" s="1"/>
  <c r="O195" i="4" a="1"/>
  <c r="O195" i="4" s="1"/>
  <c r="P195" i="4" a="1"/>
  <c r="P195" i="4" s="1"/>
  <c r="N196" i="4" a="1"/>
  <c r="N196" i="4" s="1"/>
  <c r="O196" i="4" a="1"/>
  <c r="O196" i="4" s="1"/>
  <c r="P196" i="4" a="1"/>
  <c r="P196" i="4" s="1"/>
  <c r="N197" i="4" a="1"/>
  <c r="N197" i="4" s="1"/>
  <c r="O197" i="4" a="1"/>
  <c r="O197" i="4" s="1"/>
  <c r="P197" i="4" a="1"/>
  <c r="P197" i="4" s="1"/>
  <c r="N198" i="4" a="1"/>
  <c r="N198" i="4" s="1"/>
  <c r="Q198" i="4" s="1"/>
  <c r="O198" i="4" a="1"/>
  <c r="O198" i="4" s="1"/>
  <c r="P198" i="4" a="1"/>
  <c r="P198" i="4" s="1"/>
  <c r="N199" i="4" a="1"/>
  <c r="N199" i="4"/>
  <c r="O199" i="4" a="1"/>
  <c r="O199" i="4" s="1"/>
  <c r="P199" i="4" a="1"/>
  <c r="P199" i="4" s="1"/>
  <c r="N200" i="4" a="1"/>
  <c r="N200" i="4" s="1"/>
  <c r="O200" i="4" a="1"/>
  <c r="O200" i="4" s="1"/>
  <c r="P200" i="4" a="1"/>
  <c r="P200" i="4" s="1"/>
  <c r="N201" i="4" a="1"/>
  <c r="N201" i="4" s="1"/>
  <c r="O201" i="4" a="1"/>
  <c r="O201" i="4" s="1"/>
  <c r="P201" i="4" a="1"/>
  <c r="P201" i="4" s="1"/>
  <c r="N212" i="4" a="1"/>
  <c r="N212" i="4" s="1"/>
  <c r="O212" i="4" a="1"/>
  <c r="O212" i="4" s="1"/>
  <c r="P212" i="4" a="1"/>
  <c r="P212" i="4" s="1"/>
  <c r="N213" i="4" a="1"/>
  <c r="N213" i="4" s="1"/>
  <c r="O213" i="4" a="1"/>
  <c r="O213" i="4" s="1"/>
  <c r="P213" i="4" a="1"/>
  <c r="P213" i="4" s="1"/>
  <c r="N214" i="4" a="1"/>
  <c r="N214" i="4" s="1"/>
  <c r="O214" i="4" a="1"/>
  <c r="O214" i="4" s="1"/>
  <c r="P214" i="4" a="1"/>
  <c r="P214" i="4" s="1"/>
  <c r="N215" i="4" a="1"/>
  <c r="N215" i="4" s="1"/>
  <c r="Q215" i="4" s="1"/>
  <c r="O215" i="4" a="1"/>
  <c r="O215" i="4" s="1"/>
  <c r="P215" i="4" a="1"/>
  <c r="P215" i="4" s="1"/>
  <c r="N216" i="4" a="1"/>
  <c r="N216" i="4" s="1"/>
  <c r="O216" i="4" a="1"/>
  <c r="O216" i="4" s="1"/>
  <c r="P216" i="4" a="1"/>
  <c r="P216" i="4" s="1"/>
  <c r="N217" i="4" a="1"/>
  <c r="N217" i="4" s="1"/>
  <c r="O217" i="4" a="1"/>
  <c r="O217" i="4" s="1"/>
  <c r="P217" i="4" a="1"/>
  <c r="P217" i="4" s="1"/>
  <c r="N218" i="4" a="1"/>
  <c r="N218" i="4" s="1"/>
  <c r="O218" i="4" a="1"/>
  <c r="O218" i="4" s="1"/>
  <c r="P218" i="4" a="1"/>
  <c r="P218" i="4"/>
  <c r="N219" i="4" a="1"/>
  <c r="N219" i="4" s="1"/>
  <c r="Q219" i="4" s="1"/>
  <c r="O219" i="4" a="1"/>
  <c r="O219" i="4" s="1"/>
  <c r="P219" i="4" a="1"/>
  <c r="P219" i="4" s="1"/>
  <c r="N220" i="4" a="1"/>
  <c r="N220" i="4" s="1"/>
  <c r="O220" i="4" a="1"/>
  <c r="O220" i="4" s="1"/>
  <c r="P220" i="4" a="1"/>
  <c r="P220" i="4" s="1"/>
  <c r="N221" i="4" a="1"/>
  <c r="N221" i="4" s="1"/>
  <c r="O221" i="4" a="1"/>
  <c r="O221" i="4" s="1"/>
  <c r="P221" i="4" a="1"/>
  <c r="P221" i="4"/>
  <c r="N222" i="4" a="1"/>
  <c r="N222" i="4" s="1"/>
  <c r="O222" i="4" a="1"/>
  <c r="O222" i="4" s="1"/>
  <c r="P222" i="4" a="1"/>
  <c r="P222" i="4" s="1"/>
  <c r="N223" i="4" a="1"/>
  <c r="N223" i="4" s="1"/>
  <c r="O223" i="4" a="1"/>
  <c r="O223" i="4" s="1"/>
  <c r="P223" i="4" a="1"/>
  <c r="P223" i="4"/>
  <c r="N224" i="4" a="1"/>
  <c r="N224" i="4" s="1"/>
  <c r="O224" i="4" a="1"/>
  <c r="O224" i="4" s="1"/>
  <c r="P224" i="4" a="1"/>
  <c r="P224" i="4" s="1"/>
  <c r="N225" i="4" a="1"/>
  <c r="N225" i="4" s="1"/>
  <c r="O225" i="4" a="1"/>
  <c r="O225" i="4" s="1"/>
  <c r="P225" i="4" a="1"/>
  <c r="P225" i="4" s="1"/>
  <c r="N226" i="4" a="1"/>
  <c r="N226" i="4" s="1"/>
  <c r="O226" i="4" a="1"/>
  <c r="O226" i="4" s="1"/>
  <c r="P226" i="4" a="1"/>
  <c r="P226" i="4"/>
  <c r="N227" i="4" a="1"/>
  <c r="N227" i="4" s="1"/>
  <c r="O227" i="4" a="1"/>
  <c r="O227" i="4" s="1"/>
  <c r="P227" i="4" a="1"/>
  <c r="P227" i="4" s="1"/>
  <c r="O4" i="4" a="1"/>
  <c r="O4" i="4" s="1"/>
  <c r="P4" i="4" a="1"/>
  <c r="P4" i="4" s="1"/>
  <c r="N4" i="4" a="1"/>
  <c r="N4" i="4" s="1"/>
  <c r="K237" i="4" a="1"/>
  <c r="K237" i="4" s="1"/>
  <c r="J237" i="4" a="1"/>
  <c r="J237" i="4" s="1"/>
  <c r="I237" i="4" a="1"/>
  <c r="I237" i="4" s="1"/>
  <c r="K236" i="4" a="1"/>
  <c r="K236" i="4" s="1"/>
  <c r="J236" i="4" a="1"/>
  <c r="J236" i="4" s="1"/>
  <c r="I236" i="4" a="1"/>
  <c r="I236" i="4" s="1"/>
  <c r="K235" i="4" a="1"/>
  <c r="K235" i="4" s="1"/>
  <c r="J235" i="4" a="1"/>
  <c r="J235" i="4" s="1"/>
  <c r="I235" i="4" a="1"/>
  <c r="I235" i="4" s="1"/>
  <c r="K234" i="4" a="1"/>
  <c r="K234" i="4" s="1"/>
  <c r="J234" i="4" a="1"/>
  <c r="J234" i="4" s="1"/>
  <c r="I234" i="4" a="1"/>
  <c r="I234" i="4" s="1"/>
  <c r="K233" i="4" a="1"/>
  <c r="K233" i="4" s="1"/>
  <c r="J233" i="4" a="1"/>
  <c r="J233" i="4" s="1"/>
  <c r="I233" i="4" a="1"/>
  <c r="I233" i="4" s="1"/>
  <c r="K232" i="4" a="1"/>
  <c r="K232" i="4" s="1"/>
  <c r="J232" i="4" a="1"/>
  <c r="J232" i="4" s="1"/>
  <c r="I232" i="4" a="1"/>
  <c r="I232" i="4" s="1"/>
  <c r="K231" i="4" a="1"/>
  <c r="K231" i="4" s="1"/>
  <c r="J231" i="4" a="1"/>
  <c r="J231" i="4" s="1"/>
  <c r="I231" i="4" a="1"/>
  <c r="I231" i="4" s="1"/>
  <c r="K230" i="4" a="1"/>
  <c r="K230" i="4" s="1"/>
  <c r="J230" i="4" a="1"/>
  <c r="J230" i="4" s="1"/>
  <c r="I230" i="4" a="1"/>
  <c r="I230" i="4" s="1"/>
  <c r="K229" i="4" a="1"/>
  <c r="K229" i="4" s="1"/>
  <c r="J229" i="4" a="1"/>
  <c r="J229" i="4" s="1"/>
  <c r="I229" i="4" a="1"/>
  <c r="I229" i="4" s="1"/>
  <c r="K228" i="4" a="1"/>
  <c r="K228" i="4" s="1"/>
  <c r="J228" i="4" a="1"/>
  <c r="J228" i="4" s="1"/>
  <c r="I228" i="4" a="1"/>
  <c r="I228" i="4" s="1"/>
  <c r="K211" i="4" a="1"/>
  <c r="K211" i="4" s="1"/>
  <c r="J211" i="4" a="1"/>
  <c r="J211" i="4" s="1"/>
  <c r="I211" i="4" a="1"/>
  <c r="I211" i="4" s="1"/>
  <c r="K210" i="4" a="1"/>
  <c r="K210" i="4" s="1"/>
  <c r="J210" i="4" a="1"/>
  <c r="J210" i="4" s="1"/>
  <c r="I210" i="4" a="1"/>
  <c r="I210" i="4" s="1"/>
  <c r="K209" i="4" a="1"/>
  <c r="K209" i="4" s="1"/>
  <c r="J209" i="4" a="1"/>
  <c r="J209" i="4" s="1"/>
  <c r="I209" i="4" a="1"/>
  <c r="I209" i="4" s="1"/>
  <c r="K208" i="4" a="1"/>
  <c r="K208" i="4" s="1"/>
  <c r="J208" i="4" a="1"/>
  <c r="J208" i="4" s="1"/>
  <c r="I208" i="4" a="1"/>
  <c r="I208" i="4" s="1"/>
  <c r="K207" i="4" a="1"/>
  <c r="K207" i="4" s="1"/>
  <c r="J207" i="4" a="1"/>
  <c r="J207" i="4" s="1"/>
  <c r="I207" i="4" a="1"/>
  <c r="I207" i="4" s="1"/>
  <c r="K206" i="4" a="1"/>
  <c r="K206" i="4" s="1"/>
  <c r="J206" i="4" a="1"/>
  <c r="J206" i="4" s="1"/>
  <c r="I206" i="4" a="1"/>
  <c r="I206" i="4" s="1"/>
  <c r="K205" i="4" a="1"/>
  <c r="K205" i="4" s="1"/>
  <c r="J205" i="4" a="1"/>
  <c r="J205" i="4" s="1"/>
  <c r="I205" i="4" a="1"/>
  <c r="I205" i="4" s="1"/>
  <c r="K204" i="4" a="1"/>
  <c r="K204" i="4" s="1"/>
  <c r="J204" i="4" a="1"/>
  <c r="J204" i="4" s="1"/>
  <c r="I204" i="4" a="1"/>
  <c r="I204" i="4" s="1"/>
  <c r="K203" i="4" a="1"/>
  <c r="K203" i="4" s="1"/>
  <c r="J203" i="4" a="1"/>
  <c r="J203" i="4" s="1"/>
  <c r="I203" i="4" a="1"/>
  <c r="I203" i="4" s="1"/>
  <c r="K202" i="4" a="1"/>
  <c r="K202" i="4" s="1"/>
  <c r="J202" i="4" a="1"/>
  <c r="J202" i="4" s="1"/>
  <c r="I202" i="4" a="1"/>
  <c r="I202" i="4" s="1"/>
  <c r="K185" i="4" a="1"/>
  <c r="K185" i="4" s="1"/>
  <c r="J185" i="4" a="1"/>
  <c r="J185" i="4" s="1"/>
  <c r="I185" i="4" a="1"/>
  <c r="I185" i="4" s="1"/>
  <c r="K184" i="4" a="1"/>
  <c r="K184" i="4" s="1"/>
  <c r="J184" i="4" a="1"/>
  <c r="J184" i="4" s="1"/>
  <c r="I184" i="4" a="1"/>
  <c r="I184" i="4" s="1"/>
  <c r="K183" i="4" a="1"/>
  <c r="K183" i="4" s="1"/>
  <c r="J183" i="4" a="1"/>
  <c r="J183" i="4" s="1"/>
  <c r="I183" i="4" a="1"/>
  <c r="I183" i="4" s="1"/>
  <c r="K182" i="4" a="1"/>
  <c r="K182" i="4" s="1"/>
  <c r="J182" i="4" a="1"/>
  <c r="J182" i="4" s="1"/>
  <c r="I182" i="4" a="1"/>
  <c r="I182" i="4" s="1"/>
  <c r="K181" i="4" a="1"/>
  <c r="K181" i="4" s="1"/>
  <c r="J181" i="4" a="1"/>
  <c r="J181" i="4" s="1"/>
  <c r="I181" i="4" a="1"/>
  <c r="I181" i="4" s="1"/>
  <c r="K180" i="4" a="1"/>
  <c r="K180" i="4" s="1"/>
  <c r="J180" i="4" a="1"/>
  <c r="J180" i="4" s="1"/>
  <c r="I180" i="4" a="1"/>
  <c r="I180" i="4" s="1"/>
  <c r="K179" i="4" a="1"/>
  <c r="K179" i="4" s="1"/>
  <c r="J179" i="4" a="1"/>
  <c r="J179" i="4" s="1"/>
  <c r="I179" i="4" a="1"/>
  <c r="I179" i="4" s="1"/>
  <c r="K178" i="4" a="1"/>
  <c r="K178" i="4" s="1"/>
  <c r="J178" i="4" a="1"/>
  <c r="J178" i="4" s="1"/>
  <c r="I178" i="4" a="1"/>
  <c r="I178" i="4" s="1"/>
  <c r="K177" i="4" a="1"/>
  <c r="K177" i="4" s="1"/>
  <c r="J177" i="4" a="1"/>
  <c r="J177" i="4" s="1"/>
  <c r="I177" i="4" a="1"/>
  <c r="I177" i="4" s="1"/>
  <c r="K176" i="4" a="1"/>
  <c r="K176" i="4" s="1"/>
  <c r="J176" i="4" a="1"/>
  <c r="J176" i="4" s="1"/>
  <c r="I176" i="4" a="1"/>
  <c r="I176" i="4" s="1"/>
  <c r="K159" i="4" a="1"/>
  <c r="K159" i="4" s="1"/>
  <c r="J159" i="4" a="1"/>
  <c r="J159" i="4" s="1"/>
  <c r="I159" i="4" a="1"/>
  <c r="I159" i="4" s="1"/>
  <c r="K158" i="4" a="1"/>
  <c r="K158" i="4" s="1"/>
  <c r="J158" i="4" a="1"/>
  <c r="J158" i="4" s="1"/>
  <c r="I158" i="4" a="1"/>
  <c r="I158" i="4" s="1"/>
  <c r="K157" i="4" a="1"/>
  <c r="K157" i="4" s="1"/>
  <c r="J157" i="4" a="1"/>
  <c r="J157" i="4" s="1"/>
  <c r="I157" i="4" a="1"/>
  <c r="I157" i="4" s="1"/>
  <c r="K156" i="4" a="1"/>
  <c r="K156" i="4" s="1"/>
  <c r="J156" i="4" a="1"/>
  <c r="J156" i="4" s="1"/>
  <c r="I156" i="4" a="1"/>
  <c r="I156" i="4" s="1"/>
  <c r="K155" i="4" a="1"/>
  <c r="K155" i="4" s="1"/>
  <c r="J155" i="4" a="1"/>
  <c r="J155" i="4" s="1"/>
  <c r="I155" i="4" a="1"/>
  <c r="I155" i="4" s="1"/>
  <c r="K154" i="4" a="1"/>
  <c r="K154" i="4" s="1"/>
  <c r="J154" i="4" a="1"/>
  <c r="J154" i="4" s="1"/>
  <c r="I154" i="4" a="1"/>
  <c r="I154" i="4" s="1"/>
  <c r="K153" i="4" a="1"/>
  <c r="K153" i="4" s="1"/>
  <c r="J153" i="4" a="1"/>
  <c r="J153" i="4" s="1"/>
  <c r="I153" i="4" a="1"/>
  <c r="I153" i="4" s="1"/>
  <c r="K152" i="4" a="1"/>
  <c r="K152" i="4" s="1"/>
  <c r="J152" i="4" a="1"/>
  <c r="J152" i="4" s="1"/>
  <c r="I152" i="4" a="1"/>
  <c r="I152" i="4" s="1"/>
  <c r="K151" i="4" a="1"/>
  <c r="K151" i="4" s="1"/>
  <c r="J151" i="4" a="1"/>
  <c r="J151" i="4" s="1"/>
  <c r="I151" i="4" a="1"/>
  <c r="I151" i="4" s="1"/>
  <c r="K150" i="4" a="1"/>
  <c r="K150" i="4" s="1"/>
  <c r="J150" i="4" a="1"/>
  <c r="J150" i="4" s="1"/>
  <c r="I150" i="4" a="1"/>
  <c r="I150" i="4" s="1"/>
  <c r="K133" i="4" a="1"/>
  <c r="K133" i="4" s="1"/>
  <c r="J133" i="4" a="1"/>
  <c r="J133" i="4" s="1"/>
  <c r="I133" i="4" a="1"/>
  <c r="I133" i="4" s="1"/>
  <c r="K132" i="4" a="1"/>
  <c r="K132" i="4" s="1"/>
  <c r="J132" i="4" a="1"/>
  <c r="J132" i="4" s="1"/>
  <c r="I132" i="4" a="1"/>
  <c r="I132" i="4" s="1"/>
  <c r="K131" i="4" a="1"/>
  <c r="K131" i="4" s="1"/>
  <c r="J131" i="4" a="1"/>
  <c r="J131" i="4" s="1"/>
  <c r="I131" i="4" a="1"/>
  <c r="I131" i="4" s="1"/>
  <c r="K130" i="4" a="1"/>
  <c r="K130" i="4" s="1"/>
  <c r="J130" i="4" a="1"/>
  <c r="J130" i="4" s="1"/>
  <c r="I130" i="4" a="1"/>
  <c r="I130" i="4" s="1"/>
  <c r="K129" i="4" a="1"/>
  <c r="K129" i="4" s="1"/>
  <c r="J129" i="4" a="1"/>
  <c r="J129" i="4" s="1"/>
  <c r="I129" i="4" a="1"/>
  <c r="I129" i="4" s="1"/>
  <c r="K128" i="4" a="1"/>
  <c r="K128" i="4" s="1"/>
  <c r="J128" i="4" a="1"/>
  <c r="J128" i="4" s="1"/>
  <c r="I128" i="4" a="1"/>
  <c r="I128" i="4" s="1"/>
  <c r="K127" i="4" a="1"/>
  <c r="K127" i="4" s="1"/>
  <c r="J127" i="4" a="1"/>
  <c r="J127" i="4" s="1"/>
  <c r="I127" i="4" a="1"/>
  <c r="I127" i="4" s="1"/>
  <c r="K126" i="4" a="1"/>
  <c r="K126" i="4" s="1"/>
  <c r="J126" i="4" a="1"/>
  <c r="J126" i="4" s="1"/>
  <c r="I126" i="4" a="1"/>
  <c r="I126" i="4" s="1"/>
  <c r="K125" i="4" a="1"/>
  <c r="K125" i="4" s="1"/>
  <c r="J125" i="4" a="1"/>
  <c r="J125" i="4" s="1"/>
  <c r="I125" i="4" a="1"/>
  <c r="I125" i="4" s="1"/>
  <c r="K124" i="4" a="1"/>
  <c r="K124" i="4" s="1"/>
  <c r="J124" i="4" a="1"/>
  <c r="J124" i="4" s="1"/>
  <c r="I124" i="4" a="1"/>
  <c r="I124" i="4" s="1"/>
  <c r="K107" i="4" a="1"/>
  <c r="K107" i="4" s="1"/>
  <c r="J107" i="4" a="1"/>
  <c r="J107" i="4" s="1"/>
  <c r="I107" i="4" a="1"/>
  <c r="I107" i="4" s="1"/>
  <c r="K106" i="4" a="1"/>
  <c r="K106" i="4" s="1"/>
  <c r="J106" i="4" a="1"/>
  <c r="J106" i="4" s="1"/>
  <c r="I106" i="4" a="1"/>
  <c r="I106" i="4" s="1"/>
  <c r="K105" i="4" a="1"/>
  <c r="K105" i="4" s="1"/>
  <c r="J105" i="4" a="1"/>
  <c r="J105" i="4" s="1"/>
  <c r="I105" i="4" a="1"/>
  <c r="I105" i="4" s="1"/>
  <c r="K104" i="4" a="1"/>
  <c r="K104" i="4" s="1"/>
  <c r="J104" i="4" a="1"/>
  <c r="J104" i="4" s="1"/>
  <c r="I104" i="4" a="1"/>
  <c r="I104" i="4" s="1"/>
  <c r="K103" i="4" a="1"/>
  <c r="K103" i="4" s="1"/>
  <c r="J103" i="4" a="1"/>
  <c r="J103" i="4" s="1"/>
  <c r="I103" i="4" a="1"/>
  <c r="I103" i="4" s="1"/>
  <c r="K102" i="4" a="1"/>
  <c r="K102" i="4" s="1"/>
  <c r="J102" i="4" a="1"/>
  <c r="J102" i="4" s="1"/>
  <c r="I102" i="4" a="1"/>
  <c r="I102" i="4" s="1"/>
  <c r="K101" i="4" a="1"/>
  <c r="K101" i="4" s="1"/>
  <c r="J101" i="4" a="1"/>
  <c r="J101" i="4" s="1"/>
  <c r="I101" i="4" a="1"/>
  <c r="I101" i="4" s="1"/>
  <c r="K100" i="4" a="1"/>
  <c r="K100" i="4" s="1"/>
  <c r="J100" i="4" a="1"/>
  <c r="J100" i="4" s="1"/>
  <c r="I100" i="4" a="1"/>
  <c r="I100" i="4" s="1"/>
  <c r="K99" i="4" a="1"/>
  <c r="K99" i="4" s="1"/>
  <c r="J99" i="4" a="1"/>
  <c r="J99" i="4" s="1"/>
  <c r="I99" i="4" a="1"/>
  <c r="I99" i="4" s="1"/>
  <c r="K98" i="4" a="1"/>
  <c r="K98" i="4" s="1"/>
  <c r="J98" i="4" a="1"/>
  <c r="J98" i="4" s="1"/>
  <c r="I98" i="4" a="1"/>
  <c r="I98" i="4" s="1"/>
  <c r="K81" i="4" a="1"/>
  <c r="K81" i="4" s="1"/>
  <c r="J81" i="4" a="1"/>
  <c r="J81" i="4" s="1"/>
  <c r="I81" i="4" a="1"/>
  <c r="I81" i="4" s="1"/>
  <c r="K80" i="4" a="1"/>
  <c r="K80" i="4" s="1"/>
  <c r="J80" i="4" a="1"/>
  <c r="J80" i="4" s="1"/>
  <c r="I80" i="4" a="1"/>
  <c r="I80" i="4" s="1"/>
  <c r="K79" i="4" a="1"/>
  <c r="K79" i="4" s="1"/>
  <c r="J79" i="4" a="1"/>
  <c r="J79" i="4" s="1"/>
  <c r="I79" i="4" a="1"/>
  <c r="I79" i="4" s="1"/>
  <c r="K78" i="4" a="1"/>
  <c r="K78" i="4" s="1"/>
  <c r="J78" i="4" a="1"/>
  <c r="J78" i="4" s="1"/>
  <c r="I78" i="4" a="1"/>
  <c r="I78" i="4" s="1"/>
  <c r="K77" i="4" a="1"/>
  <c r="K77" i="4" s="1"/>
  <c r="J77" i="4" a="1"/>
  <c r="J77" i="4" s="1"/>
  <c r="I77" i="4" a="1"/>
  <c r="I77" i="4" s="1"/>
  <c r="K76" i="4" a="1"/>
  <c r="K76" i="4" s="1"/>
  <c r="J76" i="4" a="1"/>
  <c r="J76" i="4" s="1"/>
  <c r="I76" i="4" a="1"/>
  <c r="I76" i="4" s="1"/>
  <c r="K75" i="4" a="1"/>
  <c r="K75" i="4" s="1"/>
  <c r="J75" i="4" a="1"/>
  <c r="J75" i="4" s="1"/>
  <c r="I75" i="4" a="1"/>
  <c r="I75" i="4" s="1"/>
  <c r="K74" i="4" a="1"/>
  <c r="K74" i="4" s="1"/>
  <c r="J74" i="4" a="1"/>
  <c r="J74" i="4" s="1"/>
  <c r="I74" i="4" a="1"/>
  <c r="I74" i="4" s="1"/>
  <c r="K73" i="4" a="1"/>
  <c r="K73" i="4" s="1"/>
  <c r="J73" i="4" a="1"/>
  <c r="J73" i="4" s="1"/>
  <c r="I73" i="4" a="1"/>
  <c r="I73" i="4" s="1"/>
  <c r="K72" i="4" a="1"/>
  <c r="K72" i="4" s="1"/>
  <c r="J72" i="4" a="1"/>
  <c r="J72" i="4" s="1"/>
  <c r="I72" i="4" a="1"/>
  <c r="I72" i="4" s="1"/>
  <c r="K55" i="4" a="1"/>
  <c r="K55" i="4" s="1"/>
  <c r="J55" i="4" a="1"/>
  <c r="J55" i="4" s="1"/>
  <c r="I55" i="4" a="1"/>
  <c r="I55" i="4" s="1"/>
  <c r="K54" i="4" a="1"/>
  <c r="K54" i="4" s="1"/>
  <c r="J54" i="4" a="1"/>
  <c r="J54" i="4" s="1"/>
  <c r="I54" i="4" a="1"/>
  <c r="I54" i="4" s="1"/>
  <c r="K53" i="4" a="1"/>
  <c r="K53" i="4" s="1"/>
  <c r="J53" i="4" a="1"/>
  <c r="J53" i="4" s="1"/>
  <c r="I53" i="4" a="1"/>
  <c r="I53" i="4" s="1"/>
  <c r="K52" i="4" a="1"/>
  <c r="K52" i="4" s="1"/>
  <c r="J52" i="4" a="1"/>
  <c r="J52" i="4" s="1"/>
  <c r="I52" i="4" a="1"/>
  <c r="I52" i="4" s="1"/>
  <c r="K51" i="4" a="1"/>
  <c r="K51" i="4" s="1"/>
  <c r="J51" i="4" a="1"/>
  <c r="J51" i="4" s="1"/>
  <c r="I51" i="4" a="1"/>
  <c r="I51" i="4" s="1"/>
  <c r="K50" i="4" a="1"/>
  <c r="K50" i="4" s="1"/>
  <c r="J50" i="4" a="1"/>
  <c r="J50" i="4" s="1"/>
  <c r="I50" i="4" a="1"/>
  <c r="I50" i="4" s="1"/>
  <c r="K49" i="4" a="1"/>
  <c r="K49" i="4" s="1"/>
  <c r="J49" i="4" a="1"/>
  <c r="J49" i="4" s="1"/>
  <c r="I49" i="4" a="1"/>
  <c r="I49" i="4" s="1"/>
  <c r="K48" i="4" a="1"/>
  <c r="K48" i="4" s="1"/>
  <c r="J48" i="4" a="1"/>
  <c r="J48" i="4" s="1"/>
  <c r="I48" i="4" a="1"/>
  <c r="I48" i="4" s="1"/>
  <c r="K47" i="4" a="1"/>
  <c r="K47" i="4" s="1"/>
  <c r="J47" i="4" a="1"/>
  <c r="J47" i="4" s="1"/>
  <c r="I47" i="4" a="1"/>
  <c r="I47" i="4" s="1"/>
  <c r="K46" i="4" a="1"/>
  <c r="K46" i="4" s="1"/>
  <c r="J46" i="4" a="1"/>
  <c r="J46" i="4" s="1"/>
  <c r="I46" i="4" a="1"/>
  <c r="I46" i="4" s="1"/>
  <c r="I21" i="4" a="1"/>
  <c r="I21" i="4" s="1"/>
  <c r="J21" i="4" a="1"/>
  <c r="J21" i="4" s="1"/>
  <c r="K21" i="4" a="1"/>
  <c r="K21" i="4" s="1"/>
  <c r="I22" i="4" a="1"/>
  <c r="I22" i="4" s="1"/>
  <c r="J22" i="4" a="1"/>
  <c r="J22" i="4" s="1"/>
  <c r="K22" i="4" a="1"/>
  <c r="K22" i="4" s="1"/>
  <c r="I23" i="4" a="1"/>
  <c r="I23" i="4" s="1"/>
  <c r="J23" i="4" a="1"/>
  <c r="J23" i="4" s="1"/>
  <c r="K23" i="4" a="1"/>
  <c r="K23" i="4" s="1"/>
  <c r="I24" i="4" a="1"/>
  <c r="I24" i="4" s="1"/>
  <c r="J24" i="4" a="1"/>
  <c r="J24" i="4" s="1"/>
  <c r="K24" i="4" a="1"/>
  <c r="K24" i="4" s="1"/>
  <c r="I25" i="4" a="1"/>
  <c r="I25" i="4" s="1"/>
  <c r="J25" i="4" a="1"/>
  <c r="J25" i="4" s="1"/>
  <c r="K25" i="4" a="1"/>
  <c r="K25" i="4" s="1"/>
  <c r="I26" i="4" a="1"/>
  <c r="I26" i="4" s="1"/>
  <c r="J26" i="4" a="1"/>
  <c r="J26" i="4" s="1"/>
  <c r="K26" i="4" a="1"/>
  <c r="K26" i="4" s="1"/>
  <c r="I27" i="4" a="1"/>
  <c r="I27" i="4" s="1"/>
  <c r="J27" i="4" a="1"/>
  <c r="J27" i="4" s="1"/>
  <c r="K27" i="4" a="1"/>
  <c r="K27" i="4" s="1"/>
  <c r="I28" i="4" a="1"/>
  <c r="I28" i="4" s="1"/>
  <c r="J28" i="4" a="1"/>
  <c r="J28" i="4" s="1"/>
  <c r="K28" i="4" a="1"/>
  <c r="K28" i="4" s="1"/>
  <c r="I29" i="4" a="1"/>
  <c r="I29" i="4" s="1"/>
  <c r="J29" i="4" a="1"/>
  <c r="J29" i="4" s="1"/>
  <c r="K29" i="4" a="1"/>
  <c r="K29" i="4" s="1"/>
  <c r="J20" i="4" a="1"/>
  <c r="J20" i="4" s="1"/>
  <c r="K20" i="4" a="1"/>
  <c r="K20" i="4" s="1"/>
  <c r="I20" i="4" a="1"/>
  <c r="I20" i="4" s="1"/>
  <c r="K227" i="4" a="1"/>
  <c r="K227" i="4" s="1"/>
  <c r="J227" i="4" a="1"/>
  <c r="J227" i="4" s="1"/>
  <c r="I227" i="4" a="1"/>
  <c r="I227" i="4" s="1"/>
  <c r="K226" i="4" a="1"/>
  <c r="K226" i="4" s="1"/>
  <c r="J226" i="4" a="1"/>
  <c r="J226" i="4" s="1"/>
  <c r="I226" i="4" a="1"/>
  <c r="I226" i="4" s="1"/>
  <c r="K225" i="4" a="1"/>
  <c r="K225" i="4" s="1"/>
  <c r="J225" i="4" a="1"/>
  <c r="J225" i="4" s="1"/>
  <c r="I225" i="4" a="1"/>
  <c r="I225" i="4" s="1"/>
  <c r="L225" i="4" s="1"/>
  <c r="K224" i="4" a="1"/>
  <c r="K224" i="4" s="1"/>
  <c r="J224" i="4" a="1"/>
  <c r="J224" i="4" s="1"/>
  <c r="I224" i="4" a="1"/>
  <c r="I224" i="4" s="1"/>
  <c r="L224" i="4" s="1"/>
  <c r="K223" i="4" a="1"/>
  <c r="K223" i="4" s="1"/>
  <c r="J223" i="4" a="1"/>
  <c r="J223" i="4" s="1"/>
  <c r="I223" i="4" a="1"/>
  <c r="I223" i="4" s="1"/>
  <c r="L223" i="4" s="1"/>
  <c r="K222" i="4" a="1"/>
  <c r="K222" i="4" s="1"/>
  <c r="J222" i="4" a="1"/>
  <c r="J222" i="4" s="1"/>
  <c r="I222" i="4" a="1"/>
  <c r="I222" i="4" s="1"/>
  <c r="K221" i="4" a="1"/>
  <c r="K221" i="4" s="1"/>
  <c r="J221" i="4" a="1"/>
  <c r="J221" i="4" s="1"/>
  <c r="I221" i="4" a="1"/>
  <c r="I221" i="4" s="1"/>
  <c r="K220" i="4" a="1"/>
  <c r="K220" i="4" s="1"/>
  <c r="J220" i="4" a="1"/>
  <c r="J220" i="4" s="1"/>
  <c r="I220" i="4" a="1"/>
  <c r="I220" i="4" s="1"/>
  <c r="K219" i="4" a="1"/>
  <c r="K219" i="4" s="1"/>
  <c r="J219" i="4" a="1"/>
  <c r="J219" i="4" s="1"/>
  <c r="I219" i="4" a="1"/>
  <c r="I219" i="4" s="1"/>
  <c r="K218" i="4" a="1"/>
  <c r="K218" i="4" s="1"/>
  <c r="J218" i="4" a="1"/>
  <c r="J218" i="4" s="1"/>
  <c r="I218" i="4" a="1"/>
  <c r="I218" i="4" s="1"/>
  <c r="K217" i="4" a="1"/>
  <c r="K217" i="4" s="1"/>
  <c r="J217" i="4" a="1"/>
  <c r="J217" i="4" s="1"/>
  <c r="I217" i="4" a="1"/>
  <c r="I217" i="4" s="1"/>
  <c r="L217" i="4" s="1"/>
  <c r="K216" i="4" a="1"/>
  <c r="K216" i="4" s="1"/>
  <c r="J216" i="4" a="1"/>
  <c r="J216" i="4" s="1"/>
  <c r="I216" i="4" a="1"/>
  <c r="I216" i="4" s="1"/>
  <c r="L216" i="4" s="1"/>
  <c r="K215" i="4" a="1"/>
  <c r="K215" i="4" s="1"/>
  <c r="J215" i="4" a="1"/>
  <c r="J215" i="4" s="1"/>
  <c r="I215" i="4" a="1"/>
  <c r="I215" i="4" s="1"/>
  <c r="L215" i="4" s="1"/>
  <c r="K214" i="4" a="1"/>
  <c r="K214" i="4" s="1"/>
  <c r="J214" i="4" a="1"/>
  <c r="J214" i="4" s="1"/>
  <c r="I214" i="4" a="1"/>
  <c r="I214" i="4" s="1"/>
  <c r="K213" i="4" a="1"/>
  <c r="K213" i="4" s="1"/>
  <c r="J213" i="4" a="1"/>
  <c r="J213" i="4" s="1"/>
  <c r="I213" i="4" a="1"/>
  <c r="I213" i="4" s="1"/>
  <c r="K212" i="4" a="1"/>
  <c r="K212" i="4" s="1"/>
  <c r="J212" i="4" a="1"/>
  <c r="J212" i="4" s="1"/>
  <c r="I212" i="4" a="1"/>
  <c r="I212" i="4" s="1"/>
  <c r="K201" i="4" a="1"/>
  <c r="K201" i="4" s="1"/>
  <c r="J201" i="4" a="1"/>
  <c r="J201" i="4" s="1"/>
  <c r="I201" i="4" a="1"/>
  <c r="I201" i="4" s="1"/>
  <c r="K200" i="4" a="1"/>
  <c r="K200" i="4" s="1"/>
  <c r="J200" i="4" a="1"/>
  <c r="J200" i="4" s="1"/>
  <c r="I200" i="4" a="1"/>
  <c r="I200" i="4" s="1"/>
  <c r="K199" i="4" a="1"/>
  <c r="K199" i="4" s="1"/>
  <c r="J199" i="4" a="1"/>
  <c r="J199" i="4" s="1"/>
  <c r="I199" i="4" a="1"/>
  <c r="I199" i="4" s="1"/>
  <c r="L199" i="4" s="1"/>
  <c r="K198" i="4" a="1"/>
  <c r="K198" i="4" s="1"/>
  <c r="J198" i="4" a="1"/>
  <c r="J198" i="4" s="1"/>
  <c r="I198" i="4" a="1"/>
  <c r="I198" i="4" s="1"/>
  <c r="L198" i="4" s="1"/>
  <c r="K197" i="4" a="1"/>
  <c r="K197" i="4" s="1"/>
  <c r="J197" i="4" a="1"/>
  <c r="J197" i="4" s="1"/>
  <c r="I197" i="4" a="1"/>
  <c r="I197" i="4" s="1"/>
  <c r="L197" i="4" s="1"/>
  <c r="K196" i="4" a="1"/>
  <c r="K196" i="4" s="1"/>
  <c r="J196" i="4" a="1"/>
  <c r="J196" i="4" s="1"/>
  <c r="I196" i="4" a="1"/>
  <c r="I196" i="4" s="1"/>
  <c r="K195" i="4" a="1"/>
  <c r="K195" i="4" s="1"/>
  <c r="J195" i="4" a="1"/>
  <c r="J195" i="4" s="1"/>
  <c r="I195" i="4" a="1"/>
  <c r="I195" i="4" s="1"/>
  <c r="K194" i="4" a="1"/>
  <c r="K194" i="4" s="1"/>
  <c r="J194" i="4" a="1"/>
  <c r="J194" i="4" s="1"/>
  <c r="I194" i="4" a="1"/>
  <c r="I194" i="4" s="1"/>
  <c r="K193" i="4" a="1"/>
  <c r="K193" i="4" s="1"/>
  <c r="J193" i="4" a="1"/>
  <c r="J193" i="4" s="1"/>
  <c r="I193" i="4" a="1"/>
  <c r="I193" i="4" s="1"/>
  <c r="K192" i="4" a="1"/>
  <c r="K192" i="4" s="1"/>
  <c r="J192" i="4" a="1"/>
  <c r="J192" i="4" s="1"/>
  <c r="I192" i="4" a="1"/>
  <c r="I192" i="4" s="1"/>
  <c r="K191" i="4" a="1"/>
  <c r="K191" i="4" s="1"/>
  <c r="J191" i="4" a="1"/>
  <c r="J191" i="4" s="1"/>
  <c r="I191" i="4" a="1"/>
  <c r="I191" i="4" s="1"/>
  <c r="L191" i="4" s="1"/>
  <c r="K190" i="4" a="1"/>
  <c r="K190" i="4" s="1"/>
  <c r="J190" i="4" a="1"/>
  <c r="J190" i="4" s="1"/>
  <c r="I190" i="4" a="1"/>
  <c r="I190" i="4" s="1"/>
  <c r="L190" i="4" s="1"/>
  <c r="K189" i="4" a="1"/>
  <c r="K189" i="4" s="1"/>
  <c r="J189" i="4" a="1"/>
  <c r="J189" i="4" s="1"/>
  <c r="I189" i="4" a="1"/>
  <c r="I189" i="4" s="1"/>
  <c r="L189" i="4" s="1"/>
  <c r="K188" i="4" a="1"/>
  <c r="K188" i="4" s="1"/>
  <c r="J188" i="4" a="1"/>
  <c r="J188" i="4" s="1"/>
  <c r="I188" i="4" a="1"/>
  <c r="I188" i="4" s="1"/>
  <c r="K187" i="4" a="1"/>
  <c r="K187" i="4" s="1"/>
  <c r="J187" i="4" a="1"/>
  <c r="J187" i="4" s="1"/>
  <c r="I187" i="4" a="1"/>
  <c r="I187" i="4" s="1"/>
  <c r="K186" i="4" a="1"/>
  <c r="K186" i="4" s="1"/>
  <c r="J186" i="4" a="1"/>
  <c r="J186" i="4" s="1"/>
  <c r="I186" i="4" a="1"/>
  <c r="I186" i="4" s="1"/>
  <c r="K175" i="4" a="1"/>
  <c r="K175" i="4" s="1"/>
  <c r="J175" i="4" a="1"/>
  <c r="J175" i="4" s="1"/>
  <c r="I175" i="4" a="1"/>
  <c r="I175" i="4" s="1"/>
  <c r="K174" i="4" a="1"/>
  <c r="K174" i="4" s="1"/>
  <c r="J174" i="4" a="1"/>
  <c r="J174" i="4" s="1"/>
  <c r="I174" i="4" a="1"/>
  <c r="I174" i="4" s="1"/>
  <c r="K173" i="4" a="1"/>
  <c r="K173" i="4" s="1"/>
  <c r="J173" i="4" a="1"/>
  <c r="J173" i="4" s="1"/>
  <c r="I173" i="4" a="1"/>
  <c r="I173" i="4" s="1"/>
  <c r="L173" i="4" s="1"/>
  <c r="K172" i="4" a="1"/>
  <c r="K172" i="4" s="1"/>
  <c r="J172" i="4" a="1"/>
  <c r="J172" i="4" s="1"/>
  <c r="I172" i="4" a="1"/>
  <c r="I172" i="4" s="1"/>
  <c r="L172" i="4" s="1"/>
  <c r="K171" i="4" a="1"/>
  <c r="K171" i="4" s="1"/>
  <c r="J171" i="4" a="1"/>
  <c r="J171" i="4" s="1"/>
  <c r="I171" i="4" a="1"/>
  <c r="I171" i="4" s="1"/>
  <c r="L171" i="4" s="1"/>
  <c r="K170" i="4" a="1"/>
  <c r="K170" i="4" s="1"/>
  <c r="J170" i="4" a="1"/>
  <c r="J170" i="4" s="1"/>
  <c r="I170" i="4" a="1"/>
  <c r="I170" i="4" s="1"/>
  <c r="K169" i="4" a="1"/>
  <c r="K169" i="4" s="1"/>
  <c r="J169" i="4" a="1"/>
  <c r="J169" i="4" s="1"/>
  <c r="I169" i="4" a="1"/>
  <c r="I169" i="4" s="1"/>
  <c r="K168" i="4" a="1"/>
  <c r="K168" i="4" s="1"/>
  <c r="J168" i="4" a="1"/>
  <c r="J168" i="4" s="1"/>
  <c r="I168" i="4" a="1"/>
  <c r="I168" i="4" s="1"/>
  <c r="K167" i="4" a="1"/>
  <c r="K167" i="4" s="1"/>
  <c r="J167" i="4" a="1"/>
  <c r="J167" i="4" s="1"/>
  <c r="I167" i="4" a="1"/>
  <c r="I167" i="4" s="1"/>
  <c r="K166" i="4" a="1"/>
  <c r="K166" i="4" s="1"/>
  <c r="J166" i="4" a="1"/>
  <c r="J166" i="4" s="1"/>
  <c r="I166" i="4" a="1"/>
  <c r="I166" i="4" s="1"/>
  <c r="K165" i="4" a="1"/>
  <c r="K165" i="4" s="1"/>
  <c r="J165" i="4" a="1"/>
  <c r="J165" i="4" s="1"/>
  <c r="I165" i="4" a="1"/>
  <c r="I165" i="4" s="1"/>
  <c r="L165" i="4" s="1"/>
  <c r="K164" i="4" a="1"/>
  <c r="K164" i="4" s="1"/>
  <c r="J164" i="4" a="1"/>
  <c r="J164" i="4" s="1"/>
  <c r="I164" i="4" a="1"/>
  <c r="I164" i="4" s="1"/>
  <c r="L164" i="4" s="1"/>
  <c r="K163" i="4" a="1"/>
  <c r="K163" i="4" s="1"/>
  <c r="J163" i="4" a="1"/>
  <c r="J163" i="4" s="1"/>
  <c r="I163" i="4" a="1"/>
  <c r="I163" i="4" s="1"/>
  <c r="L163" i="4" s="1"/>
  <c r="K162" i="4" a="1"/>
  <c r="K162" i="4" s="1"/>
  <c r="J162" i="4" a="1"/>
  <c r="J162" i="4" s="1"/>
  <c r="I162" i="4" a="1"/>
  <c r="I162" i="4" s="1"/>
  <c r="K161" i="4" a="1"/>
  <c r="K161" i="4" s="1"/>
  <c r="J161" i="4" a="1"/>
  <c r="J161" i="4" s="1"/>
  <c r="I161" i="4" a="1"/>
  <c r="I161" i="4" s="1"/>
  <c r="K160" i="4" a="1"/>
  <c r="K160" i="4" s="1"/>
  <c r="J160" i="4" a="1"/>
  <c r="J160" i="4" s="1"/>
  <c r="I160" i="4" a="1"/>
  <c r="I160" i="4" s="1"/>
  <c r="K149" i="4" a="1"/>
  <c r="K149" i="4" s="1"/>
  <c r="J149" i="4" a="1"/>
  <c r="J149" i="4" s="1"/>
  <c r="I149" i="4" a="1"/>
  <c r="I149" i="4" s="1"/>
  <c r="K148" i="4" a="1"/>
  <c r="K148" i="4" s="1"/>
  <c r="J148" i="4" a="1"/>
  <c r="J148" i="4" s="1"/>
  <c r="I148" i="4" a="1"/>
  <c r="I148" i="4" s="1"/>
  <c r="K147" i="4" a="1"/>
  <c r="K147" i="4" s="1"/>
  <c r="J147" i="4" a="1"/>
  <c r="J147" i="4" s="1"/>
  <c r="I147" i="4" a="1"/>
  <c r="I147" i="4" s="1"/>
  <c r="L147" i="4" s="1"/>
  <c r="K146" i="4" a="1"/>
  <c r="K146" i="4" s="1"/>
  <c r="J146" i="4" a="1"/>
  <c r="J146" i="4" s="1"/>
  <c r="I146" i="4" a="1"/>
  <c r="I146" i="4" s="1"/>
  <c r="L146" i="4" s="1"/>
  <c r="K145" i="4" a="1"/>
  <c r="K145" i="4" s="1"/>
  <c r="J145" i="4" a="1"/>
  <c r="J145" i="4" s="1"/>
  <c r="I145" i="4" a="1"/>
  <c r="I145" i="4" s="1"/>
  <c r="L145" i="4" s="1"/>
  <c r="K144" i="4" a="1"/>
  <c r="K144" i="4" s="1"/>
  <c r="J144" i="4" a="1"/>
  <c r="J144" i="4" s="1"/>
  <c r="I144" i="4" a="1"/>
  <c r="I144" i="4" s="1"/>
  <c r="K143" i="4" a="1"/>
  <c r="K143" i="4" s="1"/>
  <c r="J143" i="4" a="1"/>
  <c r="J143" i="4" s="1"/>
  <c r="I143" i="4" a="1"/>
  <c r="I143" i="4" s="1"/>
  <c r="K142" i="4" a="1"/>
  <c r="K142" i="4" s="1"/>
  <c r="J142" i="4" a="1"/>
  <c r="J142" i="4" s="1"/>
  <c r="I142" i="4" a="1"/>
  <c r="I142" i="4" s="1"/>
  <c r="K141" i="4" a="1"/>
  <c r="K141" i="4" s="1"/>
  <c r="J141" i="4" a="1"/>
  <c r="J141" i="4" s="1"/>
  <c r="I141" i="4" a="1"/>
  <c r="I141" i="4" s="1"/>
  <c r="K140" i="4" a="1"/>
  <c r="K140" i="4" s="1"/>
  <c r="J140" i="4" a="1"/>
  <c r="J140" i="4" s="1"/>
  <c r="I140" i="4" a="1"/>
  <c r="I140" i="4" s="1"/>
  <c r="K139" i="4" a="1"/>
  <c r="K139" i="4" s="1"/>
  <c r="J139" i="4" a="1"/>
  <c r="J139" i="4" s="1"/>
  <c r="I139" i="4" a="1"/>
  <c r="I139" i="4" s="1"/>
  <c r="L139" i="4" s="1"/>
  <c r="K138" i="4" a="1"/>
  <c r="K138" i="4" s="1"/>
  <c r="J138" i="4" a="1"/>
  <c r="J138" i="4" s="1"/>
  <c r="I138" i="4" a="1"/>
  <c r="I138" i="4" s="1"/>
  <c r="L138" i="4" s="1"/>
  <c r="K137" i="4" a="1"/>
  <c r="K137" i="4" s="1"/>
  <c r="J137" i="4" a="1"/>
  <c r="J137" i="4" s="1"/>
  <c r="I137" i="4" a="1"/>
  <c r="I137" i="4" s="1"/>
  <c r="L137" i="4" s="1"/>
  <c r="K136" i="4" a="1"/>
  <c r="K136" i="4" s="1"/>
  <c r="J136" i="4" a="1"/>
  <c r="J136" i="4" s="1"/>
  <c r="I136" i="4" a="1"/>
  <c r="I136" i="4" s="1"/>
  <c r="K135" i="4" a="1"/>
  <c r="K135" i="4" s="1"/>
  <c r="J135" i="4" a="1"/>
  <c r="J135" i="4" s="1"/>
  <c r="I135" i="4" a="1"/>
  <c r="I135" i="4" s="1"/>
  <c r="K134" i="4" a="1"/>
  <c r="K134" i="4" s="1"/>
  <c r="J134" i="4" a="1"/>
  <c r="J134" i="4" s="1"/>
  <c r="I134" i="4" a="1"/>
  <c r="I134" i="4" s="1"/>
  <c r="K123" i="4" a="1"/>
  <c r="K123" i="4" s="1"/>
  <c r="J123" i="4" a="1"/>
  <c r="J123" i="4" s="1"/>
  <c r="I123" i="4" a="1"/>
  <c r="I123" i="4" s="1"/>
  <c r="K122" i="4" a="1"/>
  <c r="K122" i="4" s="1"/>
  <c r="J122" i="4" a="1"/>
  <c r="J122" i="4" s="1"/>
  <c r="I122" i="4" a="1"/>
  <c r="I122" i="4" s="1"/>
  <c r="K121" i="4" a="1"/>
  <c r="K121" i="4" s="1"/>
  <c r="J121" i="4" a="1"/>
  <c r="J121" i="4" s="1"/>
  <c r="I121" i="4" a="1"/>
  <c r="I121" i="4" s="1"/>
  <c r="L121" i="4" s="1"/>
  <c r="K120" i="4" a="1"/>
  <c r="K120" i="4" s="1"/>
  <c r="J120" i="4" a="1"/>
  <c r="J120" i="4" s="1"/>
  <c r="I120" i="4" a="1"/>
  <c r="I120" i="4" s="1"/>
  <c r="L120" i="4" s="1"/>
  <c r="K119" i="4" a="1"/>
  <c r="K119" i="4" s="1"/>
  <c r="J119" i="4" a="1"/>
  <c r="J119" i="4" s="1"/>
  <c r="I119" i="4" a="1"/>
  <c r="I119" i="4" s="1"/>
  <c r="L119" i="4" s="1"/>
  <c r="K118" i="4" a="1"/>
  <c r="K118" i="4" s="1"/>
  <c r="J118" i="4" a="1"/>
  <c r="J118" i="4" s="1"/>
  <c r="I118" i="4" a="1"/>
  <c r="I118" i="4" s="1"/>
  <c r="K117" i="4" a="1"/>
  <c r="K117" i="4" s="1"/>
  <c r="J117" i="4" a="1"/>
  <c r="J117" i="4" s="1"/>
  <c r="I117" i="4" a="1"/>
  <c r="I117" i="4" s="1"/>
  <c r="K116" i="4" a="1"/>
  <c r="K116" i="4" s="1"/>
  <c r="J116" i="4" a="1"/>
  <c r="J116" i="4" s="1"/>
  <c r="I116" i="4" a="1"/>
  <c r="I116" i="4" s="1"/>
  <c r="K115" i="4" a="1"/>
  <c r="K115" i="4" s="1"/>
  <c r="J115" i="4" a="1"/>
  <c r="J115" i="4" s="1"/>
  <c r="I115" i="4" a="1"/>
  <c r="I115" i="4" s="1"/>
  <c r="K114" i="4" a="1"/>
  <c r="K114" i="4" s="1"/>
  <c r="J114" i="4" a="1"/>
  <c r="J114" i="4" s="1"/>
  <c r="I114" i="4" a="1"/>
  <c r="I114" i="4" s="1"/>
  <c r="K113" i="4" a="1"/>
  <c r="K113" i="4" s="1"/>
  <c r="J113" i="4" a="1"/>
  <c r="J113" i="4" s="1"/>
  <c r="I113" i="4" a="1"/>
  <c r="I113" i="4" s="1"/>
  <c r="L113" i="4" s="1"/>
  <c r="K112" i="4" a="1"/>
  <c r="K112" i="4" s="1"/>
  <c r="J112" i="4" a="1"/>
  <c r="J112" i="4" s="1"/>
  <c r="I112" i="4" a="1"/>
  <c r="I112" i="4" s="1"/>
  <c r="L112" i="4" s="1"/>
  <c r="K111" i="4" a="1"/>
  <c r="K111" i="4" s="1"/>
  <c r="J111" i="4" a="1"/>
  <c r="J111" i="4" s="1"/>
  <c r="I111" i="4" a="1"/>
  <c r="I111" i="4" s="1"/>
  <c r="L111" i="4" s="1"/>
  <c r="K110" i="4" a="1"/>
  <c r="K110" i="4" s="1"/>
  <c r="J110" i="4" a="1"/>
  <c r="J110" i="4" s="1"/>
  <c r="I110" i="4" a="1"/>
  <c r="I110" i="4" s="1"/>
  <c r="K109" i="4" a="1"/>
  <c r="K109" i="4" s="1"/>
  <c r="J109" i="4" a="1"/>
  <c r="J109" i="4" s="1"/>
  <c r="I109" i="4" a="1"/>
  <c r="I109" i="4" s="1"/>
  <c r="K108" i="4" a="1"/>
  <c r="K108" i="4" s="1"/>
  <c r="J108" i="4" a="1"/>
  <c r="J108" i="4" s="1"/>
  <c r="I108" i="4" a="1"/>
  <c r="I108" i="4" s="1"/>
  <c r="K97" i="4" a="1"/>
  <c r="K97" i="4" s="1"/>
  <c r="J97" i="4" a="1"/>
  <c r="J97" i="4" s="1"/>
  <c r="I97" i="4" a="1"/>
  <c r="I97" i="4" s="1"/>
  <c r="K96" i="4" a="1"/>
  <c r="K96" i="4" s="1"/>
  <c r="J96" i="4" a="1"/>
  <c r="J96" i="4" s="1"/>
  <c r="I96" i="4" a="1"/>
  <c r="I96" i="4" s="1"/>
  <c r="K95" i="4" a="1"/>
  <c r="K95" i="4" s="1"/>
  <c r="J95" i="4" a="1"/>
  <c r="J95" i="4" s="1"/>
  <c r="I95" i="4" a="1"/>
  <c r="I95" i="4" s="1"/>
  <c r="L95" i="4" s="1"/>
  <c r="K94" i="4" a="1"/>
  <c r="K94" i="4" s="1"/>
  <c r="J94" i="4" a="1"/>
  <c r="J94" i="4" s="1"/>
  <c r="I94" i="4" a="1"/>
  <c r="I94" i="4" s="1"/>
  <c r="L94" i="4" s="1"/>
  <c r="K93" i="4" a="1"/>
  <c r="K93" i="4" s="1"/>
  <c r="J93" i="4" a="1"/>
  <c r="J93" i="4" s="1"/>
  <c r="I93" i="4" a="1"/>
  <c r="I93" i="4" s="1"/>
  <c r="L93" i="4" s="1"/>
  <c r="K92" i="4" a="1"/>
  <c r="K92" i="4" s="1"/>
  <c r="J92" i="4" a="1"/>
  <c r="J92" i="4" s="1"/>
  <c r="I92" i="4" a="1"/>
  <c r="I92" i="4" s="1"/>
  <c r="K91" i="4" a="1"/>
  <c r="K91" i="4" s="1"/>
  <c r="J91" i="4" a="1"/>
  <c r="J91" i="4" s="1"/>
  <c r="I91" i="4" a="1"/>
  <c r="I91" i="4" s="1"/>
  <c r="K90" i="4" a="1"/>
  <c r="K90" i="4" s="1"/>
  <c r="J90" i="4" a="1"/>
  <c r="J90" i="4" s="1"/>
  <c r="I90" i="4" a="1"/>
  <c r="I90" i="4" s="1"/>
  <c r="K89" i="4" a="1"/>
  <c r="K89" i="4" s="1"/>
  <c r="J89" i="4" a="1"/>
  <c r="J89" i="4" s="1"/>
  <c r="I89" i="4" a="1"/>
  <c r="I89" i="4" s="1"/>
  <c r="K88" i="4" a="1"/>
  <c r="K88" i="4" s="1"/>
  <c r="J88" i="4" a="1"/>
  <c r="J88" i="4" s="1"/>
  <c r="I88" i="4" a="1"/>
  <c r="I88" i="4" s="1"/>
  <c r="K87" i="4" a="1"/>
  <c r="K87" i="4" s="1"/>
  <c r="J87" i="4" a="1"/>
  <c r="J87" i="4" s="1"/>
  <c r="I87" i="4" a="1"/>
  <c r="I87" i="4" s="1"/>
  <c r="L87" i="4" s="1"/>
  <c r="K86" i="4" a="1"/>
  <c r="K86" i="4" s="1"/>
  <c r="J86" i="4" a="1"/>
  <c r="J86" i="4" s="1"/>
  <c r="I86" i="4" a="1"/>
  <c r="I86" i="4" s="1"/>
  <c r="L86" i="4" s="1"/>
  <c r="K85" i="4" a="1"/>
  <c r="K85" i="4" s="1"/>
  <c r="J85" i="4" a="1"/>
  <c r="J85" i="4" s="1"/>
  <c r="I85" i="4" a="1"/>
  <c r="I85" i="4" s="1"/>
  <c r="L85" i="4" s="1"/>
  <c r="K84" i="4" a="1"/>
  <c r="K84" i="4" s="1"/>
  <c r="J84" i="4" a="1"/>
  <c r="J84" i="4" s="1"/>
  <c r="I84" i="4" a="1"/>
  <c r="I84" i="4" s="1"/>
  <c r="K83" i="4" a="1"/>
  <c r="K83" i="4" s="1"/>
  <c r="J83" i="4" a="1"/>
  <c r="J83" i="4" s="1"/>
  <c r="I83" i="4" a="1"/>
  <c r="I83" i="4" s="1"/>
  <c r="K82" i="4" a="1"/>
  <c r="K82" i="4" s="1"/>
  <c r="J82" i="4" a="1"/>
  <c r="J82" i="4" s="1"/>
  <c r="I82" i="4" a="1"/>
  <c r="I82" i="4" s="1"/>
  <c r="K71" i="4" a="1"/>
  <c r="K71" i="4" s="1"/>
  <c r="J71" i="4" a="1"/>
  <c r="J71" i="4" s="1"/>
  <c r="I71" i="4" a="1"/>
  <c r="I71" i="4" s="1"/>
  <c r="K70" i="4" a="1"/>
  <c r="K70" i="4" s="1"/>
  <c r="J70" i="4" a="1"/>
  <c r="J70" i="4" s="1"/>
  <c r="I70" i="4" a="1"/>
  <c r="I70" i="4" s="1"/>
  <c r="K69" i="4" a="1"/>
  <c r="K69" i="4" s="1"/>
  <c r="J69" i="4" a="1"/>
  <c r="J69" i="4" s="1"/>
  <c r="I69" i="4" a="1"/>
  <c r="I69" i="4" s="1"/>
  <c r="L69" i="4" s="1"/>
  <c r="K68" i="4" a="1"/>
  <c r="K68" i="4" s="1"/>
  <c r="J68" i="4" a="1"/>
  <c r="J68" i="4" s="1"/>
  <c r="I68" i="4" a="1"/>
  <c r="I68" i="4" s="1"/>
  <c r="L68" i="4" s="1"/>
  <c r="K67" i="4" a="1"/>
  <c r="K67" i="4" s="1"/>
  <c r="J67" i="4" a="1"/>
  <c r="J67" i="4" s="1"/>
  <c r="I67" i="4" a="1"/>
  <c r="I67" i="4" s="1"/>
  <c r="L67" i="4" s="1"/>
  <c r="K66" i="4" a="1"/>
  <c r="K66" i="4" s="1"/>
  <c r="J66" i="4" a="1"/>
  <c r="J66" i="4" s="1"/>
  <c r="I66" i="4" a="1"/>
  <c r="I66" i="4" s="1"/>
  <c r="K65" i="4" a="1"/>
  <c r="K65" i="4" s="1"/>
  <c r="J65" i="4" a="1"/>
  <c r="J65" i="4" s="1"/>
  <c r="I65" i="4" a="1"/>
  <c r="I65" i="4" s="1"/>
  <c r="K64" i="4" a="1"/>
  <c r="K64" i="4" s="1"/>
  <c r="J64" i="4" a="1"/>
  <c r="J64" i="4" s="1"/>
  <c r="I64" i="4" a="1"/>
  <c r="I64" i="4" s="1"/>
  <c r="K63" i="4" a="1"/>
  <c r="K63" i="4" s="1"/>
  <c r="J63" i="4" a="1"/>
  <c r="J63" i="4" s="1"/>
  <c r="I63" i="4" a="1"/>
  <c r="I63" i="4" s="1"/>
  <c r="K62" i="4" a="1"/>
  <c r="K62" i="4" s="1"/>
  <c r="J62" i="4" a="1"/>
  <c r="J62" i="4" s="1"/>
  <c r="I62" i="4" a="1"/>
  <c r="I62" i="4" s="1"/>
  <c r="K61" i="4" a="1"/>
  <c r="K61" i="4" s="1"/>
  <c r="J61" i="4" a="1"/>
  <c r="J61" i="4" s="1"/>
  <c r="I61" i="4" a="1"/>
  <c r="I61" i="4" s="1"/>
  <c r="L61" i="4" s="1"/>
  <c r="K60" i="4" a="1"/>
  <c r="K60" i="4" s="1"/>
  <c r="J60" i="4" a="1"/>
  <c r="J60" i="4" s="1"/>
  <c r="I60" i="4" a="1"/>
  <c r="I60" i="4" s="1"/>
  <c r="L60" i="4" s="1"/>
  <c r="K59" i="4" a="1"/>
  <c r="K59" i="4" s="1"/>
  <c r="J59" i="4" a="1"/>
  <c r="J59" i="4" s="1"/>
  <c r="I59" i="4" a="1"/>
  <c r="I59" i="4" s="1"/>
  <c r="L59" i="4" s="1"/>
  <c r="K58" i="4" a="1"/>
  <c r="K58" i="4" s="1"/>
  <c r="J58" i="4" a="1"/>
  <c r="J58" i="4" s="1"/>
  <c r="I58" i="4" a="1"/>
  <c r="I58" i="4" s="1"/>
  <c r="K57" i="4" a="1"/>
  <c r="K57" i="4" s="1"/>
  <c r="J57" i="4" a="1"/>
  <c r="J57" i="4" s="1"/>
  <c r="I57" i="4" a="1"/>
  <c r="I57" i="4" s="1"/>
  <c r="K56" i="4" a="1"/>
  <c r="K56" i="4" s="1"/>
  <c r="J56" i="4" a="1"/>
  <c r="J56" i="4" s="1"/>
  <c r="I56" i="4" a="1"/>
  <c r="I56" i="4" s="1"/>
  <c r="K45" i="4" a="1"/>
  <c r="K45" i="4" s="1"/>
  <c r="J45" i="4" a="1"/>
  <c r="J45" i="4" s="1"/>
  <c r="I45" i="4" a="1"/>
  <c r="I45" i="4" s="1"/>
  <c r="K44" i="4" a="1"/>
  <c r="K44" i="4" s="1"/>
  <c r="J44" i="4" a="1"/>
  <c r="J44" i="4" s="1"/>
  <c r="I44" i="4" a="1"/>
  <c r="I44" i="4" s="1"/>
  <c r="K43" i="4" a="1"/>
  <c r="K43" i="4" s="1"/>
  <c r="J43" i="4" a="1"/>
  <c r="J43" i="4" s="1"/>
  <c r="I43" i="4" a="1"/>
  <c r="I43" i="4" s="1"/>
  <c r="L43" i="4" s="1"/>
  <c r="K42" i="4" a="1"/>
  <c r="K42" i="4" s="1"/>
  <c r="J42" i="4" a="1"/>
  <c r="J42" i="4" s="1"/>
  <c r="I42" i="4" a="1"/>
  <c r="I42" i="4" s="1"/>
  <c r="L42" i="4" s="1"/>
  <c r="K41" i="4" a="1"/>
  <c r="K41" i="4" s="1"/>
  <c r="J41" i="4" a="1"/>
  <c r="J41" i="4" s="1"/>
  <c r="I41" i="4" a="1"/>
  <c r="I41" i="4" s="1"/>
  <c r="L41" i="4" s="1"/>
  <c r="K40" i="4" a="1"/>
  <c r="K40" i="4" s="1"/>
  <c r="J40" i="4" a="1"/>
  <c r="J40" i="4" s="1"/>
  <c r="I40" i="4" a="1"/>
  <c r="I40" i="4" s="1"/>
  <c r="K39" i="4" a="1"/>
  <c r="K39" i="4" s="1"/>
  <c r="J39" i="4" a="1"/>
  <c r="J39" i="4" s="1"/>
  <c r="I39" i="4" a="1"/>
  <c r="I39" i="4" s="1"/>
  <c r="K38" i="4" a="1"/>
  <c r="K38" i="4" s="1"/>
  <c r="J38" i="4" a="1"/>
  <c r="J38" i="4" s="1"/>
  <c r="I38" i="4" a="1"/>
  <c r="I38" i="4" s="1"/>
  <c r="K37" i="4" a="1"/>
  <c r="K37" i="4" s="1"/>
  <c r="J37" i="4" a="1"/>
  <c r="J37" i="4" s="1"/>
  <c r="I37" i="4" a="1"/>
  <c r="I37" i="4" s="1"/>
  <c r="K36" i="4" a="1"/>
  <c r="K36" i="4" s="1"/>
  <c r="J36" i="4" a="1"/>
  <c r="J36" i="4" s="1"/>
  <c r="I36" i="4" a="1"/>
  <c r="I36" i="4" s="1"/>
  <c r="K35" i="4" a="1"/>
  <c r="K35" i="4" s="1"/>
  <c r="J35" i="4" a="1"/>
  <c r="J35" i="4" s="1"/>
  <c r="I35" i="4" a="1"/>
  <c r="I35" i="4" s="1"/>
  <c r="L35" i="4" s="1"/>
  <c r="K34" i="4" a="1"/>
  <c r="K34" i="4" s="1"/>
  <c r="J34" i="4" a="1"/>
  <c r="J34" i="4" s="1"/>
  <c r="I34" i="4" a="1"/>
  <c r="I34" i="4" s="1"/>
  <c r="L34" i="4" s="1"/>
  <c r="K33" i="4" a="1"/>
  <c r="K33" i="4" s="1"/>
  <c r="J33" i="4" a="1"/>
  <c r="J33" i="4" s="1"/>
  <c r="I33" i="4" a="1"/>
  <c r="I33" i="4" s="1"/>
  <c r="L33" i="4" s="1"/>
  <c r="K32" i="4" a="1"/>
  <c r="K32" i="4" s="1"/>
  <c r="J32" i="4" a="1"/>
  <c r="J32" i="4" s="1"/>
  <c r="I32" i="4" a="1"/>
  <c r="I32" i="4" s="1"/>
  <c r="K31" i="4" a="1"/>
  <c r="K31" i="4" s="1"/>
  <c r="J31" i="4" a="1"/>
  <c r="J31" i="4" s="1"/>
  <c r="I31" i="4" a="1"/>
  <c r="I31" i="4" s="1"/>
  <c r="K30" i="4" a="1"/>
  <c r="K30" i="4" s="1"/>
  <c r="J30" i="4" a="1"/>
  <c r="J30" i="4" s="1"/>
  <c r="I30" i="4" a="1"/>
  <c r="I30" i="4" s="1"/>
  <c r="I5" i="4" a="1"/>
  <c r="I5" i="4" s="1"/>
  <c r="L5" i="4" s="1"/>
  <c r="J5" i="4" a="1"/>
  <c r="J5" i="4" s="1"/>
  <c r="K5" i="4" a="1"/>
  <c r="K5" i="4" s="1"/>
  <c r="I6" i="4" a="1"/>
  <c r="I6" i="4" s="1"/>
  <c r="J6" i="4" a="1"/>
  <c r="J6" i="4" s="1"/>
  <c r="K6" i="4" a="1"/>
  <c r="K6" i="4" s="1"/>
  <c r="I7" i="4" a="1"/>
  <c r="I7" i="4" s="1"/>
  <c r="J7" i="4" a="1"/>
  <c r="J7" i="4" s="1"/>
  <c r="K7" i="4" a="1"/>
  <c r="K7" i="4" s="1"/>
  <c r="I8" i="4" a="1"/>
  <c r="I8" i="4" s="1"/>
  <c r="J8" i="4" a="1"/>
  <c r="J8" i="4" s="1"/>
  <c r="K8" i="4" a="1"/>
  <c r="K8" i="4" s="1"/>
  <c r="I9" i="4" a="1"/>
  <c r="I9" i="4" s="1"/>
  <c r="J9" i="4" a="1"/>
  <c r="J9" i="4" s="1"/>
  <c r="K9" i="4" a="1"/>
  <c r="K9" i="4" s="1"/>
  <c r="I10" i="4" a="1"/>
  <c r="I10" i="4" s="1"/>
  <c r="J10" i="4" a="1"/>
  <c r="J10" i="4" s="1"/>
  <c r="K10" i="4" a="1"/>
  <c r="K10" i="4" s="1"/>
  <c r="I11" i="4" a="1"/>
  <c r="I11" i="4" s="1"/>
  <c r="J11" i="4" a="1"/>
  <c r="J11" i="4" s="1"/>
  <c r="K11" i="4" a="1"/>
  <c r="K11" i="4" s="1"/>
  <c r="I12" i="4" a="1"/>
  <c r="I12" i="4" s="1"/>
  <c r="L12" i="4" s="1"/>
  <c r="J12" i="4" a="1"/>
  <c r="J12" i="4" s="1"/>
  <c r="K12" i="4" a="1"/>
  <c r="K12" i="4" s="1"/>
  <c r="I13" i="4" a="1"/>
  <c r="I13" i="4" s="1"/>
  <c r="L13" i="4" s="1"/>
  <c r="J13" i="4" a="1"/>
  <c r="J13" i="4" s="1"/>
  <c r="K13" i="4" a="1"/>
  <c r="K13" i="4" s="1"/>
  <c r="I14" i="4" a="1"/>
  <c r="I14" i="4" s="1"/>
  <c r="J14" i="4" a="1"/>
  <c r="J14" i="4" s="1"/>
  <c r="K14" i="4" a="1"/>
  <c r="K14" i="4" s="1"/>
  <c r="I15" i="4" a="1"/>
  <c r="I15" i="4" s="1"/>
  <c r="J15" i="4" a="1"/>
  <c r="J15" i="4" s="1"/>
  <c r="K15" i="4" a="1"/>
  <c r="K15" i="4" s="1"/>
  <c r="I16" i="4" a="1"/>
  <c r="I16" i="4" s="1"/>
  <c r="J16" i="4" a="1"/>
  <c r="J16" i="4" s="1"/>
  <c r="K16" i="4" a="1"/>
  <c r="K16" i="4" s="1"/>
  <c r="I17" i="4" a="1"/>
  <c r="I17" i="4" s="1"/>
  <c r="J17" i="4" a="1"/>
  <c r="J17" i="4" s="1"/>
  <c r="K17" i="4" a="1"/>
  <c r="K17" i="4" s="1"/>
  <c r="I18" i="4" a="1"/>
  <c r="I18" i="4" s="1"/>
  <c r="J18" i="4" a="1"/>
  <c r="J18" i="4" s="1"/>
  <c r="K18" i="4" a="1"/>
  <c r="K18" i="4" s="1"/>
  <c r="I19" i="4" a="1"/>
  <c r="I19" i="4" s="1"/>
  <c r="J19" i="4" a="1"/>
  <c r="J19" i="4" s="1"/>
  <c r="K19" i="4" a="1"/>
  <c r="K19" i="4" s="1"/>
  <c r="J4" i="4" a="1"/>
  <c r="J4" i="4" s="1"/>
  <c r="K4" i="4" a="1"/>
  <c r="K4" i="4" s="1"/>
  <c r="I4" i="4" a="1"/>
  <c r="I4" i="4" s="1"/>
  <c r="AJ5" i="2" a="1"/>
  <c r="AJ5" i="2" s="1"/>
  <c r="AK5" i="2" a="1"/>
  <c r="AK5" i="2" s="1"/>
  <c r="AL5" i="2" a="1"/>
  <c r="AL5" i="2" s="1"/>
  <c r="AM5" i="2" a="1"/>
  <c r="AM5" i="2" s="1"/>
  <c r="AN5" i="2" a="1"/>
  <c r="AN5" i="2" s="1"/>
  <c r="AO5" i="2" a="1"/>
  <c r="AO5" i="2" s="1"/>
  <c r="AJ6" i="2" a="1"/>
  <c r="AJ6" i="2" s="1"/>
  <c r="AK6" i="2" a="1"/>
  <c r="AK6" i="2" s="1"/>
  <c r="AL6" i="2" a="1"/>
  <c r="AL6" i="2" s="1"/>
  <c r="AM6" i="2" a="1"/>
  <c r="AM6" i="2" s="1"/>
  <c r="AN6" i="2" a="1"/>
  <c r="AN6" i="2" s="1"/>
  <c r="AO6" i="2" a="1"/>
  <c r="AO6" i="2" s="1"/>
  <c r="AJ7" i="2" a="1"/>
  <c r="AJ7" i="2" s="1"/>
  <c r="AK7" i="2" a="1"/>
  <c r="AK7" i="2" s="1"/>
  <c r="AL7" i="2" a="1"/>
  <c r="AL7" i="2" s="1"/>
  <c r="AM7" i="2" a="1"/>
  <c r="AM7" i="2" s="1"/>
  <c r="AN7" i="2" a="1"/>
  <c r="AN7" i="2" s="1"/>
  <c r="AO7" i="2" a="1"/>
  <c r="AO7" i="2" s="1"/>
  <c r="AJ8" i="2" a="1"/>
  <c r="AJ8" i="2" s="1"/>
  <c r="AK8" i="2" a="1"/>
  <c r="AK8" i="2" s="1"/>
  <c r="AL8" i="2" a="1"/>
  <c r="AL8" i="2" s="1"/>
  <c r="AM8" i="2" a="1"/>
  <c r="AM8" i="2" s="1"/>
  <c r="AN8" i="2" a="1"/>
  <c r="AN8" i="2" s="1"/>
  <c r="AO8" i="2" a="1"/>
  <c r="AO8" i="2" s="1"/>
  <c r="AJ9" i="2" a="1"/>
  <c r="AJ9" i="2" s="1"/>
  <c r="AK9" i="2" a="1"/>
  <c r="AK9" i="2" s="1"/>
  <c r="AL9" i="2" a="1"/>
  <c r="AL9" i="2" s="1"/>
  <c r="AM9" i="2" a="1"/>
  <c r="AM9" i="2" s="1"/>
  <c r="AN9" i="2" a="1"/>
  <c r="AN9" i="2" s="1"/>
  <c r="AO9" i="2" a="1"/>
  <c r="AO9" i="2" s="1"/>
  <c r="AJ10" i="2" a="1"/>
  <c r="AJ10" i="2" s="1"/>
  <c r="AK10" i="2" a="1"/>
  <c r="AK10" i="2" s="1"/>
  <c r="AL10" i="2" a="1"/>
  <c r="AL10" i="2" s="1"/>
  <c r="AM10" i="2" a="1"/>
  <c r="AM10" i="2" s="1"/>
  <c r="AN10" i="2" a="1"/>
  <c r="AN10" i="2" s="1"/>
  <c r="AO10" i="2" a="1"/>
  <c r="AO10" i="2" s="1"/>
  <c r="AJ11" i="2" a="1"/>
  <c r="AJ11" i="2" s="1"/>
  <c r="AK11" i="2" a="1"/>
  <c r="AK11" i="2" s="1"/>
  <c r="AL11" i="2" a="1"/>
  <c r="AL11" i="2" s="1"/>
  <c r="AM11" i="2" a="1"/>
  <c r="AM11" i="2" s="1"/>
  <c r="AN11" i="2" a="1"/>
  <c r="AN11" i="2" s="1"/>
  <c r="AO11" i="2" a="1"/>
  <c r="AO11" i="2" s="1"/>
  <c r="AJ12" i="2" a="1"/>
  <c r="AJ12" i="2" s="1"/>
  <c r="AK12" i="2" a="1"/>
  <c r="AK12" i="2" s="1"/>
  <c r="AL12" i="2" a="1"/>
  <c r="AL12" i="2" s="1"/>
  <c r="AM12" i="2" a="1"/>
  <c r="AM12" i="2" s="1"/>
  <c r="AN12" i="2" a="1"/>
  <c r="AN12" i="2" s="1"/>
  <c r="AO12" i="2" a="1"/>
  <c r="AO12" i="2" s="1"/>
  <c r="AJ13" i="2" a="1"/>
  <c r="AJ13" i="2" s="1"/>
  <c r="AK13" i="2" a="1"/>
  <c r="AK13" i="2" s="1"/>
  <c r="AL13" i="2" a="1"/>
  <c r="AL13" i="2" s="1"/>
  <c r="AM13" i="2" a="1"/>
  <c r="AM13" i="2" s="1"/>
  <c r="AN13" i="2" a="1"/>
  <c r="AN13" i="2" s="1"/>
  <c r="AO13" i="2" a="1"/>
  <c r="AO13" i="2" s="1"/>
  <c r="AJ14" i="2" a="1"/>
  <c r="AJ14" i="2" s="1"/>
  <c r="AK14" i="2" a="1"/>
  <c r="AK14" i="2" s="1"/>
  <c r="AL14" i="2" a="1"/>
  <c r="AL14" i="2" s="1"/>
  <c r="AM14" i="2" a="1"/>
  <c r="AM14" i="2" s="1"/>
  <c r="AN14" i="2" a="1"/>
  <c r="AN14" i="2" s="1"/>
  <c r="AO14" i="2" a="1"/>
  <c r="AO14" i="2" s="1"/>
  <c r="AJ15" i="2" a="1"/>
  <c r="AJ15" i="2" s="1"/>
  <c r="AK15" i="2" a="1"/>
  <c r="AK15" i="2" s="1"/>
  <c r="AL15" i="2" a="1"/>
  <c r="AL15" i="2" s="1"/>
  <c r="AM15" i="2" a="1"/>
  <c r="AM15" i="2"/>
  <c r="AN15" i="2" a="1"/>
  <c r="AN15" i="2" s="1"/>
  <c r="AO15" i="2" a="1"/>
  <c r="AO15" i="2" s="1"/>
  <c r="AJ16" i="2" a="1"/>
  <c r="AJ16" i="2" s="1"/>
  <c r="AK16" i="2" a="1"/>
  <c r="AK16" i="2" s="1"/>
  <c r="AL16" i="2" a="1"/>
  <c r="AL16" i="2" s="1"/>
  <c r="AM16" i="2" a="1"/>
  <c r="AM16" i="2" s="1"/>
  <c r="AN16" i="2" a="1"/>
  <c r="AN16" i="2" s="1"/>
  <c r="AO16" i="2" a="1"/>
  <c r="AO16" i="2" s="1"/>
  <c r="AJ17" i="2" a="1"/>
  <c r="AJ17" i="2" s="1"/>
  <c r="AK17" i="2" a="1"/>
  <c r="AK17" i="2" s="1"/>
  <c r="AL17" i="2" a="1"/>
  <c r="AL17" i="2" s="1"/>
  <c r="AM17" i="2" a="1"/>
  <c r="AM17" i="2" s="1"/>
  <c r="AN17" i="2" a="1"/>
  <c r="AN17" i="2" s="1"/>
  <c r="AO17" i="2" a="1"/>
  <c r="AO17" i="2" s="1"/>
  <c r="AJ18" i="2" a="1"/>
  <c r="AJ18" i="2" s="1"/>
  <c r="AK18" i="2" a="1"/>
  <c r="AK18" i="2" s="1"/>
  <c r="AL18" i="2" a="1"/>
  <c r="AL18" i="2" s="1"/>
  <c r="AM18" i="2" a="1"/>
  <c r="AM18" i="2" s="1"/>
  <c r="AN18" i="2" a="1"/>
  <c r="AN18" i="2" s="1"/>
  <c r="AO18" i="2" a="1"/>
  <c r="AO18" i="2" s="1"/>
  <c r="AJ19" i="2" a="1"/>
  <c r="AJ19" i="2" s="1"/>
  <c r="AK19" i="2" a="1"/>
  <c r="AK19" i="2" s="1"/>
  <c r="AL19" i="2" a="1"/>
  <c r="AL19" i="2" s="1"/>
  <c r="AM19" i="2" a="1"/>
  <c r="AM19" i="2"/>
  <c r="AN19" i="2" a="1"/>
  <c r="AN19" i="2" s="1"/>
  <c r="AO19" i="2" a="1"/>
  <c r="AO19" i="2" s="1"/>
  <c r="AJ20" i="2" a="1"/>
  <c r="AJ20" i="2" s="1"/>
  <c r="AK20" i="2" a="1"/>
  <c r="AK20" i="2" s="1"/>
  <c r="AL20" i="2" a="1"/>
  <c r="AL20" i="2" s="1"/>
  <c r="AM20" i="2" a="1"/>
  <c r="AM20" i="2" s="1"/>
  <c r="AN20" i="2" a="1"/>
  <c r="AN20" i="2" s="1"/>
  <c r="AO20" i="2" a="1"/>
  <c r="AO20" i="2" s="1"/>
  <c r="AJ21" i="2" a="1"/>
  <c r="AJ21" i="2" s="1"/>
  <c r="AK21" i="2" a="1"/>
  <c r="AK21" i="2" s="1"/>
  <c r="AL21" i="2" a="1"/>
  <c r="AL21" i="2" s="1"/>
  <c r="AM21" i="2" a="1"/>
  <c r="AM21" i="2" s="1"/>
  <c r="AN21" i="2" a="1"/>
  <c r="AN21" i="2" s="1"/>
  <c r="AO21" i="2" a="1"/>
  <c r="AO21" i="2" s="1"/>
  <c r="AJ22" i="2" a="1"/>
  <c r="AJ22" i="2" s="1"/>
  <c r="AK22" i="2" a="1"/>
  <c r="AK22" i="2" s="1"/>
  <c r="AL22" i="2" a="1"/>
  <c r="AL22" i="2" s="1"/>
  <c r="AM22" i="2" a="1"/>
  <c r="AM22" i="2" s="1"/>
  <c r="AN22" i="2" a="1"/>
  <c r="AN22" i="2" s="1"/>
  <c r="AO22" i="2" a="1"/>
  <c r="AO22" i="2" s="1"/>
  <c r="AJ23" i="2" a="1"/>
  <c r="AJ23" i="2" s="1"/>
  <c r="AK23" i="2" a="1"/>
  <c r="AK23" i="2" s="1"/>
  <c r="AL23" i="2" a="1"/>
  <c r="AL23" i="2" s="1"/>
  <c r="AM23" i="2" a="1"/>
  <c r="AM23" i="2" s="1"/>
  <c r="AN23" i="2" a="1"/>
  <c r="AN23" i="2" s="1"/>
  <c r="AO23" i="2" a="1"/>
  <c r="AO23" i="2" s="1"/>
  <c r="AJ24" i="2" a="1"/>
  <c r="AJ24" i="2" s="1"/>
  <c r="AK24" i="2" a="1"/>
  <c r="AK24" i="2" s="1"/>
  <c r="AL24" i="2" a="1"/>
  <c r="AL24" i="2" s="1"/>
  <c r="AM24" i="2" a="1"/>
  <c r="AM24" i="2" s="1"/>
  <c r="AN24" i="2" a="1"/>
  <c r="AN24" i="2" s="1"/>
  <c r="AO24" i="2" a="1"/>
  <c r="AO24" i="2" s="1"/>
  <c r="AJ25" i="2" a="1"/>
  <c r="AJ25" i="2" s="1"/>
  <c r="AK25" i="2" a="1"/>
  <c r="AK25" i="2" s="1"/>
  <c r="AL25" i="2" a="1"/>
  <c r="AL25" i="2" s="1"/>
  <c r="AM25" i="2" a="1"/>
  <c r="AM25" i="2" s="1"/>
  <c r="AN25" i="2" a="1"/>
  <c r="AN25" i="2" s="1"/>
  <c r="AO25" i="2" a="1"/>
  <c r="AO25" i="2" s="1"/>
  <c r="AJ26" i="2" a="1"/>
  <c r="AJ26" i="2" s="1"/>
  <c r="AK26" i="2" a="1"/>
  <c r="AK26" i="2" s="1"/>
  <c r="AL26" i="2" a="1"/>
  <c r="AL26" i="2" s="1"/>
  <c r="AM26" i="2" a="1"/>
  <c r="AM26" i="2" s="1"/>
  <c r="AN26" i="2" a="1"/>
  <c r="AN26" i="2" s="1"/>
  <c r="AO26" i="2" a="1"/>
  <c r="AO26" i="2" s="1"/>
  <c r="AJ27" i="2" a="1"/>
  <c r="AJ27" i="2" s="1"/>
  <c r="AK27" i="2" a="1"/>
  <c r="AK27" i="2" s="1"/>
  <c r="AL27" i="2" a="1"/>
  <c r="AL27" i="2" s="1"/>
  <c r="AM27" i="2" a="1"/>
  <c r="AM27" i="2" s="1"/>
  <c r="AN27" i="2" a="1"/>
  <c r="AN27" i="2" s="1"/>
  <c r="AO27" i="2" a="1"/>
  <c r="AO27" i="2" s="1"/>
  <c r="AJ28" i="2" a="1"/>
  <c r="AJ28" i="2" s="1"/>
  <c r="AK28" i="2" a="1"/>
  <c r="AK28" i="2" s="1"/>
  <c r="AL28" i="2" a="1"/>
  <c r="AL28" i="2" s="1"/>
  <c r="AM28" i="2" a="1"/>
  <c r="AM28" i="2" s="1"/>
  <c r="AN28" i="2" a="1"/>
  <c r="AN28" i="2" s="1"/>
  <c r="AO28" i="2" a="1"/>
  <c r="AO28" i="2" s="1"/>
  <c r="AJ29" i="2" a="1"/>
  <c r="AJ29" i="2" s="1"/>
  <c r="AK29" i="2" a="1"/>
  <c r="AK29" i="2" s="1"/>
  <c r="AL29" i="2" a="1"/>
  <c r="AL29" i="2" s="1"/>
  <c r="AM29" i="2" a="1"/>
  <c r="AM29" i="2" s="1"/>
  <c r="AN29" i="2" a="1"/>
  <c r="AN29" i="2" s="1"/>
  <c r="AO29" i="2" a="1"/>
  <c r="AO29" i="2" s="1"/>
  <c r="AJ30" i="2" a="1"/>
  <c r="AJ30" i="2" s="1"/>
  <c r="AK30" i="2" a="1"/>
  <c r="AK30" i="2"/>
  <c r="AL30" i="2" a="1"/>
  <c r="AL30" i="2" s="1"/>
  <c r="AM30" i="2" a="1"/>
  <c r="AM30" i="2" s="1"/>
  <c r="AN30" i="2" a="1"/>
  <c r="AN30" i="2" s="1"/>
  <c r="AO30" i="2" a="1"/>
  <c r="AO30" i="2" s="1"/>
  <c r="AJ31" i="2" a="1"/>
  <c r="AJ31" i="2" s="1"/>
  <c r="AK31" i="2" a="1"/>
  <c r="AK31" i="2" s="1"/>
  <c r="AL31" i="2" a="1"/>
  <c r="AL31" i="2" s="1"/>
  <c r="AM31" i="2" a="1"/>
  <c r="AM31" i="2" s="1"/>
  <c r="AN31" i="2" a="1"/>
  <c r="AN31" i="2" s="1"/>
  <c r="AO31" i="2" a="1"/>
  <c r="AO31" i="2" s="1"/>
  <c r="AJ32" i="2" a="1"/>
  <c r="AJ32" i="2" s="1"/>
  <c r="AK32" i="2" a="1"/>
  <c r="AK32" i="2" s="1"/>
  <c r="AL32" i="2" a="1"/>
  <c r="AL32" i="2" s="1"/>
  <c r="AM32" i="2" a="1"/>
  <c r="AM32" i="2" s="1"/>
  <c r="AN32" i="2" a="1"/>
  <c r="AN32" i="2" s="1"/>
  <c r="AO32" i="2" a="1"/>
  <c r="AO32" i="2" s="1"/>
  <c r="AJ33" i="2" a="1"/>
  <c r="AJ33" i="2" s="1"/>
  <c r="AK33" i="2" a="1"/>
  <c r="AK33" i="2" s="1"/>
  <c r="AL33" i="2" a="1"/>
  <c r="AL33" i="2" s="1"/>
  <c r="AM33" i="2" a="1"/>
  <c r="AM33" i="2" s="1"/>
  <c r="AN33" i="2" a="1"/>
  <c r="AN33" i="2" s="1"/>
  <c r="AO33" i="2" a="1"/>
  <c r="AO33" i="2" s="1"/>
  <c r="AJ34" i="2" a="1"/>
  <c r="AJ34" i="2" s="1"/>
  <c r="AK34" i="2" a="1"/>
  <c r="AK34" i="2" s="1"/>
  <c r="AL34" i="2" a="1"/>
  <c r="AL34" i="2" s="1"/>
  <c r="AM34" i="2" a="1"/>
  <c r="AM34" i="2" s="1"/>
  <c r="AN34" i="2" a="1"/>
  <c r="AN34" i="2" s="1"/>
  <c r="AO34" i="2" a="1"/>
  <c r="AO34" i="2" s="1"/>
  <c r="AJ35" i="2" a="1"/>
  <c r="AJ35" i="2" s="1"/>
  <c r="AK35" i="2" a="1"/>
  <c r="AK35" i="2" s="1"/>
  <c r="AL35" i="2" a="1"/>
  <c r="AL35" i="2" s="1"/>
  <c r="AM35" i="2" a="1"/>
  <c r="AM35" i="2" s="1"/>
  <c r="AN35" i="2" a="1"/>
  <c r="AN35" i="2" s="1"/>
  <c r="AO35" i="2" a="1"/>
  <c r="AO35" i="2" s="1"/>
  <c r="AJ36" i="2" a="1"/>
  <c r="AJ36" i="2" s="1"/>
  <c r="AK36" i="2" a="1"/>
  <c r="AK36" i="2" s="1"/>
  <c r="AL36" i="2" a="1"/>
  <c r="AL36" i="2" s="1"/>
  <c r="AM36" i="2" a="1"/>
  <c r="AM36" i="2" s="1"/>
  <c r="AN36" i="2" a="1"/>
  <c r="AN36" i="2" s="1"/>
  <c r="AO36" i="2" a="1"/>
  <c r="AO36" i="2" s="1"/>
  <c r="AJ37" i="2" a="1"/>
  <c r="AJ37" i="2" s="1"/>
  <c r="AK37" i="2" a="1"/>
  <c r="AK37" i="2" s="1"/>
  <c r="AL37" i="2" a="1"/>
  <c r="AL37" i="2" s="1"/>
  <c r="AM37" i="2" a="1"/>
  <c r="AM37" i="2"/>
  <c r="AN37" i="2" a="1"/>
  <c r="AN37" i="2" s="1"/>
  <c r="AO37" i="2" a="1"/>
  <c r="AO37" i="2" s="1"/>
  <c r="AJ38" i="2" a="1"/>
  <c r="AJ38" i="2" s="1"/>
  <c r="AK38" i="2" a="1"/>
  <c r="AK38" i="2" s="1"/>
  <c r="AL38" i="2" a="1"/>
  <c r="AL38" i="2" s="1"/>
  <c r="AM38" i="2" a="1"/>
  <c r="AM38" i="2" s="1"/>
  <c r="AN38" i="2" a="1"/>
  <c r="AN38" i="2" s="1"/>
  <c r="AO38" i="2" a="1"/>
  <c r="AO38" i="2" s="1"/>
  <c r="AJ39" i="2" a="1"/>
  <c r="AJ39" i="2" s="1"/>
  <c r="AK39" i="2" a="1"/>
  <c r="AK39" i="2" s="1"/>
  <c r="AL39" i="2" a="1"/>
  <c r="AL39" i="2" s="1"/>
  <c r="AM39" i="2" a="1"/>
  <c r="AM39" i="2" s="1"/>
  <c r="AN39" i="2" a="1"/>
  <c r="AN39" i="2" s="1"/>
  <c r="AO39" i="2" a="1"/>
  <c r="AO39" i="2" s="1"/>
  <c r="AJ40" i="2" a="1"/>
  <c r="AJ40" i="2" s="1"/>
  <c r="AK40" i="2" a="1"/>
  <c r="AK40" i="2" s="1"/>
  <c r="AL40" i="2" a="1"/>
  <c r="AL40" i="2" s="1"/>
  <c r="AM40" i="2" a="1"/>
  <c r="AM40" i="2" s="1"/>
  <c r="AN40" i="2" a="1"/>
  <c r="AN40" i="2" s="1"/>
  <c r="AO40" i="2" a="1"/>
  <c r="AO40" i="2"/>
  <c r="AJ41" i="2" a="1"/>
  <c r="AJ41" i="2" s="1"/>
  <c r="AK41" i="2" a="1"/>
  <c r="AK41" i="2" s="1"/>
  <c r="AL41" i="2" a="1"/>
  <c r="AL41" i="2" s="1"/>
  <c r="AM41" i="2" a="1"/>
  <c r="AM41" i="2" s="1"/>
  <c r="AN41" i="2" a="1"/>
  <c r="AN41" i="2" s="1"/>
  <c r="AO41" i="2" a="1"/>
  <c r="AO41" i="2" s="1"/>
  <c r="AJ42" i="2" a="1"/>
  <c r="AJ42" i="2" s="1"/>
  <c r="AK42" i="2" a="1"/>
  <c r="AK42" i="2" s="1"/>
  <c r="AL42" i="2" a="1"/>
  <c r="AL42" i="2" s="1"/>
  <c r="AM42" i="2" a="1"/>
  <c r="AM42" i="2" s="1"/>
  <c r="AN42" i="2" a="1"/>
  <c r="AN42" i="2" s="1"/>
  <c r="AO42" i="2" a="1"/>
  <c r="AO42" i="2" s="1"/>
  <c r="AJ43" i="2" a="1"/>
  <c r="AJ43" i="2" s="1"/>
  <c r="AK43" i="2" a="1"/>
  <c r="AK43" i="2" s="1"/>
  <c r="AL43" i="2" a="1"/>
  <c r="AL43" i="2" s="1"/>
  <c r="AM43" i="2" a="1"/>
  <c r="AM43" i="2" s="1"/>
  <c r="AN43" i="2" a="1"/>
  <c r="AN43" i="2" s="1"/>
  <c r="AO43" i="2" a="1"/>
  <c r="AO43" i="2" s="1"/>
  <c r="AJ44" i="2" a="1"/>
  <c r="AJ44" i="2" s="1"/>
  <c r="AK44" i="2" a="1"/>
  <c r="AK44" i="2" s="1"/>
  <c r="AL44" i="2" a="1"/>
  <c r="AL44" i="2" s="1"/>
  <c r="AM44" i="2" a="1"/>
  <c r="AM44" i="2" s="1"/>
  <c r="AN44" i="2" a="1"/>
  <c r="AN44" i="2" s="1"/>
  <c r="AO44" i="2" a="1"/>
  <c r="AO44" i="2" s="1"/>
  <c r="AJ45" i="2" a="1"/>
  <c r="AJ45" i="2" s="1"/>
  <c r="AK45" i="2" a="1"/>
  <c r="AK45" i="2" s="1"/>
  <c r="AL45" i="2" a="1"/>
  <c r="AL45" i="2" s="1"/>
  <c r="AM45" i="2" a="1"/>
  <c r="AM45" i="2" s="1"/>
  <c r="AN45" i="2" a="1"/>
  <c r="AN45" i="2" s="1"/>
  <c r="AO45" i="2" a="1"/>
  <c r="AO45" i="2" s="1"/>
  <c r="AJ46" i="2" a="1"/>
  <c r="AJ46" i="2" s="1"/>
  <c r="AK46" i="2" a="1"/>
  <c r="AK46" i="2"/>
  <c r="AL46" i="2" a="1"/>
  <c r="AL46" i="2" s="1"/>
  <c r="AM46" i="2" a="1"/>
  <c r="AM46" i="2" s="1"/>
  <c r="AN46" i="2" a="1"/>
  <c r="AN46" i="2" s="1"/>
  <c r="AO46" i="2" a="1"/>
  <c r="AO46" i="2" s="1"/>
  <c r="AJ47" i="2" a="1"/>
  <c r="AJ47" i="2" s="1"/>
  <c r="AK47" i="2" a="1"/>
  <c r="AK47" i="2" s="1"/>
  <c r="AL47" i="2" a="1"/>
  <c r="AL47" i="2" s="1"/>
  <c r="AM47" i="2" a="1"/>
  <c r="AM47" i="2" s="1"/>
  <c r="AN47" i="2" a="1"/>
  <c r="AN47" i="2" s="1"/>
  <c r="AO47" i="2" a="1"/>
  <c r="AO47" i="2" s="1"/>
  <c r="AJ48" i="2" a="1"/>
  <c r="AJ48" i="2" s="1"/>
  <c r="AK48" i="2" a="1"/>
  <c r="AK48" i="2"/>
  <c r="AL48" i="2" a="1"/>
  <c r="AL48" i="2" s="1"/>
  <c r="AM48" i="2" a="1"/>
  <c r="AM48" i="2" s="1"/>
  <c r="AN48" i="2" a="1"/>
  <c r="AN48" i="2" s="1"/>
  <c r="AO48" i="2" a="1"/>
  <c r="AO48" i="2" s="1"/>
  <c r="AJ49" i="2" a="1"/>
  <c r="AJ49" i="2" s="1"/>
  <c r="AK49" i="2" a="1"/>
  <c r="AK49" i="2" s="1"/>
  <c r="AL49" i="2" a="1"/>
  <c r="AL49" i="2" s="1"/>
  <c r="AM49" i="2" a="1"/>
  <c r="AM49" i="2" s="1"/>
  <c r="AN49" i="2" a="1"/>
  <c r="AN49" i="2" s="1"/>
  <c r="AO49" i="2" a="1"/>
  <c r="AO49" i="2" s="1"/>
  <c r="AJ50" i="2" a="1"/>
  <c r="AJ50" i="2" s="1"/>
  <c r="AK50" i="2" a="1"/>
  <c r="AK50" i="2" s="1"/>
  <c r="AL50" i="2" a="1"/>
  <c r="AL50" i="2" s="1"/>
  <c r="AM50" i="2" a="1"/>
  <c r="AM50" i="2" s="1"/>
  <c r="AN50" i="2" a="1"/>
  <c r="AN50" i="2" s="1"/>
  <c r="AO50" i="2" a="1"/>
  <c r="AO50" i="2" s="1"/>
  <c r="AJ51" i="2" a="1"/>
  <c r="AJ51" i="2" s="1"/>
  <c r="AK51" i="2" a="1"/>
  <c r="AK51" i="2" s="1"/>
  <c r="AL51" i="2" a="1"/>
  <c r="AL51" i="2" s="1"/>
  <c r="AM51" i="2" a="1"/>
  <c r="AM51" i="2"/>
  <c r="AN51" i="2" a="1"/>
  <c r="AN51" i="2" s="1"/>
  <c r="AO51" i="2" a="1"/>
  <c r="AO51" i="2" s="1"/>
  <c r="AJ52" i="2" a="1"/>
  <c r="AJ52" i="2" s="1"/>
  <c r="AK52" i="2" a="1"/>
  <c r="AK52" i="2" s="1"/>
  <c r="AL52" i="2" a="1"/>
  <c r="AL52" i="2" s="1"/>
  <c r="AM52" i="2" a="1"/>
  <c r="AM52" i="2" s="1"/>
  <c r="AN52" i="2" a="1"/>
  <c r="AN52" i="2" s="1"/>
  <c r="AO52" i="2" a="1"/>
  <c r="AO52" i="2" s="1"/>
  <c r="AJ53" i="2" a="1"/>
  <c r="AJ53" i="2" s="1"/>
  <c r="AK53" i="2" a="1"/>
  <c r="AK53" i="2" s="1"/>
  <c r="AL53" i="2" a="1"/>
  <c r="AL53" i="2" s="1"/>
  <c r="AM53" i="2" a="1"/>
  <c r="AM53" i="2"/>
  <c r="AN53" i="2" a="1"/>
  <c r="AN53" i="2" s="1"/>
  <c r="AO53" i="2" a="1"/>
  <c r="AO53" i="2" s="1"/>
  <c r="AJ54" i="2" a="1"/>
  <c r="AJ54" i="2" s="1"/>
  <c r="AK54" i="2" a="1"/>
  <c r="AK54" i="2" s="1"/>
  <c r="AL54" i="2" a="1"/>
  <c r="AL54" i="2" s="1"/>
  <c r="AM54" i="2" a="1"/>
  <c r="AM54" i="2" s="1"/>
  <c r="AN54" i="2" a="1"/>
  <c r="AN54" i="2" s="1"/>
  <c r="AO54" i="2" a="1"/>
  <c r="AO54" i="2" s="1"/>
  <c r="AJ55" i="2" a="1"/>
  <c r="AJ55" i="2" s="1"/>
  <c r="AK55" i="2" a="1"/>
  <c r="AK55" i="2" s="1"/>
  <c r="AL55" i="2" a="1"/>
  <c r="AL55" i="2" s="1"/>
  <c r="AM55" i="2" a="1"/>
  <c r="AM55" i="2" s="1"/>
  <c r="AN55" i="2" a="1"/>
  <c r="AN55" i="2" s="1"/>
  <c r="AO55" i="2" a="1"/>
  <c r="AO55" i="2" s="1"/>
  <c r="AJ56" i="2" a="1"/>
  <c r="AJ56" i="2" s="1"/>
  <c r="AK56" i="2" a="1"/>
  <c r="AK56" i="2" s="1"/>
  <c r="AL56" i="2" a="1"/>
  <c r="AL56" i="2" s="1"/>
  <c r="AM56" i="2" a="1"/>
  <c r="AM56" i="2" s="1"/>
  <c r="AN56" i="2" a="1"/>
  <c r="AN56" i="2" s="1"/>
  <c r="AO56" i="2" a="1"/>
  <c r="AO56" i="2" s="1"/>
  <c r="AJ57" i="2" a="1"/>
  <c r="AJ57" i="2" s="1"/>
  <c r="AK57" i="2" a="1"/>
  <c r="AK57" i="2" s="1"/>
  <c r="AL57" i="2" a="1"/>
  <c r="AL57" i="2" s="1"/>
  <c r="AM57" i="2" a="1"/>
  <c r="AM57" i="2" s="1"/>
  <c r="AN57" i="2" a="1"/>
  <c r="AN57" i="2" s="1"/>
  <c r="AO57" i="2" a="1"/>
  <c r="AO57" i="2" s="1"/>
  <c r="AJ58" i="2" a="1"/>
  <c r="AJ58" i="2" s="1"/>
  <c r="AK58" i="2" a="1"/>
  <c r="AK58" i="2" s="1"/>
  <c r="AL58" i="2" a="1"/>
  <c r="AL58" i="2" s="1"/>
  <c r="AM58" i="2" a="1"/>
  <c r="AM58" i="2" s="1"/>
  <c r="AN58" i="2" a="1"/>
  <c r="AN58" i="2" s="1"/>
  <c r="AO58" i="2" a="1"/>
  <c r="AO58" i="2" s="1"/>
  <c r="AJ59" i="2" a="1"/>
  <c r="AJ59" i="2" s="1"/>
  <c r="AK59" i="2" a="1"/>
  <c r="AK59" i="2" s="1"/>
  <c r="AL59" i="2" a="1"/>
  <c r="AL59" i="2" s="1"/>
  <c r="AM59" i="2" a="1"/>
  <c r="AM59" i="2" s="1"/>
  <c r="AN59" i="2" a="1"/>
  <c r="AN59" i="2" s="1"/>
  <c r="AO59" i="2" a="1"/>
  <c r="AO59" i="2" s="1"/>
  <c r="AJ60" i="2" a="1"/>
  <c r="AJ60" i="2" s="1"/>
  <c r="AK60" i="2" a="1"/>
  <c r="AK60" i="2" s="1"/>
  <c r="AL60" i="2" a="1"/>
  <c r="AL60" i="2" s="1"/>
  <c r="AM60" i="2" a="1"/>
  <c r="AM60" i="2" s="1"/>
  <c r="AN60" i="2" a="1"/>
  <c r="AN60" i="2" s="1"/>
  <c r="AO60" i="2" a="1"/>
  <c r="AO60" i="2" s="1"/>
  <c r="AJ61" i="2" a="1"/>
  <c r="AJ61" i="2" s="1"/>
  <c r="AK61" i="2" a="1"/>
  <c r="AK61" i="2" s="1"/>
  <c r="AL61" i="2" a="1"/>
  <c r="AL61" i="2" s="1"/>
  <c r="AM61" i="2" a="1"/>
  <c r="AM61" i="2" s="1"/>
  <c r="AN61" i="2" a="1"/>
  <c r="AN61" i="2" s="1"/>
  <c r="AO61" i="2" a="1"/>
  <c r="AO61" i="2" s="1"/>
  <c r="AJ62" i="2" a="1"/>
  <c r="AJ62" i="2" s="1"/>
  <c r="AK62" i="2" a="1"/>
  <c r="AK62" i="2"/>
  <c r="AL62" i="2" a="1"/>
  <c r="AL62" i="2" s="1"/>
  <c r="AM62" i="2" a="1"/>
  <c r="AM62" i="2" s="1"/>
  <c r="AN62" i="2" a="1"/>
  <c r="AN62" i="2" s="1"/>
  <c r="AO62" i="2" a="1"/>
  <c r="AO62" i="2" s="1"/>
  <c r="AJ63" i="2" a="1"/>
  <c r="AJ63" i="2" s="1"/>
  <c r="AK63" i="2" a="1"/>
  <c r="AK63" i="2" s="1"/>
  <c r="AL63" i="2" a="1"/>
  <c r="AL63" i="2" s="1"/>
  <c r="AM63" i="2" a="1"/>
  <c r="AM63" i="2" s="1"/>
  <c r="AN63" i="2" a="1"/>
  <c r="AN63" i="2" s="1"/>
  <c r="AO63" i="2" a="1"/>
  <c r="AO63" i="2" s="1"/>
  <c r="AJ64" i="2" a="1"/>
  <c r="AJ64" i="2" s="1"/>
  <c r="AK64" i="2" a="1"/>
  <c r="AK64" i="2" s="1"/>
  <c r="AL64" i="2" a="1"/>
  <c r="AL64" i="2" s="1"/>
  <c r="AM64" i="2" a="1"/>
  <c r="AM64" i="2" s="1"/>
  <c r="AN64" i="2" a="1"/>
  <c r="AN64" i="2" s="1"/>
  <c r="AO64" i="2" a="1"/>
  <c r="AO64" i="2" s="1"/>
  <c r="AJ65" i="2" a="1"/>
  <c r="AJ65" i="2" s="1"/>
  <c r="AK65" i="2" a="1"/>
  <c r="AK65" i="2"/>
  <c r="AL65" i="2" a="1"/>
  <c r="AL65" i="2" s="1"/>
  <c r="AM65" i="2" a="1"/>
  <c r="AM65" i="2" s="1"/>
  <c r="AN65" i="2" a="1"/>
  <c r="AN65" i="2" s="1"/>
  <c r="AO65" i="2" a="1"/>
  <c r="AO65" i="2" s="1"/>
  <c r="AJ66" i="2" a="1"/>
  <c r="AJ66" i="2" s="1"/>
  <c r="AK66" i="2" a="1"/>
  <c r="AK66" i="2" s="1"/>
  <c r="AL66" i="2" a="1"/>
  <c r="AL66" i="2"/>
  <c r="AM66" i="2" a="1"/>
  <c r="AM66" i="2" s="1"/>
  <c r="AN66" i="2" a="1"/>
  <c r="AN66" i="2" s="1"/>
  <c r="AO66" i="2" a="1"/>
  <c r="AO66" i="2" s="1"/>
  <c r="AJ67" i="2" a="1"/>
  <c r="AJ67" i="2" s="1"/>
  <c r="AK67" i="2" a="1"/>
  <c r="AK67" i="2" s="1"/>
  <c r="AL67" i="2" a="1"/>
  <c r="AL67" i="2" s="1"/>
  <c r="AM67" i="2" a="1"/>
  <c r="AM67" i="2"/>
  <c r="AN67" i="2" a="1"/>
  <c r="AN67" i="2" s="1"/>
  <c r="AO67" i="2" a="1"/>
  <c r="AO67" i="2" s="1"/>
  <c r="AJ68" i="2" a="1"/>
  <c r="AJ68" i="2" s="1"/>
  <c r="AK68" i="2" a="1"/>
  <c r="AK68" i="2" s="1"/>
  <c r="AL68" i="2" a="1"/>
  <c r="AL68" i="2" s="1"/>
  <c r="AM68" i="2" a="1"/>
  <c r="AM68" i="2" s="1"/>
  <c r="AN68" i="2" a="1"/>
  <c r="AN68" i="2" s="1"/>
  <c r="AO68" i="2" a="1"/>
  <c r="AO68" i="2" s="1"/>
  <c r="AJ69" i="2" a="1"/>
  <c r="AJ69" i="2" s="1"/>
  <c r="AK69" i="2" a="1"/>
  <c r="AK69" i="2" s="1"/>
  <c r="AL69" i="2" a="1"/>
  <c r="AL69" i="2" s="1"/>
  <c r="AM69" i="2" a="1"/>
  <c r="AM69" i="2" s="1"/>
  <c r="AN69" i="2" a="1"/>
  <c r="AN69" i="2" s="1"/>
  <c r="AO69" i="2" a="1"/>
  <c r="AO69" i="2" s="1"/>
  <c r="AJ70" i="2" a="1"/>
  <c r="AJ70" i="2" s="1"/>
  <c r="AK70" i="2" a="1"/>
  <c r="AK70" i="2" s="1"/>
  <c r="AL70" i="2" a="1"/>
  <c r="AL70" i="2" s="1"/>
  <c r="AM70" i="2" a="1"/>
  <c r="AM70" i="2" s="1"/>
  <c r="AN70" i="2" a="1"/>
  <c r="AN70" i="2" s="1"/>
  <c r="AO70" i="2" a="1"/>
  <c r="AO70" i="2" s="1"/>
  <c r="AJ71" i="2" a="1"/>
  <c r="AJ71" i="2" s="1"/>
  <c r="AK71" i="2" a="1"/>
  <c r="AK71" i="2" s="1"/>
  <c r="AL71" i="2" a="1"/>
  <c r="AL71" i="2" s="1"/>
  <c r="AM71" i="2" a="1"/>
  <c r="AM71" i="2" s="1"/>
  <c r="AN71" i="2" a="1"/>
  <c r="AN71" i="2" s="1"/>
  <c r="AO71" i="2" a="1"/>
  <c r="AO71" i="2" s="1"/>
  <c r="AJ72" i="2" a="1"/>
  <c r="AJ72" i="2" s="1"/>
  <c r="AK72" i="2" a="1"/>
  <c r="AK72" i="2" s="1"/>
  <c r="AL72" i="2" a="1"/>
  <c r="AL72" i="2" s="1"/>
  <c r="AM72" i="2" a="1"/>
  <c r="AM72" i="2" s="1"/>
  <c r="AN72" i="2" a="1"/>
  <c r="AN72" i="2" s="1"/>
  <c r="AO72" i="2" a="1"/>
  <c r="AO72" i="2" s="1"/>
  <c r="AJ73" i="2" a="1"/>
  <c r="AJ73" i="2" s="1"/>
  <c r="AK73" i="2" a="1"/>
  <c r="AK73" i="2" s="1"/>
  <c r="AL73" i="2" a="1"/>
  <c r="AL73" i="2" s="1"/>
  <c r="AM73" i="2" a="1"/>
  <c r="AM73" i="2" s="1"/>
  <c r="AN73" i="2" a="1"/>
  <c r="AN73" i="2" s="1"/>
  <c r="AO73" i="2" a="1"/>
  <c r="AO73" i="2" s="1"/>
  <c r="AJ74" i="2" a="1"/>
  <c r="AJ74" i="2" s="1"/>
  <c r="AK74" i="2" a="1"/>
  <c r="AK74" i="2" s="1"/>
  <c r="AL74" i="2" a="1"/>
  <c r="AL74" i="2" s="1"/>
  <c r="AM74" i="2" a="1"/>
  <c r="AM74" i="2"/>
  <c r="AN74" i="2" a="1"/>
  <c r="AN74" i="2" s="1"/>
  <c r="AO74" i="2" a="1"/>
  <c r="AO74" i="2" s="1"/>
  <c r="AJ75" i="2" a="1"/>
  <c r="AJ75" i="2" s="1"/>
  <c r="AK75" i="2" a="1"/>
  <c r="AK75" i="2" s="1"/>
  <c r="AL75" i="2" a="1"/>
  <c r="AL75" i="2" s="1"/>
  <c r="AM75" i="2" a="1"/>
  <c r="AM75" i="2" s="1"/>
  <c r="AN75" i="2" a="1"/>
  <c r="AN75" i="2" s="1"/>
  <c r="AO75" i="2" a="1"/>
  <c r="AO75" i="2" s="1"/>
  <c r="AJ76" i="2" a="1"/>
  <c r="AJ76" i="2" s="1"/>
  <c r="AK76" i="2" a="1"/>
  <c r="AK76" i="2" s="1"/>
  <c r="AL76" i="2" a="1"/>
  <c r="AL76" i="2" s="1"/>
  <c r="AM76" i="2" a="1"/>
  <c r="AM76" i="2" s="1"/>
  <c r="AN76" i="2" a="1"/>
  <c r="AN76" i="2" s="1"/>
  <c r="AO76" i="2" a="1"/>
  <c r="AO76" i="2"/>
  <c r="AJ77" i="2" a="1"/>
  <c r="AJ77" i="2" s="1"/>
  <c r="AK77" i="2" a="1"/>
  <c r="AK77" i="2" s="1"/>
  <c r="AL77" i="2" a="1"/>
  <c r="AL77" i="2" s="1"/>
  <c r="AM77" i="2" a="1"/>
  <c r="AM77" i="2" s="1"/>
  <c r="AN77" i="2" a="1"/>
  <c r="AN77" i="2" s="1"/>
  <c r="AO77" i="2" a="1"/>
  <c r="AO77" i="2" s="1"/>
  <c r="AJ78" i="2" a="1"/>
  <c r="AJ78" i="2" s="1"/>
  <c r="AK78" i="2" a="1"/>
  <c r="AK78" i="2" s="1"/>
  <c r="AL78" i="2" a="1"/>
  <c r="AL78" i="2" s="1"/>
  <c r="AM78" i="2" a="1"/>
  <c r="AM78" i="2" s="1"/>
  <c r="AN78" i="2" a="1"/>
  <c r="AN78" i="2" s="1"/>
  <c r="AO78" i="2" a="1"/>
  <c r="AO78" i="2" s="1"/>
  <c r="AJ79" i="2" a="1"/>
  <c r="AJ79" i="2" s="1"/>
  <c r="AK79" i="2" a="1"/>
  <c r="AK79" i="2" s="1"/>
  <c r="AL79" i="2" a="1"/>
  <c r="AL79" i="2" s="1"/>
  <c r="AM79" i="2" a="1"/>
  <c r="AM79" i="2" s="1"/>
  <c r="AN79" i="2" a="1"/>
  <c r="AN79" i="2"/>
  <c r="AO79" i="2" a="1"/>
  <c r="AO79" i="2"/>
  <c r="AJ80" i="2" a="1"/>
  <c r="AJ80" i="2" s="1"/>
  <c r="AK80" i="2" a="1"/>
  <c r="AK80" i="2" s="1"/>
  <c r="AL80" i="2" a="1"/>
  <c r="AL80" i="2" s="1"/>
  <c r="AM80" i="2" a="1"/>
  <c r="AM80" i="2" s="1"/>
  <c r="AN80" i="2" a="1"/>
  <c r="AN80" i="2" s="1"/>
  <c r="AO80" i="2" a="1"/>
  <c r="AO80" i="2" s="1"/>
  <c r="AJ81" i="2" a="1"/>
  <c r="AJ81" i="2" s="1"/>
  <c r="AK81" i="2" a="1"/>
  <c r="AK81" i="2" s="1"/>
  <c r="AL81" i="2" a="1"/>
  <c r="AL81" i="2" s="1"/>
  <c r="AM81" i="2" a="1"/>
  <c r="AM81" i="2" s="1"/>
  <c r="AN81" i="2" a="1"/>
  <c r="AN81" i="2" s="1"/>
  <c r="AO81" i="2" a="1"/>
  <c r="AO81" i="2" s="1"/>
  <c r="AJ82" i="2" a="1"/>
  <c r="AJ82" i="2" s="1"/>
  <c r="AK82" i="2" a="1"/>
  <c r="AK82" i="2" s="1"/>
  <c r="AL82" i="2" a="1"/>
  <c r="AL82" i="2" s="1"/>
  <c r="AM82" i="2" a="1"/>
  <c r="AM82" i="2" s="1"/>
  <c r="AN82" i="2" a="1"/>
  <c r="AN82" i="2" s="1"/>
  <c r="AO82" i="2" a="1"/>
  <c r="AO82" i="2" s="1"/>
  <c r="AJ83" i="2" a="1"/>
  <c r="AJ83" i="2" s="1"/>
  <c r="AK83" i="2" a="1"/>
  <c r="AK83" i="2" s="1"/>
  <c r="AL83" i="2" a="1"/>
  <c r="AL83" i="2" s="1"/>
  <c r="AM83" i="2" a="1"/>
  <c r="AM83" i="2" s="1"/>
  <c r="AN83" i="2" a="1"/>
  <c r="AN83" i="2"/>
  <c r="AO83" i="2" a="1"/>
  <c r="AO83" i="2" s="1"/>
  <c r="AJ84" i="2" a="1"/>
  <c r="AJ84" i="2" s="1"/>
  <c r="AK84" i="2" a="1"/>
  <c r="AK84" i="2" s="1"/>
  <c r="AL84" i="2" a="1"/>
  <c r="AL84" i="2" s="1"/>
  <c r="AM84" i="2" a="1"/>
  <c r="AM84" i="2" s="1"/>
  <c r="AN84" i="2" a="1"/>
  <c r="AN84" i="2" s="1"/>
  <c r="AO84" i="2" a="1"/>
  <c r="AO84" i="2" s="1"/>
  <c r="AJ85" i="2" a="1"/>
  <c r="AJ85" i="2" s="1"/>
  <c r="AK85" i="2" a="1"/>
  <c r="AK85" i="2"/>
  <c r="AL85" i="2" a="1"/>
  <c r="AL85" i="2" s="1"/>
  <c r="AM85" i="2" a="1"/>
  <c r="AM85" i="2" s="1"/>
  <c r="AN85" i="2" a="1"/>
  <c r="AN85" i="2" s="1"/>
  <c r="AO85" i="2" a="1"/>
  <c r="AO85" i="2" s="1"/>
  <c r="AJ86" i="2" a="1"/>
  <c r="AJ86" i="2" s="1"/>
  <c r="AK86" i="2" a="1"/>
  <c r="AK86" i="2" s="1"/>
  <c r="AL86" i="2" a="1"/>
  <c r="AL86" i="2" s="1"/>
  <c r="AM86" i="2" a="1"/>
  <c r="AM86" i="2" s="1"/>
  <c r="AN86" i="2" a="1"/>
  <c r="AN86" i="2" s="1"/>
  <c r="AO86" i="2" a="1"/>
  <c r="AO86" i="2" s="1"/>
  <c r="AJ87" i="2" a="1"/>
  <c r="AJ87" i="2" s="1"/>
  <c r="AK87" i="2" a="1"/>
  <c r="AK87" i="2" s="1"/>
  <c r="AL87" i="2" a="1"/>
  <c r="AL87" i="2" s="1"/>
  <c r="AM87" i="2" a="1"/>
  <c r="AM87" i="2" s="1"/>
  <c r="AN87" i="2" a="1"/>
  <c r="AN87" i="2" s="1"/>
  <c r="AO87" i="2" a="1"/>
  <c r="AO87" i="2" s="1"/>
  <c r="AJ88" i="2" a="1"/>
  <c r="AJ88" i="2" s="1"/>
  <c r="AK88" i="2" a="1"/>
  <c r="AK88" i="2" s="1"/>
  <c r="AL88" i="2" a="1"/>
  <c r="AL88" i="2" s="1"/>
  <c r="AM88" i="2" a="1"/>
  <c r="AM88" i="2" s="1"/>
  <c r="AN88" i="2" a="1"/>
  <c r="AN88" i="2" s="1"/>
  <c r="AO88" i="2" a="1"/>
  <c r="AO88" i="2" s="1"/>
  <c r="AJ89" i="2" a="1"/>
  <c r="AJ89" i="2" s="1"/>
  <c r="AK89" i="2" a="1"/>
  <c r="AK89" i="2" s="1"/>
  <c r="AL89" i="2" a="1"/>
  <c r="AL89" i="2" s="1"/>
  <c r="AM89" i="2" a="1"/>
  <c r="AM89" i="2" s="1"/>
  <c r="AN89" i="2" a="1"/>
  <c r="AN89" i="2" s="1"/>
  <c r="AO89" i="2" a="1"/>
  <c r="AO89" i="2" s="1"/>
  <c r="AJ90" i="2" a="1"/>
  <c r="AJ90" i="2" s="1"/>
  <c r="AK90" i="2" a="1"/>
  <c r="AK90" i="2" s="1"/>
  <c r="AL90" i="2" a="1"/>
  <c r="AL90" i="2" s="1"/>
  <c r="AM90" i="2" a="1"/>
  <c r="AM90" i="2" s="1"/>
  <c r="AN90" i="2" a="1"/>
  <c r="AN90" i="2" s="1"/>
  <c r="AO90" i="2" a="1"/>
  <c r="AO90" i="2" s="1"/>
  <c r="AJ91" i="2" a="1"/>
  <c r="AJ91" i="2" s="1"/>
  <c r="AK91" i="2" a="1"/>
  <c r="AK91" i="2" s="1"/>
  <c r="AL91" i="2" a="1"/>
  <c r="AL91" i="2" s="1"/>
  <c r="AM91" i="2" a="1"/>
  <c r="AM91" i="2" s="1"/>
  <c r="AN91" i="2" a="1"/>
  <c r="AN91" i="2" s="1"/>
  <c r="AO91" i="2" a="1"/>
  <c r="AO91" i="2" s="1"/>
  <c r="AJ92" i="2" a="1"/>
  <c r="AJ92" i="2" s="1"/>
  <c r="AK92" i="2" a="1"/>
  <c r="AK92" i="2" s="1"/>
  <c r="AL92" i="2" a="1"/>
  <c r="AL92" i="2" s="1"/>
  <c r="AM92" i="2" a="1"/>
  <c r="AM92" i="2" s="1"/>
  <c r="AN92" i="2" a="1"/>
  <c r="AN92" i="2" s="1"/>
  <c r="AO92" i="2" a="1"/>
  <c r="AO92" i="2"/>
  <c r="AJ93" i="2" a="1"/>
  <c r="AJ93" i="2" s="1"/>
  <c r="AK93" i="2" a="1"/>
  <c r="AK93" i="2" s="1"/>
  <c r="AL93" i="2" a="1"/>
  <c r="AL93" i="2" s="1"/>
  <c r="AM93" i="2" a="1"/>
  <c r="AM93" i="2" s="1"/>
  <c r="AN93" i="2" a="1"/>
  <c r="AN93" i="2" s="1"/>
  <c r="AO93" i="2" a="1"/>
  <c r="AO93" i="2" s="1"/>
  <c r="AJ94" i="2" a="1"/>
  <c r="AJ94" i="2" s="1"/>
  <c r="AK94" i="2" a="1"/>
  <c r="AK94" i="2" s="1"/>
  <c r="AL94" i="2" a="1"/>
  <c r="AL94" i="2" s="1"/>
  <c r="AM94" i="2" a="1"/>
  <c r="AM94" i="2" s="1"/>
  <c r="AN94" i="2" a="1"/>
  <c r="AN94" i="2" s="1"/>
  <c r="AO94" i="2" a="1"/>
  <c r="AO94" i="2" s="1"/>
  <c r="AJ95" i="2" a="1"/>
  <c r="AJ95" i="2" s="1"/>
  <c r="AK95" i="2" a="1"/>
  <c r="AK95" i="2" s="1"/>
  <c r="AL95" i="2" a="1"/>
  <c r="AL95" i="2" s="1"/>
  <c r="AM95" i="2" a="1"/>
  <c r="AM95" i="2" s="1"/>
  <c r="AN95" i="2" a="1"/>
  <c r="AN95" i="2" s="1"/>
  <c r="AO95" i="2" a="1"/>
  <c r="AO95" i="2" s="1"/>
  <c r="AJ96" i="2" a="1"/>
  <c r="AJ96" i="2" s="1"/>
  <c r="AK96" i="2" a="1"/>
  <c r="AK96" i="2" s="1"/>
  <c r="AL96" i="2" a="1"/>
  <c r="AL96" i="2" s="1"/>
  <c r="AM96" i="2" a="1"/>
  <c r="AM96" i="2" s="1"/>
  <c r="AN96" i="2" a="1"/>
  <c r="AN96" i="2" s="1"/>
  <c r="AO96" i="2" a="1"/>
  <c r="AO96" i="2" s="1"/>
  <c r="AJ97" i="2" a="1"/>
  <c r="AJ97" i="2" s="1"/>
  <c r="AK97" i="2" a="1"/>
  <c r="AK97" i="2"/>
  <c r="AL97" i="2" a="1"/>
  <c r="AL97" i="2" s="1"/>
  <c r="AM97" i="2" a="1"/>
  <c r="AM97" i="2" s="1"/>
  <c r="AN97" i="2" a="1"/>
  <c r="AN97" i="2" s="1"/>
  <c r="AO97" i="2" a="1"/>
  <c r="AO97" i="2" s="1"/>
  <c r="AJ98" i="2" a="1"/>
  <c r="AJ98" i="2" s="1"/>
  <c r="AK98" i="2" a="1"/>
  <c r="AK98" i="2" s="1"/>
  <c r="AL98" i="2" a="1"/>
  <c r="AL98" i="2" s="1"/>
  <c r="AM98" i="2" a="1"/>
  <c r="AM98" i="2" s="1"/>
  <c r="AN98" i="2" a="1"/>
  <c r="AN98" i="2" s="1"/>
  <c r="AO98" i="2" a="1"/>
  <c r="AO98" i="2" s="1"/>
  <c r="AJ99" i="2" a="1"/>
  <c r="AJ99" i="2" s="1"/>
  <c r="AK99" i="2" a="1"/>
  <c r="AK99" i="2" s="1"/>
  <c r="AL99" i="2" a="1"/>
  <c r="AL99" i="2" s="1"/>
  <c r="AM99" i="2" a="1"/>
  <c r="AM99" i="2" s="1"/>
  <c r="AN99" i="2" a="1"/>
  <c r="AN99" i="2" s="1"/>
  <c r="AO99" i="2" a="1"/>
  <c r="AO99" i="2" s="1"/>
  <c r="AJ100" i="2" a="1"/>
  <c r="AJ100" i="2" s="1"/>
  <c r="AK100" i="2" a="1"/>
  <c r="AK100" i="2" s="1"/>
  <c r="AL100" i="2" a="1"/>
  <c r="AL100" i="2"/>
  <c r="AM100" i="2" a="1"/>
  <c r="AM100" i="2" s="1"/>
  <c r="AN100" i="2" a="1"/>
  <c r="AN100" i="2" s="1"/>
  <c r="AO100" i="2" a="1"/>
  <c r="AO100" i="2" s="1"/>
  <c r="AJ101" i="2" a="1"/>
  <c r="AJ101" i="2" s="1"/>
  <c r="AK101" i="2" a="1"/>
  <c r="AK101" i="2" s="1"/>
  <c r="AL101" i="2" a="1"/>
  <c r="AL101" i="2" s="1"/>
  <c r="AM101" i="2" a="1"/>
  <c r="AM101" i="2" s="1"/>
  <c r="AN101" i="2" a="1"/>
  <c r="AN101" i="2" s="1"/>
  <c r="AO101" i="2" a="1"/>
  <c r="AO101" i="2" s="1"/>
  <c r="AJ102" i="2" a="1"/>
  <c r="AJ102" i="2" s="1"/>
  <c r="AK102" i="2" a="1"/>
  <c r="AK102" i="2"/>
  <c r="AL102" i="2" a="1"/>
  <c r="AL102" i="2" s="1"/>
  <c r="AM102" i="2" a="1"/>
  <c r="AM102" i="2" s="1"/>
  <c r="AN102" i="2" a="1"/>
  <c r="AN102" i="2" s="1"/>
  <c r="AO102" i="2" a="1"/>
  <c r="AO102" i="2" s="1"/>
  <c r="AJ103" i="2" a="1"/>
  <c r="AJ103" i="2" s="1"/>
  <c r="AK103" i="2" a="1"/>
  <c r="AK103" i="2" s="1"/>
  <c r="AL103" i="2" a="1"/>
  <c r="AL103" i="2" s="1"/>
  <c r="AM103" i="2" a="1"/>
  <c r="AM103" i="2" s="1"/>
  <c r="AN103" i="2" a="1"/>
  <c r="AN103" i="2" s="1"/>
  <c r="AO103" i="2" a="1"/>
  <c r="AO103" i="2" s="1"/>
  <c r="AJ104" i="2" a="1"/>
  <c r="AJ104" i="2" s="1"/>
  <c r="AK104" i="2" a="1"/>
  <c r="AK104" i="2" s="1"/>
  <c r="AL104" i="2" a="1"/>
  <c r="AL104" i="2" s="1"/>
  <c r="AM104" i="2" a="1"/>
  <c r="AM104" i="2" s="1"/>
  <c r="AN104" i="2" a="1"/>
  <c r="AN104" i="2" s="1"/>
  <c r="AO104" i="2" a="1"/>
  <c r="AO104" i="2" s="1"/>
  <c r="AJ105" i="2" a="1"/>
  <c r="AJ105" i="2" s="1"/>
  <c r="AK105" i="2" a="1"/>
  <c r="AK105" i="2" s="1"/>
  <c r="AL105" i="2" a="1"/>
  <c r="AL105" i="2" s="1"/>
  <c r="AM105" i="2" a="1"/>
  <c r="AM105" i="2" s="1"/>
  <c r="AN105" i="2" a="1"/>
  <c r="AN105" i="2" s="1"/>
  <c r="AO105" i="2" a="1"/>
  <c r="AO105" i="2" s="1"/>
  <c r="AJ106" i="2" a="1"/>
  <c r="AJ106" i="2" s="1"/>
  <c r="AK106" i="2" a="1"/>
  <c r="AK106" i="2" s="1"/>
  <c r="AL106" i="2" a="1"/>
  <c r="AL106" i="2" s="1"/>
  <c r="AM106" i="2" a="1"/>
  <c r="AM106" i="2" s="1"/>
  <c r="AN106" i="2" a="1"/>
  <c r="AN106" i="2" s="1"/>
  <c r="AO106" i="2" a="1"/>
  <c r="AO106" i="2" s="1"/>
  <c r="AJ107" i="2" a="1"/>
  <c r="AJ107" i="2"/>
  <c r="AK107" i="2" a="1"/>
  <c r="AK107" i="2" s="1"/>
  <c r="AL107" i="2" a="1"/>
  <c r="AL107" i="2" s="1"/>
  <c r="AM107" i="2" a="1"/>
  <c r="AM107" i="2" s="1"/>
  <c r="AN107" i="2" a="1"/>
  <c r="AN107" i="2" s="1"/>
  <c r="AO107" i="2" a="1"/>
  <c r="AO107" i="2" s="1"/>
  <c r="AJ108" i="2" a="1"/>
  <c r="AJ108" i="2" s="1"/>
  <c r="AK108" i="2" a="1"/>
  <c r="AK108" i="2" s="1"/>
  <c r="AL108" i="2" a="1"/>
  <c r="AL108" i="2" s="1"/>
  <c r="AM108" i="2" a="1"/>
  <c r="AM108" i="2" s="1"/>
  <c r="AN108" i="2" a="1"/>
  <c r="AN108" i="2" s="1"/>
  <c r="AO108" i="2" a="1"/>
  <c r="AO108" i="2" s="1"/>
  <c r="AJ109" i="2" a="1"/>
  <c r="AJ109" i="2" s="1"/>
  <c r="AK109" i="2" a="1"/>
  <c r="AK109" i="2" s="1"/>
  <c r="AL109" i="2" a="1"/>
  <c r="AL109" i="2" s="1"/>
  <c r="AM109" i="2" a="1"/>
  <c r="AM109" i="2" s="1"/>
  <c r="AN109" i="2" a="1"/>
  <c r="AN109" i="2" s="1"/>
  <c r="AO109" i="2" a="1"/>
  <c r="AO109" i="2" s="1"/>
  <c r="AJ110" i="2" a="1"/>
  <c r="AJ110" i="2" s="1"/>
  <c r="AK110" i="2" a="1"/>
  <c r="AK110" i="2"/>
  <c r="AL110" i="2" a="1"/>
  <c r="AL110" i="2"/>
  <c r="AM110" i="2" a="1"/>
  <c r="AM110" i="2" s="1"/>
  <c r="AN110" i="2" a="1"/>
  <c r="AN110" i="2" s="1"/>
  <c r="AO110" i="2" a="1"/>
  <c r="AO110" i="2" s="1"/>
  <c r="AJ111" i="2" a="1"/>
  <c r="AJ111" i="2" s="1"/>
  <c r="AK111" i="2" a="1"/>
  <c r="AK111" i="2" s="1"/>
  <c r="AL111" i="2" a="1"/>
  <c r="AL111" i="2" s="1"/>
  <c r="AM111" i="2" a="1"/>
  <c r="AM111" i="2"/>
  <c r="AN111" i="2" a="1"/>
  <c r="AN111" i="2" s="1"/>
  <c r="AO111" i="2" a="1"/>
  <c r="AO111" i="2" s="1"/>
  <c r="AJ112" i="2" a="1"/>
  <c r="AJ112" i="2" s="1"/>
  <c r="AK112" i="2" a="1"/>
  <c r="AK112" i="2"/>
  <c r="AL112" i="2" a="1"/>
  <c r="AL112" i="2" s="1"/>
  <c r="AM112" i="2" a="1"/>
  <c r="AM112" i="2" s="1"/>
  <c r="AN112" i="2" a="1"/>
  <c r="AN112" i="2" s="1"/>
  <c r="AO112" i="2" a="1"/>
  <c r="AO112" i="2" s="1"/>
  <c r="AJ113" i="2" a="1"/>
  <c r="AJ113" i="2" s="1"/>
  <c r="AK113" i="2" a="1"/>
  <c r="AK113" i="2" s="1"/>
  <c r="AL113" i="2" a="1"/>
  <c r="AL113" i="2" s="1"/>
  <c r="AM113" i="2" a="1"/>
  <c r="AM113" i="2" s="1"/>
  <c r="AN113" i="2" a="1"/>
  <c r="AN113" i="2" s="1"/>
  <c r="AO113" i="2" a="1"/>
  <c r="AO113" i="2" s="1"/>
  <c r="AJ114" i="2" a="1"/>
  <c r="AJ114" i="2" s="1"/>
  <c r="AK114" i="2" a="1"/>
  <c r="AK114" i="2" s="1"/>
  <c r="AL114" i="2" a="1"/>
  <c r="AL114" i="2" s="1"/>
  <c r="AM114" i="2" a="1"/>
  <c r="AM114" i="2" s="1"/>
  <c r="AN114" i="2" a="1"/>
  <c r="AN114" i="2" s="1"/>
  <c r="AO114" i="2" a="1"/>
  <c r="AO114" i="2" s="1"/>
  <c r="AJ115" i="2" a="1"/>
  <c r="AJ115" i="2" s="1"/>
  <c r="AK115" i="2" a="1"/>
  <c r="AK115" i="2" s="1"/>
  <c r="AL115" i="2" a="1"/>
  <c r="AL115" i="2" s="1"/>
  <c r="AM115" i="2" a="1"/>
  <c r="AM115" i="2" s="1"/>
  <c r="AN115" i="2" a="1"/>
  <c r="AN115" i="2" s="1"/>
  <c r="AO115" i="2" a="1"/>
  <c r="AO115" i="2" s="1"/>
  <c r="AJ116" i="2" a="1"/>
  <c r="AJ116" i="2" s="1"/>
  <c r="AK116" i="2" a="1"/>
  <c r="AK116" i="2" s="1"/>
  <c r="AL116" i="2" a="1"/>
  <c r="AL116" i="2" s="1"/>
  <c r="AM116" i="2" a="1"/>
  <c r="AM116" i="2" s="1"/>
  <c r="AN116" i="2" a="1"/>
  <c r="AN116" i="2" s="1"/>
  <c r="AO116" i="2" a="1"/>
  <c r="AO116" i="2" s="1"/>
  <c r="AJ117" i="2" a="1"/>
  <c r="AJ117" i="2" s="1"/>
  <c r="AK117" i="2" a="1"/>
  <c r="AK117" i="2" s="1"/>
  <c r="AL117" i="2" a="1"/>
  <c r="AL117" i="2" s="1"/>
  <c r="AM117" i="2" a="1"/>
  <c r="AM117" i="2" s="1"/>
  <c r="AN117" i="2" a="1"/>
  <c r="AN117" i="2" s="1"/>
  <c r="AO117" i="2" a="1"/>
  <c r="AO117" i="2" s="1"/>
  <c r="AJ118" i="2" a="1"/>
  <c r="AJ118" i="2" s="1"/>
  <c r="AK118" i="2" a="1"/>
  <c r="AK118" i="2" s="1"/>
  <c r="AL118" i="2" a="1"/>
  <c r="AL118" i="2" s="1"/>
  <c r="AM118" i="2" a="1"/>
  <c r="AM118" i="2" s="1"/>
  <c r="AN118" i="2" a="1"/>
  <c r="AN118" i="2" s="1"/>
  <c r="AO118" i="2" a="1"/>
  <c r="AO118" i="2" s="1"/>
  <c r="AJ119" i="2" a="1"/>
  <c r="AJ119" i="2" s="1"/>
  <c r="AK119" i="2" a="1"/>
  <c r="AK119" i="2" s="1"/>
  <c r="AL119" i="2" a="1"/>
  <c r="AL119" i="2" s="1"/>
  <c r="AM119" i="2" a="1"/>
  <c r="AM119" i="2" s="1"/>
  <c r="AN119" i="2" a="1"/>
  <c r="AN119" i="2" s="1"/>
  <c r="AO119" i="2" a="1"/>
  <c r="AO119" i="2" s="1"/>
  <c r="AJ120" i="2" a="1"/>
  <c r="AJ120" i="2" s="1"/>
  <c r="AK120" i="2" a="1"/>
  <c r="AK120" i="2" s="1"/>
  <c r="AL120" i="2" a="1"/>
  <c r="AL120" i="2" s="1"/>
  <c r="AM120" i="2" a="1"/>
  <c r="AM120" i="2" s="1"/>
  <c r="AN120" i="2" a="1"/>
  <c r="AN120" i="2" s="1"/>
  <c r="AO120" i="2" a="1"/>
  <c r="AO120" i="2" s="1"/>
  <c r="AJ121" i="2" a="1"/>
  <c r="AJ121" i="2" s="1"/>
  <c r="AK121" i="2" a="1"/>
  <c r="AK121" i="2" s="1"/>
  <c r="AL121" i="2" a="1"/>
  <c r="AL121" i="2" s="1"/>
  <c r="AM121" i="2" a="1"/>
  <c r="AM121" i="2" s="1"/>
  <c r="AN121" i="2" a="1"/>
  <c r="AN121" i="2" s="1"/>
  <c r="AO121" i="2" a="1"/>
  <c r="AO121" i="2" s="1"/>
  <c r="AJ122" i="2" a="1"/>
  <c r="AJ122" i="2" s="1"/>
  <c r="AK122" i="2" a="1"/>
  <c r="AK122" i="2" s="1"/>
  <c r="AL122" i="2" a="1"/>
  <c r="AL122" i="2" s="1"/>
  <c r="AM122" i="2" a="1"/>
  <c r="AM122" i="2" s="1"/>
  <c r="AN122" i="2" a="1"/>
  <c r="AN122" i="2" s="1"/>
  <c r="AO122" i="2" a="1"/>
  <c r="AO122" i="2" s="1"/>
  <c r="AJ123" i="2" a="1"/>
  <c r="AJ123" i="2" s="1"/>
  <c r="AK123" i="2" a="1"/>
  <c r="AK123" i="2" s="1"/>
  <c r="AL123" i="2" a="1"/>
  <c r="AL123" i="2" s="1"/>
  <c r="AM123" i="2" a="1"/>
  <c r="AM123" i="2" s="1"/>
  <c r="AN123" i="2" a="1"/>
  <c r="AN123" i="2" s="1"/>
  <c r="AO123" i="2" a="1"/>
  <c r="AO123" i="2" s="1"/>
  <c r="AJ124" i="2" a="1"/>
  <c r="AJ124" i="2" s="1"/>
  <c r="AK124" i="2" a="1"/>
  <c r="AK124" i="2" s="1"/>
  <c r="AL124" i="2" a="1"/>
  <c r="AL124" i="2" s="1"/>
  <c r="AM124" i="2" a="1"/>
  <c r="AM124" i="2" s="1"/>
  <c r="AN124" i="2" a="1"/>
  <c r="AN124" i="2" s="1"/>
  <c r="AO124" i="2" a="1"/>
  <c r="AO124" i="2" s="1"/>
  <c r="AJ125" i="2" a="1"/>
  <c r="AJ125" i="2" s="1"/>
  <c r="AK125" i="2" a="1"/>
  <c r="AK125" i="2" s="1"/>
  <c r="AL125" i="2" a="1"/>
  <c r="AL125" i="2" s="1"/>
  <c r="AM125" i="2" a="1"/>
  <c r="AM125" i="2" s="1"/>
  <c r="AN125" i="2" a="1"/>
  <c r="AN125" i="2" s="1"/>
  <c r="AO125" i="2" a="1"/>
  <c r="AO125" i="2" s="1"/>
  <c r="AJ126" i="2" a="1"/>
  <c r="AJ126" i="2" s="1"/>
  <c r="AK126" i="2" a="1"/>
  <c r="AK126" i="2" s="1"/>
  <c r="AL126" i="2" a="1"/>
  <c r="AL126" i="2" s="1"/>
  <c r="AM126" i="2" a="1"/>
  <c r="AM126" i="2" s="1"/>
  <c r="AN126" i="2" a="1"/>
  <c r="AN126" i="2" s="1"/>
  <c r="AO126" i="2" a="1"/>
  <c r="AO126" i="2" s="1"/>
  <c r="AJ127" i="2" a="1"/>
  <c r="AJ127" i="2" s="1"/>
  <c r="AK127" i="2" a="1"/>
  <c r="AK127" i="2" s="1"/>
  <c r="AL127" i="2" a="1"/>
  <c r="AL127" i="2" s="1"/>
  <c r="AM127" i="2" a="1"/>
  <c r="AM127" i="2" s="1"/>
  <c r="AN127" i="2" a="1"/>
  <c r="AN127" i="2" s="1"/>
  <c r="AO127" i="2" a="1"/>
  <c r="AO127" i="2" s="1"/>
  <c r="AJ128" i="2" a="1"/>
  <c r="AJ128" i="2" s="1"/>
  <c r="AK128" i="2" a="1"/>
  <c r="AK128" i="2" s="1"/>
  <c r="AL128" i="2" a="1"/>
  <c r="AL128" i="2" s="1"/>
  <c r="AM128" i="2" a="1"/>
  <c r="AM128" i="2" s="1"/>
  <c r="AN128" i="2" a="1"/>
  <c r="AN128" i="2" s="1"/>
  <c r="AO128" i="2" a="1"/>
  <c r="AO128" i="2" s="1"/>
  <c r="AJ129" i="2" a="1"/>
  <c r="AJ129" i="2" s="1"/>
  <c r="AK129" i="2" a="1"/>
  <c r="AK129" i="2" s="1"/>
  <c r="AL129" i="2" a="1"/>
  <c r="AL129" i="2" s="1"/>
  <c r="AM129" i="2" a="1"/>
  <c r="AM129" i="2" s="1"/>
  <c r="AN129" i="2" a="1"/>
  <c r="AN129" i="2" s="1"/>
  <c r="AO129" i="2" a="1"/>
  <c r="AO129" i="2" s="1"/>
  <c r="AJ130" i="2" a="1"/>
  <c r="AJ130" i="2" s="1"/>
  <c r="AK130" i="2" a="1"/>
  <c r="AK130" i="2" s="1"/>
  <c r="AL130" i="2" a="1"/>
  <c r="AL130" i="2" s="1"/>
  <c r="AM130" i="2" a="1"/>
  <c r="AM130" i="2" s="1"/>
  <c r="AN130" i="2" a="1"/>
  <c r="AN130" i="2" s="1"/>
  <c r="AO130" i="2" a="1"/>
  <c r="AO130" i="2" s="1"/>
  <c r="AJ131" i="2" a="1"/>
  <c r="AJ131" i="2" s="1"/>
  <c r="AK131" i="2" a="1"/>
  <c r="AK131" i="2" s="1"/>
  <c r="AL131" i="2" a="1"/>
  <c r="AL131" i="2" s="1"/>
  <c r="AM131" i="2" a="1"/>
  <c r="AM131" i="2" s="1"/>
  <c r="AN131" i="2" a="1"/>
  <c r="AN131" i="2" s="1"/>
  <c r="AO131" i="2" a="1"/>
  <c r="AO131" i="2" s="1"/>
  <c r="AJ132" i="2" a="1"/>
  <c r="AJ132" i="2" s="1"/>
  <c r="AK132" i="2" a="1"/>
  <c r="AK132" i="2" s="1"/>
  <c r="AL132" i="2" a="1"/>
  <c r="AL132" i="2" s="1"/>
  <c r="AM132" i="2" a="1"/>
  <c r="AM132" i="2" s="1"/>
  <c r="AN132" i="2" a="1"/>
  <c r="AN132" i="2" s="1"/>
  <c r="AO132" i="2" a="1"/>
  <c r="AO132" i="2" s="1"/>
  <c r="AJ133" i="2" a="1"/>
  <c r="AJ133" i="2" s="1"/>
  <c r="AK133" i="2" a="1"/>
  <c r="AK133" i="2" s="1"/>
  <c r="AL133" i="2" a="1"/>
  <c r="AL133" i="2" s="1"/>
  <c r="AM133" i="2" a="1"/>
  <c r="AM133" i="2" s="1"/>
  <c r="AN133" i="2" a="1"/>
  <c r="AN133" i="2" s="1"/>
  <c r="AO133" i="2" a="1"/>
  <c r="AO133" i="2" s="1"/>
  <c r="AJ134" i="2" a="1"/>
  <c r="AJ134" i="2" s="1"/>
  <c r="AK134" i="2" a="1"/>
  <c r="AK134" i="2" s="1"/>
  <c r="AL134" i="2" a="1"/>
  <c r="AL134" i="2" s="1"/>
  <c r="AM134" i="2" a="1"/>
  <c r="AM134" i="2" s="1"/>
  <c r="AN134" i="2" a="1"/>
  <c r="AN134" i="2" s="1"/>
  <c r="AO134" i="2" a="1"/>
  <c r="AO134" i="2" s="1"/>
  <c r="AJ135" i="2" a="1"/>
  <c r="AJ135" i="2" s="1"/>
  <c r="AK135" i="2" a="1"/>
  <c r="AK135" i="2" s="1"/>
  <c r="AL135" i="2" a="1"/>
  <c r="AL135" i="2" s="1"/>
  <c r="AM135" i="2" a="1"/>
  <c r="AM135" i="2" s="1"/>
  <c r="AN135" i="2" a="1"/>
  <c r="AN135" i="2" s="1"/>
  <c r="AO135" i="2" a="1"/>
  <c r="AO135" i="2" s="1"/>
  <c r="AJ136" i="2" a="1"/>
  <c r="AJ136" i="2" s="1"/>
  <c r="AK136" i="2" a="1"/>
  <c r="AK136" i="2" s="1"/>
  <c r="AL136" i="2" a="1"/>
  <c r="AL136" i="2" s="1"/>
  <c r="AM136" i="2" a="1"/>
  <c r="AM136" i="2" s="1"/>
  <c r="AN136" i="2" a="1"/>
  <c r="AN136" i="2" s="1"/>
  <c r="AO136" i="2" a="1"/>
  <c r="AO136" i="2" s="1"/>
  <c r="AJ137" i="2" a="1"/>
  <c r="AJ137" i="2" s="1"/>
  <c r="AK137" i="2" a="1"/>
  <c r="AK137" i="2" s="1"/>
  <c r="AL137" i="2" a="1"/>
  <c r="AL137" i="2" s="1"/>
  <c r="AM137" i="2" a="1"/>
  <c r="AM137" i="2" s="1"/>
  <c r="AN137" i="2" a="1"/>
  <c r="AN137" i="2" s="1"/>
  <c r="AO137" i="2" a="1"/>
  <c r="AO137" i="2" s="1"/>
  <c r="AJ138" i="2" a="1"/>
  <c r="AJ138" i="2" s="1"/>
  <c r="AK138" i="2" a="1"/>
  <c r="AK138" i="2" s="1"/>
  <c r="AL138" i="2" a="1"/>
  <c r="AL138" i="2" s="1"/>
  <c r="AM138" i="2" a="1"/>
  <c r="AM138" i="2" s="1"/>
  <c r="AN138" i="2" a="1"/>
  <c r="AN138" i="2" s="1"/>
  <c r="AO138" i="2" a="1"/>
  <c r="AO138" i="2" s="1"/>
  <c r="AJ139" i="2" a="1"/>
  <c r="AJ139" i="2" s="1"/>
  <c r="AK139" i="2" a="1"/>
  <c r="AK139" i="2" s="1"/>
  <c r="AL139" i="2" a="1"/>
  <c r="AL139" i="2" s="1"/>
  <c r="AM139" i="2" a="1"/>
  <c r="AM139" i="2" s="1"/>
  <c r="AN139" i="2" a="1"/>
  <c r="AN139" i="2" s="1"/>
  <c r="AO139" i="2" a="1"/>
  <c r="AO139" i="2" s="1"/>
  <c r="AJ140" i="2" a="1"/>
  <c r="AJ140" i="2" s="1"/>
  <c r="AK140" i="2" a="1"/>
  <c r="AK140" i="2" s="1"/>
  <c r="AL140" i="2" a="1"/>
  <c r="AL140" i="2" s="1"/>
  <c r="AM140" i="2" a="1"/>
  <c r="AM140" i="2" s="1"/>
  <c r="AN140" i="2" a="1"/>
  <c r="AN140" i="2" s="1"/>
  <c r="AO140" i="2" a="1"/>
  <c r="AO140" i="2" s="1"/>
  <c r="AJ141" i="2" a="1"/>
  <c r="AJ141" i="2" s="1"/>
  <c r="AK141" i="2" a="1"/>
  <c r="AK141" i="2" s="1"/>
  <c r="AL141" i="2" a="1"/>
  <c r="AL141" i="2" s="1"/>
  <c r="AM141" i="2" a="1"/>
  <c r="AM141" i="2" s="1"/>
  <c r="AN141" i="2" a="1"/>
  <c r="AN141" i="2" s="1"/>
  <c r="AO141" i="2" a="1"/>
  <c r="AO141" i="2" s="1"/>
  <c r="AJ142" i="2" a="1"/>
  <c r="AJ142" i="2" s="1"/>
  <c r="AK142" i="2" a="1"/>
  <c r="AK142" i="2" s="1"/>
  <c r="AL142" i="2" a="1"/>
  <c r="AL142" i="2" s="1"/>
  <c r="AM142" i="2" a="1"/>
  <c r="AM142" i="2" s="1"/>
  <c r="AN142" i="2" a="1"/>
  <c r="AN142" i="2" s="1"/>
  <c r="AO142" i="2" a="1"/>
  <c r="AO142" i="2" s="1"/>
  <c r="AJ143" i="2" a="1"/>
  <c r="AJ143" i="2" s="1"/>
  <c r="AK143" i="2" a="1"/>
  <c r="AK143" i="2" s="1"/>
  <c r="AL143" i="2" a="1"/>
  <c r="AL143" i="2" s="1"/>
  <c r="AM143" i="2" a="1"/>
  <c r="AM143" i="2" s="1"/>
  <c r="AN143" i="2" a="1"/>
  <c r="AN143" i="2" s="1"/>
  <c r="AO143" i="2" a="1"/>
  <c r="AO143" i="2" s="1"/>
  <c r="AJ144" i="2" a="1"/>
  <c r="AJ144" i="2" s="1"/>
  <c r="AK144" i="2" a="1"/>
  <c r="AK144" i="2" s="1"/>
  <c r="AL144" i="2" a="1"/>
  <c r="AL144" i="2" s="1"/>
  <c r="AM144" i="2" a="1"/>
  <c r="AM144" i="2" s="1"/>
  <c r="AN144" i="2" a="1"/>
  <c r="AN144" i="2" s="1"/>
  <c r="AO144" i="2" a="1"/>
  <c r="AO144" i="2" s="1"/>
  <c r="AJ145" i="2" a="1"/>
  <c r="AJ145" i="2" s="1"/>
  <c r="AK145" i="2" a="1"/>
  <c r="AK145" i="2" s="1"/>
  <c r="AL145" i="2" a="1"/>
  <c r="AL145" i="2" s="1"/>
  <c r="AM145" i="2" a="1"/>
  <c r="AM145" i="2" s="1"/>
  <c r="AN145" i="2" a="1"/>
  <c r="AN145" i="2" s="1"/>
  <c r="AO145" i="2" a="1"/>
  <c r="AO145" i="2" s="1"/>
  <c r="AJ146" i="2" a="1"/>
  <c r="AJ146" i="2" s="1"/>
  <c r="AK146" i="2" a="1"/>
  <c r="AK146" i="2" s="1"/>
  <c r="AL146" i="2" a="1"/>
  <c r="AL146" i="2" s="1"/>
  <c r="AM146" i="2" a="1"/>
  <c r="AM146" i="2" s="1"/>
  <c r="AN146" i="2" a="1"/>
  <c r="AN146" i="2" s="1"/>
  <c r="AO146" i="2" a="1"/>
  <c r="AO146" i="2" s="1"/>
  <c r="AJ147" i="2" a="1"/>
  <c r="AJ147" i="2" s="1"/>
  <c r="AK147" i="2" a="1"/>
  <c r="AK147" i="2" s="1"/>
  <c r="AL147" i="2" a="1"/>
  <c r="AL147" i="2" s="1"/>
  <c r="AM147" i="2" a="1"/>
  <c r="AM147" i="2" s="1"/>
  <c r="AN147" i="2" a="1"/>
  <c r="AN147" i="2" s="1"/>
  <c r="AO147" i="2" a="1"/>
  <c r="AO147" i="2" s="1"/>
  <c r="AK4" i="2" a="1"/>
  <c r="AK4" i="2" s="1"/>
  <c r="AL4" i="2" a="1"/>
  <c r="AL4" i="2" s="1"/>
  <c r="AM4" i="2" a="1"/>
  <c r="AM4" i="2" s="1"/>
  <c r="AN4" i="2" a="1"/>
  <c r="AN4" i="2" s="1"/>
  <c r="AO4" i="2" a="1"/>
  <c r="AO4" i="2" s="1"/>
  <c r="AJ4" i="2" a="1"/>
  <c r="AJ4" i="2" s="1"/>
  <c r="AB5" i="2" a="1"/>
  <c r="AB5" i="2" s="1"/>
  <c r="AC5" i="2" a="1"/>
  <c r="AC5" i="2" s="1"/>
  <c r="AD5" i="2" a="1"/>
  <c r="AD5" i="2" s="1"/>
  <c r="AE5" i="2" a="1"/>
  <c r="AE5" i="2" s="1"/>
  <c r="AF5" i="2" a="1"/>
  <c r="AF5" i="2" s="1"/>
  <c r="AG5" i="2" a="1"/>
  <c r="AG5" i="2" s="1"/>
  <c r="AB6" i="2" a="1"/>
  <c r="AB6" i="2" s="1"/>
  <c r="AC6" i="2" a="1"/>
  <c r="AC6" i="2" s="1"/>
  <c r="AD6" i="2" a="1"/>
  <c r="AD6" i="2" s="1"/>
  <c r="AE6" i="2" a="1"/>
  <c r="AE6" i="2" s="1"/>
  <c r="AF6" i="2" a="1"/>
  <c r="AF6" i="2" s="1"/>
  <c r="AG6" i="2" a="1"/>
  <c r="AG6" i="2" s="1"/>
  <c r="AB7" i="2" a="1"/>
  <c r="AB7" i="2" s="1"/>
  <c r="AC7" i="2" a="1"/>
  <c r="AC7" i="2" s="1"/>
  <c r="AD7" i="2" a="1"/>
  <c r="AD7" i="2" s="1"/>
  <c r="AE7" i="2" a="1"/>
  <c r="AE7" i="2" s="1"/>
  <c r="AF7" i="2" a="1"/>
  <c r="AF7" i="2" s="1"/>
  <c r="AG7" i="2" a="1"/>
  <c r="AG7" i="2" s="1"/>
  <c r="AB8" i="2" a="1"/>
  <c r="AB8" i="2" s="1"/>
  <c r="AC8" i="2" a="1"/>
  <c r="AC8" i="2" s="1"/>
  <c r="AD8" i="2" a="1"/>
  <c r="AD8" i="2" s="1"/>
  <c r="AE8" i="2" a="1"/>
  <c r="AE8" i="2" s="1"/>
  <c r="AF8" i="2" a="1"/>
  <c r="AF8" i="2" s="1"/>
  <c r="AG8" i="2" a="1"/>
  <c r="AG8" i="2" s="1"/>
  <c r="AB9" i="2" a="1"/>
  <c r="AB9" i="2" s="1"/>
  <c r="AC9" i="2" a="1"/>
  <c r="AC9" i="2" s="1"/>
  <c r="AD9" i="2" a="1"/>
  <c r="AD9" i="2" s="1"/>
  <c r="AE9" i="2" a="1"/>
  <c r="AE9" i="2" s="1"/>
  <c r="AF9" i="2" a="1"/>
  <c r="AF9" i="2" s="1"/>
  <c r="AG9" i="2" a="1"/>
  <c r="AG9" i="2" s="1"/>
  <c r="AB10" i="2" a="1"/>
  <c r="AB10" i="2" s="1"/>
  <c r="AC10" i="2" a="1"/>
  <c r="AC10" i="2" s="1"/>
  <c r="AD10" i="2" a="1"/>
  <c r="AD10" i="2" s="1"/>
  <c r="AE10" i="2" a="1"/>
  <c r="AE10" i="2" s="1"/>
  <c r="AF10" i="2" a="1"/>
  <c r="AF10" i="2" s="1"/>
  <c r="AG10" i="2" a="1"/>
  <c r="AG10" i="2" s="1"/>
  <c r="AB11" i="2" a="1"/>
  <c r="AB11" i="2" s="1"/>
  <c r="AC11" i="2" a="1"/>
  <c r="AC11" i="2" s="1"/>
  <c r="AD11" i="2" a="1"/>
  <c r="AD11" i="2" s="1"/>
  <c r="AH11" i="2" s="1"/>
  <c r="AE11" i="2" a="1"/>
  <c r="AE11" i="2" s="1"/>
  <c r="AF11" i="2" a="1"/>
  <c r="AF11" i="2" s="1"/>
  <c r="AG11" i="2" a="1"/>
  <c r="AG11" i="2" s="1"/>
  <c r="AB12" i="2" a="1"/>
  <c r="AB12" i="2" s="1"/>
  <c r="AC12" i="2" a="1"/>
  <c r="AC12" i="2" s="1"/>
  <c r="AD12" i="2" a="1"/>
  <c r="AD12" i="2" s="1"/>
  <c r="AE12" i="2" a="1"/>
  <c r="AE12" i="2" s="1"/>
  <c r="AF12" i="2" a="1"/>
  <c r="AF12" i="2" s="1"/>
  <c r="AG12" i="2" a="1"/>
  <c r="AG12" i="2"/>
  <c r="AB13" i="2" a="1"/>
  <c r="AB13" i="2" s="1"/>
  <c r="AC13" i="2" a="1"/>
  <c r="AC13" i="2" s="1"/>
  <c r="AD13" i="2" a="1"/>
  <c r="AD13" i="2" s="1"/>
  <c r="AE13" i="2" a="1"/>
  <c r="AE13" i="2" s="1"/>
  <c r="AF13" i="2" a="1"/>
  <c r="AF13" i="2" s="1"/>
  <c r="AG13" i="2" a="1"/>
  <c r="AG13" i="2" s="1"/>
  <c r="AH13" i="2" s="1"/>
  <c r="AB14" i="2" a="1"/>
  <c r="AB14" i="2" s="1"/>
  <c r="AC14" i="2" a="1"/>
  <c r="AC14" i="2" s="1"/>
  <c r="AD14" i="2" a="1"/>
  <c r="AD14" i="2" s="1"/>
  <c r="AE14" i="2" a="1"/>
  <c r="AE14" i="2" s="1"/>
  <c r="AF14" i="2" a="1"/>
  <c r="AF14" i="2" s="1"/>
  <c r="AG14" i="2" a="1"/>
  <c r="AG14" i="2" s="1"/>
  <c r="AB15" i="2" a="1"/>
  <c r="AB15" i="2" s="1"/>
  <c r="AC15" i="2" a="1"/>
  <c r="AC15" i="2" s="1"/>
  <c r="AD15" i="2" a="1"/>
  <c r="AD15" i="2" s="1"/>
  <c r="AE15" i="2" a="1"/>
  <c r="AE15" i="2" s="1"/>
  <c r="AF15" i="2" a="1"/>
  <c r="AF15" i="2" s="1"/>
  <c r="AG15" i="2" a="1"/>
  <c r="AG15" i="2" s="1"/>
  <c r="AB16" i="2" a="1"/>
  <c r="AB16" i="2" s="1"/>
  <c r="AC16" i="2" a="1"/>
  <c r="AC16" i="2" s="1"/>
  <c r="AD16" i="2" a="1"/>
  <c r="AD16" i="2" s="1"/>
  <c r="AE16" i="2" a="1"/>
  <c r="AE16" i="2" s="1"/>
  <c r="AF16" i="2" a="1"/>
  <c r="AF16" i="2" s="1"/>
  <c r="AG16" i="2" a="1"/>
  <c r="AG16" i="2" s="1"/>
  <c r="AB17" i="2" a="1"/>
  <c r="AB17" i="2" s="1"/>
  <c r="AC17" i="2" a="1"/>
  <c r="AC17" i="2" s="1"/>
  <c r="AD17" i="2" a="1"/>
  <c r="AD17" i="2" s="1"/>
  <c r="AE17" i="2" a="1"/>
  <c r="AE17" i="2" s="1"/>
  <c r="AF17" i="2" a="1"/>
  <c r="AF17" i="2" s="1"/>
  <c r="AG17" i="2" a="1"/>
  <c r="AG17" i="2" s="1"/>
  <c r="AB18" i="2" a="1"/>
  <c r="AB18" i="2" s="1"/>
  <c r="AC18" i="2" a="1"/>
  <c r="AC18" i="2" s="1"/>
  <c r="AD18" i="2" a="1"/>
  <c r="AD18" i="2" s="1"/>
  <c r="AE18" i="2" a="1"/>
  <c r="AE18" i="2" s="1"/>
  <c r="AF18" i="2" a="1"/>
  <c r="AF18" i="2" s="1"/>
  <c r="AG18" i="2" a="1"/>
  <c r="AG18" i="2" s="1"/>
  <c r="AB19" i="2" a="1"/>
  <c r="AB19" i="2" s="1"/>
  <c r="AC19" i="2" a="1"/>
  <c r="AC19" i="2" s="1"/>
  <c r="AD19" i="2" a="1"/>
  <c r="AD19" i="2" s="1"/>
  <c r="AE19" i="2" a="1"/>
  <c r="AE19" i="2" s="1"/>
  <c r="AF19" i="2" a="1"/>
  <c r="AF19" i="2" s="1"/>
  <c r="AG19" i="2" a="1"/>
  <c r="AG19" i="2" s="1"/>
  <c r="AB20" i="2" a="1"/>
  <c r="AB20" i="2" s="1"/>
  <c r="AC20" i="2" a="1"/>
  <c r="AC20" i="2" s="1"/>
  <c r="AD20" i="2" a="1"/>
  <c r="AD20" i="2" s="1"/>
  <c r="AE20" i="2" a="1"/>
  <c r="AE20" i="2" s="1"/>
  <c r="AF20" i="2" a="1"/>
  <c r="AF20" i="2" s="1"/>
  <c r="AG20" i="2" a="1"/>
  <c r="AG20" i="2" s="1"/>
  <c r="AB21" i="2" a="1"/>
  <c r="AB21" i="2" s="1"/>
  <c r="AC21" i="2" a="1"/>
  <c r="AC21" i="2" s="1"/>
  <c r="AD21" i="2" a="1"/>
  <c r="AD21" i="2" s="1"/>
  <c r="AE21" i="2" a="1"/>
  <c r="AE21" i="2" s="1"/>
  <c r="AF21" i="2" a="1"/>
  <c r="AF21" i="2" s="1"/>
  <c r="AG21" i="2" a="1"/>
  <c r="AG21" i="2" s="1"/>
  <c r="AB22" i="2" a="1"/>
  <c r="AB22" i="2" s="1"/>
  <c r="AC22" i="2" a="1"/>
  <c r="AC22" i="2" s="1"/>
  <c r="AD22" i="2" a="1"/>
  <c r="AD22" i="2" s="1"/>
  <c r="AE22" i="2" a="1"/>
  <c r="AE22" i="2" s="1"/>
  <c r="AF22" i="2" a="1"/>
  <c r="AF22" i="2" s="1"/>
  <c r="AG22" i="2" a="1"/>
  <c r="AG22" i="2" s="1"/>
  <c r="AB23" i="2" a="1"/>
  <c r="AB23" i="2" s="1"/>
  <c r="AC23" i="2" a="1"/>
  <c r="AC23" i="2" s="1"/>
  <c r="AD23" i="2" a="1"/>
  <c r="AD23" i="2" s="1"/>
  <c r="AE23" i="2" a="1"/>
  <c r="AE23" i="2"/>
  <c r="AF23" i="2" a="1"/>
  <c r="AF23" i="2" s="1"/>
  <c r="AG23" i="2" a="1"/>
  <c r="AG23" i="2" s="1"/>
  <c r="AB24" i="2" a="1"/>
  <c r="AB24" i="2" s="1"/>
  <c r="AC24" i="2" a="1"/>
  <c r="AC24" i="2" s="1"/>
  <c r="AD24" i="2" a="1"/>
  <c r="AD24" i="2" s="1"/>
  <c r="AH24" i="2" s="1"/>
  <c r="AE24" i="2" a="1"/>
  <c r="AE24" i="2" s="1"/>
  <c r="AF24" i="2" a="1"/>
  <c r="AF24" i="2" s="1"/>
  <c r="AG24" i="2" a="1"/>
  <c r="AG24" i="2" s="1"/>
  <c r="AB25" i="2" a="1"/>
  <c r="AB25" i="2" s="1"/>
  <c r="AC25" i="2" a="1"/>
  <c r="AC25" i="2" s="1"/>
  <c r="AD25" i="2" a="1"/>
  <c r="AD25" i="2" s="1"/>
  <c r="AE25" i="2" a="1"/>
  <c r="AE25" i="2" s="1"/>
  <c r="AF25" i="2" a="1"/>
  <c r="AF25" i="2" s="1"/>
  <c r="AG25" i="2" a="1"/>
  <c r="AG25" i="2" s="1"/>
  <c r="AB26" i="2" a="1"/>
  <c r="AB26" i="2" s="1"/>
  <c r="AC26" i="2" a="1"/>
  <c r="AC26" i="2" s="1"/>
  <c r="AD26" i="2" a="1"/>
  <c r="AD26" i="2" s="1"/>
  <c r="AE26" i="2" a="1"/>
  <c r="AE26" i="2" s="1"/>
  <c r="AF26" i="2" a="1"/>
  <c r="AF26" i="2" s="1"/>
  <c r="AG26" i="2" a="1"/>
  <c r="AG26" i="2" s="1"/>
  <c r="AB27" i="2" a="1"/>
  <c r="AB27" i="2" s="1"/>
  <c r="AC27" i="2" a="1"/>
  <c r="AC27" i="2" s="1"/>
  <c r="AD27" i="2" a="1"/>
  <c r="AD27" i="2" s="1"/>
  <c r="AE27" i="2" a="1"/>
  <c r="AE27" i="2" s="1"/>
  <c r="AF27" i="2" a="1"/>
  <c r="AF27" i="2" s="1"/>
  <c r="AG27" i="2" a="1"/>
  <c r="AG27" i="2" s="1"/>
  <c r="AB28" i="2" a="1"/>
  <c r="AB28" i="2" s="1"/>
  <c r="AC28" i="2" a="1"/>
  <c r="AC28" i="2" s="1"/>
  <c r="AD28" i="2" a="1"/>
  <c r="AD28" i="2" s="1"/>
  <c r="AE28" i="2" a="1"/>
  <c r="AE28" i="2" s="1"/>
  <c r="AF28" i="2" a="1"/>
  <c r="AF28" i="2" s="1"/>
  <c r="AG28" i="2" a="1"/>
  <c r="AG28" i="2" s="1"/>
  <c r="AB29" i="2" a="1"/>
  <c r="AB29" i="2" s="1"/>
  <c r="AC29" i="2" a="1"/>
  <c r="AC29" i="2" s="1"/>
  <c r="AD29" i="2" a="1"/>
  <c r="AD29" i="2" s="1"/>
  <c r="AE29" i="2" a="1"/>
  <c r="AE29" i="2" s="1"/>
  <c r="AF29" i="2" a="1"/>
  <c r="AF29" i="2" s="1"/>
  <c r="AG29" i="2" a="1"/>
  <c r="AG29" i="2" s="1"/>
  <c r="AB30" i="2" a="1"/>
  <c r="AB30" i="2" s="1"/>
  <c r="AC30" i="2" a="1"/>
  <c r="AC30" i="2" s="1"/>
  <c r="AD30" i="2" a="1"/>
  <c r="AD30" i="2" s="1"/>
  <c r="AE30" i="2" a="1"/>
  <c r="AE30" i="2" s="1"/>
  <c r="AF30" i="2" a="1"/>
  <c r="AF30" i="2" s="1"/>
  <c r="AG30" i="2" a="1"/>
  <c r="AG30" i="2" s="1"/>
  <c r="AB31" i="2" a="1"/>
  <c r="AB31" i="2" s="1"/>
  <c r="AC31" i="2" a="1"/>
  <c r="AC31" i="2" s="1"/>
  <c r="AD31" i="2" a="1"/>
  <c r="AD31" i="2" s="1"/>
  <c r="AE31" i="2" a="1"/>
  <c r="AE31" i="2" s="1"/>
  <c r="AF31" i="2" a="1"/>
  <c r="AF31" i="2" s="1"/>
  <c r="AG31" i="2" a="1"/>
  <c r="AG31" i="2" s="1"/>
  <c r="AB32" i="2" a="1"/>
  <c r="AB32" i="2" s="1"/>
  <c r="AC32" i="2" a="1"/>
  <c r="AC32" i="2" s="1"/>
  <c r="AD32" i="2" a="1"/>
  <c r="AD32" i="2" s="1"/>
  <c r="AH32" i="2" s="1"/>
  <c r="AE32" i="2" a="1"/>
  <c r="AE32" i="2" s="1"/>
  <c r="AF32" i="2" a="1"/>
  <c r="AF32" i="2" s="1"/>
  <c r="AG32" i="2" a="1"/>
  <c r="AG32" i="2" s="1"/>
  <c r="AB33" i="2" a="1"/>
  <c r="AB33" i="2" s="1"/>
  <c r="AC33" i="2" a="1"/>
  <c r="AC33" i="2" s="1"/>
  <c r="AD33" i="2" a="1"/>
  <c r="AD33" i="2" s="1"/>
  <c r="AE33" i="2" a="1"/>
  <c r="AE33" i="2" s="1"/>
  <c r="AF33" i="2" a="1"/>
  <c r="AF33" i="2" s="1"/>
  <c r="AG33" i="2" a="1"/>
  <c r="AG33" i="2" s="1"/>
  <c r="AB34" i="2" a="1"/>
  <c r="AB34" i="2" s="1"/>
  <c r="AC34" i="2" a="1"/>
  <c r="AC34" i="2" s="1"/>
  <c r="AD34" i="2" a="1"/>
  <c r="AD34" i="2" s="1"/>
  <c r="AE34" i="2" a="1"/>
  <c r="AE34" i="2" s="1"/>
  <c r="AF34" i="2" a="1"/>
  <c r="AF34" i="2" s="1"/>
  <c r="AG34" i="2" a="1"/>
  <c r="AG34" i="2" s="1"/>
  <c r="AB35" i="2" a="1"/>
  <c r="AB35" i="2" s="1"/>
  <c r="AC35" i="2" a="1"/>
  <c r="AC35" i="2" s="1"/>
  <c r="AD35" i="2" a="1"/>
  <c r="AD35" i="2" s="1"/>
  <c r="AE35" i="2" a="1"/>
  <c r="AE35" i="2" s="1"/>
  <c r="AF35" i="2" a="1"/>
  <c r="AF35" i="2" s="1"/>
  <c r="AG35" i="2" a="1"/>
  <c r="AG35" i="2" s="1"/>
  <c r="AB36" i="2" a="1"/>
  <c r="AB36" i="2" s="1"/>
  <c r="AC36" i="2" a="1"/>
  <c r="AC36" i="2" s="1"/>
  <c r="AD36" i="2" a="1"/>
  <c r="AD36" i="2" s="1"/>
  <c r="AE36" i="2" a="1"/>
  <c r="AE36" i="2" s="1"/>
  <c r="AF36" i="2" a="1"/>
  <c r="AF36" i="2" s="1"/>
  <c r="AG36" i="2" a="1"/>
  <c r="AG36" i="2" s="1"/>
  <c r="AB37" i="2" a="1"/>
  <c r="AB37" i="2" s="1"/>
  <c r="AC37" i="2" a="1"/>
  <c r="AC37" i="2" s="1"/>
  <c r="AD37" i="2" a="1"/>
  <c r="AD37" i="2" s="1"/>
  <c r="AE37" i="2" a="1"/>
  <c r="AE37" i="2" s="1"/>
  <c r="AF37" i="2" a="1"/>
  <c r="AF37" i="2" s="1"/>
  <c r="AG37" i="2" a="1"/>
  <c r="AG37" i="2" s="1"/>
  <c r="AB38" i="2" a="1"/>
  <c r="AB38" i="2" s="1"/>
  <c r="AC38" i="2" a="1"/>
  <c r="AC38" i="2" s="1"/>
  <c r="AD38" i="2" a="1"/>
  <c r="AD38" i="2" s="1"/>
  <c r="AE38" i="2" a="1"/>
  <c r="AE38" i="2" s="1"/>
  <c r="AF38" i="2" a="1"/>
  <c r="AF38" i="2" s="1"/>
  <c r="AG38" i="2" a="1"/>
  <c r="AG38" i="2" s="1"/>
  <c r="AB39" i="2" a="1"/>
  <c r="AB39" i="2" s="1"/>
  <c r="AC39" i="2" a="1"/>
  <c r="AC39" i="2" s="1"/>
  <c r="AD39" i="2" a="1"/>
  <c r="AD39" i="2" s="1"/>
  <c r="AE39" i="2" a="1"/>
  <c r="AE39" i="2" s="1"/>
  <c r="AF39" i="2" a="1"/>
  <c r="AF39" i="2" s="1"/>
  <c r="AG39" i="2" a="1"/>
  <c r="AG39" i="2" s="1"/>
  <c r="AB40" i="2" a="1"/>
  <c r="AB40" i="2" s="1"/>
  <c r="AC40" i="2" a="1"/>
  <c r="AC40" i="2" s="1"/>
  <c r="AD40" i="2" a="1"/>
  <c r="AD40" i="2" s="1"/>
  <c r="AE40" i="2" a="1"/>
  <c r="AE40" i="2" s="1"/>
  <c r="AF40" i="2" a="1"/>
  <c r="AF40" i="2" s="1"/>
  <c r="AG40" i="2" a="1"/>
  <c r="AG40" i="2" s="1"/>
  <c r="AB41" i="2" a="1"/>
  <c r="AB41" i="2" s="1"/>
  <c r="AC41" i="2" a="1"/>
  <c r="AC41" i="2" s="1"/>
  <c r="AD41" i="2" a="1"/>
  <c r="AD41" i="2" s="1"/>
  <c r="AE41" i="2" a="1"/>
  <c r="AE41" i="2" s="1"/>
  <c r="AF41" i="2" a="1"/>
  <c r="AF41" i="2" s="1"/>
  <c r="AG41" i="2" a="1"/>
  <c r="AG41" i="2" s="1"/>
  <c r="AB42" i="2" a="1"/>
  <c r="AB42" i="2" s="1"/>
  <c r="AC42" i="2" a="1"/>
  <c r="AC42" i="2" s="1"/>
  <c r="AD42" i="2" a="1"/>
  <c r="AD42" i="2" s="1"/>
  <c r="AE42" i="2" a="1"/>
  <c r="AE42" i="2" s="1"/>
  <c r="AF42" i="2" a="1"/>
  <c r="AF42" i="2" s="1"/>
  <c r="AG42" i="2" a="1"/>
  <c r="AG42" i="2" s="1"/>
  <c r="AH42" i="2" s="1"/>
  <c r="AB43" i="2" a="1"/>
  <c r="AB43" i="2" s="1"/>
  <c r="AC43" i="2" a="1"/>
  <c r="AC43" i="2" s="1"/>
  <c r="AD43" i="2" a="1"/>
  <c r="AD43" i="2" s="1"/>
  <c r="AE43" i="2" a="1"/>
  <c r="AE43" i="2" s="1"/>
  <c r="AF43" i="2" a="1"/>
  <c r="AF43" i="2" s="1"/>
  <c r="AG43" i="2" a="1"/>
  <c r="AG43" i="2" s="1"/>
  <c r="AB44" i="2" a="1"/>
  <c r="AB44" i="2" s="1"/>
  <c r="AC44" i="2" a="1"/>
  <c r="AC44" i="2" s="1"/>
  <c r="AD44" i="2" a="1"/>
  <c r="AD44" i="2" s="1"/>
  <c r="AE44" i="2" a="1"/>
  <c r="AE44" i="2" s="1"/>
  <c r="AF44" i="2" a="1"/>
  <c r="AF44" i="2" s="1"/>
  <c r="AG44" i="2" a="1"/>
  <c r="AG44" i="2" s="1"/>
  <c r="AB45" i="2" a="1"/>
  <c r="AB45" i="2" s="1"/>
  <c r="AC45" i="2" a="1"/>
  <c r="AC45" i="2" s="1"/>
  <c r="AD45" i="2" a="1"/>
  <c r="AD45" i="2" s="1"/>
  <c r="AE45" i="2" a="1"/>
  <c r="AE45" i="2" s="1"/>
  <c r="AF45" i="2" a="1"/>
  <c r="AF45" i="2" s="1"/>
  <c r="AG45" i="2" a="1"/>
  <c r="AG45" i="2" s="1"/>
  <c r="AB46" i="2" a="1"/>
  <c r="AB46" i="2" s="1"/>
  <c r="AC46" i="2" a="1"/>
  <c r="AC46" i="2" s="1"/>
  <c r="AD46" i="2" a="1"/>
  <c r="AD46" i="2" s="1"/>
  <c r="AE46" i="2" a="1"/>
  <c r="AE46" i="2" s="1"/>
  <c r="AF46" i="2" a="1"/>
  <c r="AF46" i="2" s="1"/>
  <c r="AG46" i="2" a="1"/>
  <c r="AG46" i="2" s="1"/>
  <c r="AB47" i="2" a="1"/>
  <c r="AB47" i="2" s="1"/>
  <c r="AC47" i="2" a="1"/>
  <c r="AC47" i="2" s="1"/>
  <c r="AD47" i="2" a="1"/>
  <c r="AD47" i="2" s="1"/>
  <c r="AE47" i="2" a="1"/>
  <c r="AE47" i="2" s="1"/>
  <c r="AF47" i="2" a="1"/>
  <c r="AF47" i="2" s="1"/>
  <c r="AG47" i="2" a="1"/>
  <c r="AG47" i="2" s="1"/>
  <c r="AB48" i="2" a="1"/>
  <c r="AB48" i="2" s="1"/>
  <c r="AC48" i="2" a="1"/>
  <c r="AC48" i="2" s="1"/>
  <c r="AD48" i="2" a="1"/>
  <c r="AD48" i="2" s="1"/>
  <c r="AE48" i="2" a="1"/>
  <c r="AE48" i="2" s="1"/>
  <c r="AF48" i="2" a="1"/>
  <c r="AF48" i="2" s="1"/>
  <c r="AG48" i="2" a="1"/>
  <c r="AG48" i="2" s="1"/>
  <c r="AB49" i="2" a="1"/>
  <c r="AB49" i="2" s="1"/>
  <c r="AC49" i="2" a="1"/>
  <c r="AC49" i="2" s="1"/>
  <c r="AD49" i="2" a="1"/>
  <c r="AD49" i="2"/>
  <c r="AE49" i="2" a="1"/>
  <c r="AE49" i="2" s="1"/>
  <c r="AF49" i="2" a="1"/>
  <c r="AF49" i="2" s="1"/>
  <c r="AG49" i="2" a="1"/>
  <c r="AG49" i="2" s="1"/>
  <c r="AB50" i="2" a="1"/>
  <c r="AB50" i="2" s="1"/>
  <c r="AC50" i="2" a="1"/>
  <c r="AC50" i="2" s="1"/>
  <c r="AD50" i="2" a="1"/>
  <c r="AD50" i="2" s="1"/>
  <c r="AE50" i="2" a="1"/>
  <c r="AE50" i="2" s="1"/>
  <c r="AF50" i="2" a="1"/>
  <c r="AF50" i="2" s="1"/>
  <c r="AG50" i="2" a="1"/>
  <c r="AG50" i="2"/>
  <c r="AB51" i="2" a="1"/>
  <c r="AB51" i="2" s="1"/>
  <c r="AC51" i="2" a="1"/>
  <c r="AC51" i="2" s="1"/>
  <c r="AD51" i="2" a="1"/>
  <c r="AD51" i="2" s="1"/>
  <c r="AE51" i="2" a="1"/>
  <c r="AE51" i="2" s="1"/>
  <c r="AF51" i="2" a="1"/>
  <c r="AF51" i="2" s="1"/>
  <c r="AG51" i="2" a="1"/>
  <c r="AG51" i="2" s="1"/>
  <c r="AB52" i="2" a="1"/>
  <c r="AB52" i="2" s="1"/>
  <c r="AC52" i="2" a="1"/>
  <c r="AC52" i="2" s="1"/>
  <c r="AD52" i="2" a="1"/>
  <c r="AD52" i="2" s="1"/>
  <c r="AE52" i="2" a="1"/>
  <c r="AE52" i="2" s="1"/>
  <c r="AF52" i="2" a="1"/>
  <c r="AF52" i="2" s="1"/>
  <c r="AG52" i="2" a="1"/>
  <c r="AG52" i="2"/>
  <c r="AB53" i="2" a="1"/>
  <c r="AB53" i="2" s="1"/>
  <c r="AC53" i="2" a="1"/>
  <c r="AC53" i="2" s="1"/>
  <c r="AD53" i="2" a="1"/>
  <c r="AD53" i="2" s="1"/>
  <c r="AE53" i="2" a="1"/>
  <c r="AE53" i="2" s="1"/>
  <c r="AF53" i="2" a="1"/>
  <c r="AF53" i="2" s="1"/>
  <c r="AG53" i="2" a="1"/>
  <c r="AG53" i="2" s="1"/>
  <c r="AB54" i="2" a="1"/>
  <c r="AB54" i="2" s="1"/>
  <c r="AC54" i="2" a="1"/>
  <c r="AC54" i="2" s="1"/>
  <c r="AD54" i="2" a="1"/>
  <c r="AD54" i="2" s="1"/>
  <c r="AE54" i="2" a="1"/>
  <c r="AE54" i="2" s="1"/>
  <c r="AF54" i="2" a="1"/>
  <c r="AF54" i="2" s="1"/>
  <c r="AG54" i="2" a="1"/>
  <c r="AG54" i="2"/>
  <c r="AB55" i="2" a="1"/>
  <c r="AB55" i="2" s="1"/>
  <c r="AC55" i="2" a="1"/>
  <c r="AC55" i="2" s="1"/>
  <c r="AD55" i="2" a="1"/>
  <c r="AD55" i="2" s="1"/>
  <c r="AE55" i="2" a="1"/>
  <c r="AE55" i="2" s="1"/>
  <c r="AF55" i="2" a="1"/>
  <c r="AF55" i="2" s="1"/>
  <c r="AG55" i="2" a="1"/>
  <c r="AG55" i="2" s="1"/>
  <c r="AB56" i="2" a="1"/>
  <c r="AB56" i="2" s="1"/>
  <c r="AC56" i="2" a="1"/>
  <c r="AC56" i="2" s="1"/>
  <c r="AD56" i="2" a="1"/>
  <c r="AD56" i="2" s="1"/>
  <c r="AE56" i="2" a="1"/>
  <c r="AE56" i="2" s="1"/>
  <c r="AF56" i="2" a="1"/>
  <c r="AF56" i="2" s="1"/>
  <c r="AG56" i="2" a="1"/>
  <c r="AG56" i="2" s="1"/>
  <c r="AB57" i="2" a="1"/>
  <c r="AB57" i="2" s="1"/>
  <c r="AC57" i="2" a="1"/>
  <c r="AC57" i="2" s="1"/>
  <c r="AD57" i="2" a="1"/>
  <c r="AD57" i="2" s="1"/>
  <c r="AE57" i="2" a="1"/>
  <c r="AE57" i="2" s="1"/>
  <c r="AF57" i="2" a="1"/>
  <c r="AF57" i="2" s="1"/>
  <c r="AG57" i="2" a="1"/>
  <c r="AG57" i="2" s="1"/>
  <c r="AB58" i="2" a="1"/>
  <c r="AB58" i="2" s="1"/>
  <c r="AC58" i="2" a="1"/>
  <c r="AC58" i="2" s="1"/>
  <c r="AD58" i="2" a="1"/>
  <c r="AD58" i="2" s="1"/>
  <c r="AE58" i="2" a="1"/>
  <c r="AE58" i="2" s="1"/>
  <c r="AF58" i="2" a="1"/>
  <c r="AF58" i="2" s="1"/>
  <c r="AG58" i="2" a="1"/>
  <c r="AG58" i="2" s="1"/>
  <c r="AB59" i="2" a="1"/>
  <c r="AB59" i="2" s="1"/>
  <c r="AC59" i="2" a="1"/>
  <c r="AC59" i="2" s="1"/>
  <c r="AD59" i="2" a="1"/>
  <c r="AD59" i="2" s="1"/>
  <c r="AE59" i="2" a="1"/>
  <c r="AE59" i="2" s="1"/>
  <c r="AF59" i="2" a="1"/>
  <c r="AF59" i="2" s="1"/>
  <c r="AG59" i="2" a="1"/>
  <c r="AG59" i="2" s="1"/>
  <c r="AB60" i="2" a="1"/>
  <c r="AB60" i="2"/>
  <c r="AC60" i="2" a="1"/>
  <c r="AC60" i="2" s="1"/>
  <c r="AD60" i="2" a="1"/>
  <c r="AD60" i="2" s="1"/>
  <c r="AE60" i="2" a="1"/>
  <c r="AE60" i="2" s="1"/>
  <c r="AF60" i="2" a="1"/>
  <c r="AF60" i="2" s="1"/>
  <c r="AG60" i="2" a="1"/>
  <c r="AG60" i="2" s="1"/>
  <c r="AB61" i="2" a="1"/>
  <c r="AB61" i="2" s="1"/>
  <c r="AC61" i="2" a="1"/>
  <c r="AC61" i="2" s="1"/>
  <c r="AD61" i="2" a="1"/>
  <c r="AD61" i="2" s="1"/>
  <c r="AE61" i="2" a="1"/>
  <c r="AE61" i="2" s="1"/>
  <c r="AF61" i="2" a="1"/>
  <c r="AF61" i="2" s="1"/>
  <c r="AG61" i="2" a="1"/>
  <c r="AG61" i="2" s="1"/>
  <c r="AB62" i="2" a="1"/>
  <c r="AB62" i="2" s="1"/>
  <c r="AC62" i="2" a="1"/>
  <c r="AC62" i="2" s="1"/>
  <c r="AD62" i="2" a="1"/>
  <c r="AD62" i="2" s="1"/>
  <c r="AE62" i="2" a="1"/>
  <c r="AE62" i="2" s="1"/>
  <c r="AF62" i="2" a="1"/>
  <c r="AF62" i="2" s="1"/>
  <c r="AG62" i="2" a="1"/>
  <c r="AG62" i="2" s="1"/>
  <c r="AB63" i="2" a="1"/>
  <c r="AB63" i="2" s="1"/>
  <c r="AC63" i="2" a="1"/>
  <c r="AC63" i="2" s="1"/>
  <c r="AD63" i="2" a="1"/>
  <c r="AD63" i="2" s="1"/>
  <c r="AE63" i="2" a="1"/>
  <c r="AE63" i="2" s="1"/>
  <c r="AF63" i="2" a="1"/>
  <c r="AF63" i="2" s="1"/>
  <c r="AG63" i="2" a="1"/>
  <c r="AG63" i="2" s="1"/>
  <c r="AB64" i="2" a="1"/>
  <c r="AB64" i="2" s="1"/>
  <c r="AC64" i="2" a="1"/>
  <c r="AC64" i="2" s="1"/>
  <c r="AD64" i="2" a="1"/>
  <c r="AD64" i="2" s="1"/>
  <c r="AE64" i="2" a="1"/>
  <c r="AE64" i="2" s="1"/>
  <c r="AF64" i="2" a="1"/>
  <c r="AF64" i="2" s="1"/>
  <c r="AG64" i="2" a="1"/>
  <c r="AG64" i="2" s="1"/>
  <c r="AB65" i="2" a="1"/>
  <c r="AB65" i="2" s="1"/>
  <c r="AC65" i="2" a="1"/>
  <c r="AC65" i="2" s="1"/>
  <c r="AD65" i="2" a="1"/>
  <c r="AD65" i="2" s="1"/>
  <c r="AE65" i="2" a="1"/>
  <c r="AE65" i="2" s="1"/>
  <c r="AF65" i="2" a="1"/>
  <c r="AF65" i="2"/>
  <c r="AG65" i="2" a="1"/>
  <c r="AG65" i="2" s="1"/>
  <c r="AB66" i="2" a="1"/>
  <c r="AB66" i="2" s="1"/>
  <c r="AC66" i="2" a="1"/>
  <c r="AC66" i="2" s="1"/>
  <c r="AD66" i="2" a="1"/>
  <c r="AD66" i="2" s="1"/>
  <c r="AE66" i="2" a="1"/>
  <c r="AE66" i="2" s="1"/>
  <c r="AF66" i="2" a="1"/>
  <c r="AF66" i="2" s="1"/>
  <c r="AG66" i="2" a="1"/>
  <c r="AG66" i="2" s="1"/>
  <c r="AB67" i="2" a="1"/>
  <c r="AB67" i="2" s="1"/>
  <c r="AC67" i="2" a="1"/>
  <c r="AC67" i="2" s="1"/>
  <c r="AD67" i="2" a="1"/>
  <c r="AD67" i="2" s="1"/>
  <c r="AE67" i="2" a="1"/>
  <c r="AE67" i="2" s="1"/>
  <c r="AF67" i="2" a="1"/>
  <c r="AF67" i="2"/>
  <c r="AG67" i="2" a="1"/>
  <c r="AG67" i="2" s="1"/>
  <c r="AB68" i="2" a="1"/>
  <c r="AB68" i="2" s="1"/>
  <c r="AC68" i="2" a="1"/>
  <c r="AC68" i="2" s="1"/>
  <c r="AD68" i="2" a="1"/>
  <c r="AD68" i="2" s="1"/>
  <c r="AE68" i="2" a="1"/>
  <c r="AE68" i="2" s="1"/>
  <c r="AF68" i="2" a="1"/>
  <c r="AF68" i="2" s="1"/>
  <c r="AG68" i="2" a="1"/>
  <c r="AG68" i="2" s="1"/>
  <c r="AB69" i="2" a="1"/>
  <c r="AB69" i="2" s="1"/>
  <c r="AC69" i="2" a="1"/>
  <c r="AC69" i="2" s="1"/>
  <c r="AD69" i="2" a="1"/>
  <c r="AD69" i="2" s="1"/>
  <c r="AE69" i="2" a="1"/>
  <c r="AE69" i="2" s="1"/>
  <c r="AF69" i="2" a="1"/>
  <c r="AF69" i="2"/>
  <c r="AG69" i="2" a="1"/>
  <c r="AG69" i="2" s="1"/>
  <c r="AB70" i="2" a="1"/>
  <c r="AB70" i="2" s="1"/>
  <c r="AC70" i="2" a="1"/>
  <c r="AC70" i="2" s="1"/>
  <c r="AD70" i="2" a="1"/>
  <c r="AD70" i="2" s="1"/>
  <c r="AE70" i="2" a="1"/>
  <c r="AE70" i="2" s="1"/>
  <c r="AF70" i="2" a="1"/>
  <c r="AF70" i="2" s="1"/>
  <c r="AG70" i="2" a="1"/>
  <c r="AG70" i="2" s="1"/>
  <c r="AB71" i="2" a="1"/>
  <c r="AB71" i="2" s="1"/>
  <c r="AC71" i="2" a="1"/>
  <c r="AC71" i="2" s="1"/>
  <c r="AD71" i="2" a="1"/>
  <c r="AD71" i="2" s="1"/>
  <c r="AE71" i="2" a="1"/>
  <c r="AE71" i="2" s="1"/>
  <c r="AF71" i="2" a="1"/>
  <c r="AF71" i="2" s="1"/>
  <c r="AG71" i="2" a="1"/>
  <c r="AG71" i="2" s="1"/>
  <c r="AB72" i="2" a="1"/>
  <c r="AB72" i="2" s="1"/>
  <c r="AC72" i="2" a="1"/>
  <c r="AC72" i="2" s="1"/>
  <c r="AD72" i="2" a="1"/>
  <c r="AD72" i="2" s="1"/>
  <c r="AE72" i="2" a="1"/>
  <c r="AE72" i="2" s="1"/>
  <c r="AF72" i="2" a="1"/>
  <c r="AF72" i="2" s="1"/>
  <c r="AG72" i="2" a="1"/>
  <c r="AG72" i="2" s="1"/>
  <c r="AB73" i="2" a="1"/>
  <c r="AB73" i="2" s="1"/>
  <c r="AC73" i="2" a="1"/>
  <c r="AC73" i="2" s="1"/>
  <c r="AD73" i="2" a="1"/>
  <c r="AD73" i="2" s="1"/>
  <c r="AE73" i="2" a="1"/>
  <c r="AE73" i="2" s="1"/>
  <c r="AF73" i="2" a="1"/>
  <c r="AF73" i="2" s="1"/>
  <c r="AG73" i="2" a="1"/>
  <c r="AG73" i="2" s="1"/>
  <c r="AB74" i="2" a="1"/>
  <c r="AB74" i="2" s="1"/>
  <c r="AC74" i="2" a="1"/>
  <c r="AC74" i="2" s="1"/>
  <c r="AD74" i="2" a="1"/>
  <c r="AD74" i="2" s="1"/>
  <c r="AE74" i="2" a="1"/>
  <c r="AE74" i="2" s="1"/>
  <c r="AF74" i="2" a="1"/>
  <c r="AF74" i="2" s="1"/>
  <c r="AG74" i="2" a="1"/>
  <c r="AG74" i="2" s="1"/>
  <c r="AB75" i="2" a="1"/>
  <c r="AB75" i="2" s="1"/>
  <c r="AC75" i="2" a="1"/>
  <c r="AC75" i="2" s="1"/>
  <c r="AD75" i="2" a="1"/>
  <c r="AD75" i="2" s="1"/>
  <c r="AE75" i="2" a="1"/>
  <c r="AE75" i="2" s="1"/>
  <c r="AF75" i="2" a="1"/>
  <c r="AF75" i="2" s="1"/>
  <c r="AG75" i="2" a="1"/>
  <c r="AG75" i="2" s="1"/>
  <c r="AB76" i="2" a="1"/>
  <c r="AB76" i="2" s="1"/>
  <c r="AC76" i="2" a="1"/>
  <c r="AC76" i="2" s="1"/>
  <c r="AD76" i="2" a="1"/>
  <c r="AD76" i="2" s="1"/>
  <c r="AE76" i="2" a="1"/>
  <c r="AE76" i="2" s="1"/>
  <c r="AF76" i="2" a="1"/>
  <c r="AF76" i="2" s="1"/>
  <c r="AG76" i="2" a="1"/>
  <c r="AG76" i="2" s="1"/>
  <c r="AB77" i="2" a="1"/>
  <c r="AB77" i="2" s="1"/>
  <c r="AC77" i="2" a="1"/>
  <c r="AC77" i="2" s="1"/>
  <c r="AD77" i="2" a="1"/>
  <c r="AD77" i="2" s="1"/>
  <c r="AE77" i="2" a="1"/>
  <c r="AE77" i="2" s="1"/>
  <c r="AF77" i="2" a="1"/>
  <c r="AF77" i="2" s="1"/>
  <c r="AG77" i="2" a="1"/>
  <c r="AG77" i="2" s="1"/>
  <c r="AB78" i="2" a="1"/>
  <c r="AB78" i="2" s="1"/>
  <c r="AC78" i="2" a="1"/>
  <c r="AC78" i="2" s="1"/>
  <c r="AD78" i="2" a="1"/>
  <c r="AD78" i="2" s="1"/>
  <c r="AE78" i="2" a="1"/>
  <c r="AE78" i="2" s="1"/>
  <c r="AF78" i="2" a="1"/>
  <c r="AF78" i="2" s="1"/>
  <c r="AG78" i="2" a="1"/>
  <c r="AG78" i="2" s="1"/>
  <c r="AB79" i="2" a="1"/>
  <c r="AB79" i="2" s="1"/>
  <c r="AC79" i="2" a="1"/>
  <c r="AC79" i="2" s="1"/>
  <c r="AD79" i="2" a="1"/>
  <c r="AD79" i="2" s="1"/>
  <c r="AE79" i="2" a="1"/>
  <c r="AE79" i="2" s="1"/>
  <c r="AF79" i="2" a="1"/>
  <c r="AF79" i="2" s="1"/>
  <c r="AG79" i="2" a="1"/>
  <c r="AG79" i="2" s="1"/>
  <c r="AB80" i="2" a="1"/>
  <c r="AB80" i="2" s="1"/>
  <c r="AC80" i="2" a="1"/>
  <c r="AC80" i="2" s="1"/>
  <c r="AD80" i="2" a="1"/>
  <c r="AD80" i="2" s="1"/>
  <c r="AE80" i="2" a="1"/>
  <c r="AE80" i="2" s="1"/>
  <c r="AF80" i="2" a="1"/>
  <c r="AF80" i="2" s="1"/>
  <c r="AG80" i="2" a="1"/>
  <c r="AG80" i="2" s="1"/>
  <c r="AB81" i="2" a="1"/>
  <c r="AB81" i="2" s="1"/>
  <c r="AC81" i="2" a="1"/>
  <c r="AC81" i="2" s="1"/>
  <c r="AD81" i="2" a="1"/>
  <c r="AD81" i="2" s="1"/>
  <c r="AE81" i="2" a="1"/>
  <c r="AE81" i="2" s="1"/>
  <c r="AF81" i="2" a="1"/>
  <c r="AF81" i="2" s="1"/>
  <c r="AG81" i="2" a="1"/>
  <c r="AG81" i="2"/>
  <c r="AH81" i="2" s="1"/>
  <c r="AB82" i="2" a="1"/>
  <c r="AB82" i="2" s="1"/>
  <c r="AC82" i="2" a="1"/>
  <c r="AC82" i="2" s="1"/>
  <c r="AD82" i="2" a="1"/>
  <c r="AD82" i="2" s="1"/>
  <c r="AE82" i="2" a="1"/>
  <c r="AE82" i="2" s="1"/>
  <c r="AF82" i="2" a="1"/>
  <c r="AF82" i="2" s="1"/>
  <c r="AG82" i="2" a="1"/>
  <c r="AG82" i="2" s="1"/>
  <c r="AB83" i="2" a="1"/>
  <c r="AB83" i="2" s="1"/>
  <c r="AC83" i="2" a="1"/>
  <c r="AC83" i="2" s="1"/>
  <c r="AD83" i="2" a="1"/>
  <c r="AD83" i="2" s="1"/>
  <c r="AE83" i="2" a="1"/>
  <c r="AE83" i="2" s="1"/>
  <c r="AF83" i="2" a="1"/>
  <c r="AF83" i="2" s="1"/>
  <c r="AG83" i="2" a="1"/>
  <c r="AG83" i="2" s="1"/>
  <c r="AB84" i="2" a="1"/>
  <c r="AB84" i="2" s="1"/>
  <c r="AC84" i="2" a="1"/>
  <c r="AC84" i="2" s="1"/>
  <c r="AD84" i="2" a="1"/>
  <c r="AD84" i="2" s="1"/>
  <c r="AE84" i="2" a="1"/>
  <c r="AE84" i="2" s="1"/>
  <c r="AF84" i="2" a="1"/>
  <c r="AF84" i="2" s="1"/>
  <c r="AG84" i="2" a="1"/>
  <c r="AG84" i="2" s="1"/>
  <c r="AB85" i="2" a="1"/>
  <c r="AB85" i="2" s="1"/>
  <c r="AC85" i="2" a="1"/>
  <c r="AC85" i="2" s="1"/>
  <c r="AD85" i="2" a="1"/>
  <c r="AD85" i="2" s="1"/>
  <c r="AE85" i="2" a="1"/>
  <c r="AE85" i="2" s="1"/>
  <c r="AF85" i="2" a="1"/>
  <c r="AF85" i="2" s="1"/>
  <c r="AG85" i="2" a="1"/>
  <c r="AG85" i="2" s="1"/>
  <c r="AB86" i="2" a="1"/>
  <c r="AB86" i="2" s="1"/>
  <c r="AC86" i="2" a="1"/>
  <c r="AC86" i="2" s="1"/>
  <c r="AD86" i="2" a="1"/>
  <c r="AD86" i="2" s="1"/>
  <c r="AE86" i="2" a="1"/>
  <c r="AE86" i="2" s="1"/>
  <c r="AF86" i="2" a="1"/>
  <c r="AF86" i="2" s="1"/>
  <c r="AG86" i="2" a="1"/>
  <c r="AG86" i="2" s="1"/>
  <c r="AB87" i="2" a="1"/>
  <c r="AB87" i="2" s="1"/>
  <c r="AC87" i="2" a="1"/>
  <c r="AC87" i="2" s="1"/>
  <c r="AD87" i="2" a="1"/>
  <c r="AD87" i="2" s="1"/>
  <c r="AE87" i="2" a="1"/>
  <c r="AE87" i="2" s="1"/>
  <c r="AF87" i="2" a="1"/>
  <c r="AF87" i="2" s="1"/>
  <c r="AG87" i="2" a="1"/>
  <c r="AG87" i="2" s="1"/>
  <c r="AB88" i="2" a="1"/>
  <c r="AB88" i="2" s="1"/>
  <c r="AC88" i="2" a="1"/>
  <c r="AC88" i="2" s="1"/>
  <c r="AD88" i="2" a="1"/>
  <c r="AD88" i="2" s="1"/>
  <c r="AE88" i="2" a="1"/>
  <c r="AE88" i="2" s="1"/>
  <c r="AF88" i="2" a="1"/>
  <c r="AF88" i="2" s="1"/>
  <c r="AG88" i="2" a="1"/>
  <c r="AG88" i="2" s="1"/>
  <c r="AB89" i="2" a="1"/>
  <c r="AB89" i="2" s="1"/>
  <c r="AC89" i="2" a="1"/>
  <c r="AC89" i="2"/>
  <c r="AD89" i="2" a="1"/>
  <c r="AD89" i="2" s="1"/>
  <c r="AE89" i="2" a="1"/>
  <c r="AE89" i="2" s="1"/>
  <c r="AF89" i="2" a="1"/>
  <c r="AF89" i="2" s="1"/>
  <c r="AG89" i="2" a="1"/>
  <c r="AG89" i="2" s="1"/>
  <c r="AB90" i="2" a="1"/>
  <c r="AB90" i="2" s="1"/>
  <c r="AC90" i="2" a="1"/>
  <c r="AC90" i="2" s="1"/>
  <c r="AD90" i="2" a="1"/>
  <c r="AD90" i="2" s="1"/>
  <c r="AE90" i="2" a="1"/>
  <c r="AE90" i="2" s="1"/>
  <c r="AF90" i="2" a="1"/>
  <c r="AF90" i="2" s="1"/>
  <c r="AG90" i="2" a="1"/>
  <c r="AG90" i="2" s="1"/>
  <c r="AB91" i="2" a="1"/>
  <c r="AB91" i="2" s="1"/>
  <c r="AC91" i="2" a="1"/>
  <c r="AC91" i="2" s="1"/>
  <c r="AD91" i="2" a="1"/>
  <c r="AD91" i="2" s="1"/>
  <c r="AE91" i="2" a="1"/>
  <c r="AE91" i="2" s="1"/>
  <c r="AF91" i="2" a="1"/>
  <c r="AF91" i="2" s="1"/>
  <c r="AG91" i="2" a="1"/>
  <c r="AG91" i="2" s="1"/>
  <c r="AB92" i="2" a="1"/>
  <c r="AB92" i="2" s="1"/>
  <c r="AC92" i="2" a="1"/>
  <c r="AC92" i="2" s="1"/>
  <c r="AD92" i="2" a="1"/>
  <c r="AD92" i="2" s="1"/>
  <c r="AE92" i="2" a="1"/>
  <c r="AE92" i="2" s="1"/>
  <c r="AF92" i="2" a="1"/>
  <c r="AF92" i="2" s="1"/>
  <c r="AG92" i="2" a="1"/>
  <c r="AG92" i="2" s="1"/>
  <c r="AB93" i="2" a="1"/>
  <c r="AB93" i="2" s="1"/>
  <c r="AC93" i="2" a="1"/>
  <c r="AC93" i="2" s="1"/>
  <c r="AD93" i="2" a="1"/>
  <c r="AD93" i="2" s="1"/>
  <c r="AE93" i="2" a="1"/>
  <c r="AE93" i="2" s="1"/>
  <c r="AF93" i="2" a="1"/>
  <c r="AF93" i="2" s="1"/>
  <c r="AG93" i="2" a="1"/>
  <c r="AG93" i="2" s="1"/>
  <c r="AB94" i="2" a="1"/>
  <c r="AB94" i="2" s="1"/>
  <c r="AC94" i="2" a="1"/>
  <c r="AC94" i="2" s="1"/>
  <c r="AD94" i="2" a="1"/>
  <c r="AD94" i="2" s="1"/>
  <c r="AE94" i="2" a="1"/>
  <c r="AE94" i="2" s="1"/>
  <c r="AF94" i="2" a="1"/>
  <c r="AF94" i="2" s="1"/>
  <c r="AG94" i="2" a="1"/>
  <c r="AG94" i="2" s="1"/>
  <c r="AB95" i="2" a="1"/>
  <c r="AB95" i="2" s="1"/>
  <c r="AC95" i="2" a="1"/>
  <c r="AC95" i="2" s="1"/>
  <c r="AD95" i="2" a="1"/>
  <c r="AD95" i="2" s="1"/>
  <c r="AE95" i="2" a="1"/>
  <c r="AE95" i="2" s="1"/>
  <c r="AF95" i="2" a="1"/>
  <c r="AF95" i="2" s="1"/>
  <c r="AH95" i="2" s="1"/>
  <c r="AG95" i="2" a="1"/>
  <c r="AG95" i="2" s="1"/>
  <c r="AB96" i="2" a="1"/>
  <c r="AB96" i="2" s="1"/>
  <c r="AC96" i="2" a="1"/>
  <c r="AC96" i="2" s="1"/>
  <c r="AD96" i="2" a="1"/>
  <c r="AD96" i="2" s="1"/>
  <c r="AE96" i="2" a="1"/>
  <c r="AE96" i="2" s="1"/>
  <c r="AF96" i="2" a="1"/>
  <c r="AF96" i="2" s="1"/>
  <c r="AG96" i="2" a="1"/>
  <c r="AG96" i="2" s="1"/>
  <c r="AB97" i="2" a="1"/>
  <c r="AB97" i="2" s="1"/>
  <c r="AC97" i="2" a="1"/>
  <c r="AC97" i="2" s="1"/>
  <c r="AD97" i="2" a="1"/>
  <c r="AD97" i="2" s="1"/>
  <c r="AE97" i="2" a="1"/>
  <c r="AE97" i="2" s="1"/>
  <c r="AF97" i="2" a="1"/>
  <c r="AF97" i="2" s="1"/>
  <c r="AG97" i="2" a="1"/>
  <c r="AG97" i="2" s="1"/>
  <c r="AB98" i="2" a="1"/>
  <c r="AB98" i="2" s="1"/>
  <c r="AC98" i="2" a="1"/>
  <c r="AC98" i="2" s="1"/>
  <c r="AD98" i="2" a="1"/>
  <c r="AD98" i="2" s="1"/>
  <c r="AE98" i="2" a="1"/>
  <c r="AE98" i="2" s="1"/>
  <c r="AF98" i="2" a="1"/>
  <c r="AF98" i="2" s="1"/>
  <c r="AG98" i="2" a="1"/>
  <c r="AG98" i="2" s="1"/>
  <c r="AB99" i="2" a="1"/>
  <c r="AB99" i="2" s="1"/>
  <c r="AC99" i="2" a="1"/>
  <c r="AC99" i="2" s="1"/>
  <c r="AD99" i="2" a="1"/>
  <c r="AD99" i="2" s="1"/>
  <c r="AE99" i="2" a="1"/>
  <c r="AE99" i="2" s="1"/>
  <c r="AF99" i="2" a="1"/>
  <c r="AF99" i="2" s="1"/>
  <c r="AG99" i="2" a="1"/>
  <c r="AG99" i="2" s="1"/>
  <c r="AB100" i="2" a="1"/>
  <c r="AB100" i="2"/>
  <c r="AC100" i="2" a="1"/>
  <c r="AC100" i="2" s="1"/>
  <c r="AD100" i="2" a="1"/>
  <c r="AD100" i="2" s="1"/>
  <c r="AE100" i="2" a="1"/>
  <c r="AE100" i="2" s="1"/>
  <c r="AF100" i="2" a="1"/>
  <c r="AF100" i="2"/>
  <c r="AG100" i="2" a="1"/>
  <c r="AG100" i="2" s="1"/>
  <c r="AB101" i="2" a="1"/>
  <c r="AB101" i="2" s="1"/>
  <c r="AC101" i="2" a="1"/>
  <c r="AC101" i="2" s="1"/>
  <c r="AD101" i="2" a="1"/>
  <c r="AD101" i="2" s="1"/>
  <c r="AE101" i="2" a="1"/>
  <c r="AE101" i="2" s="1"/>
  <c r="AF101" i="2" a="1"/>
  <c r="AF101" i="2" s="1"/>
  <c r="AG101" i="2" a="1"/>
  <c r="AG101" i="2" s="1"/>
  <c r="AB102" i="2" a="1"/>
  <c r="AB102" i="2" s="1"/>
  <c r="AC102" i="2" a="1"/>
  <c r="AC102" i="2" s="1"/>
  <c r="AD102" i="2" a="1"/>
  <c r="AD102" i="2" s="1"/>
  <c r="AE102" i="2" a="1"/>
  <c r="AE102" i="2" s="1"/>
  <c r="AF102" i="2" a="1"/>
  <c r="AF102" i="2" s="1"/>
  <c r="AG102" i="2" a="1"/>
  <c r="AG102" i="2" s="1"/>
  <c r="AB103" i="2" a="1"/>
  <c r="AB103" i="2" s="1"/>
  <c r="AC103" i="2" a="1"/>
  <c r="AC103" i="2" s="1"/>
  <c r="AD103" i="2" a="1"/>
  <c r="AD103" i="2" s="1"/>
  <c r="AE103" i="2" a="1"/>
  <c r="AE103" i="2" s="1"/>
  <c r="AF103" i="2" a="1"/>
  <c r="AF103" i="2" s="1"/>
  <c r="AG103" i="2" a="1"/>
  <c r="AG103" i="2" s="1"/>
  <c r="AB104" i="2" a="1"/>
  <c r="AB104" i="2"/>
  <c r="AC104" i="2" a="1"/>
  <c r="AC104" i="2" s="1"/>
  <c r="AD104" i="2" a="1"/>
  <c r="AD104" i="2" s="1"/>
  <c r="AE104" i="2" a="1"/>
  <c r="AE104" i="2" s="1"/>
  <c r="AF104" i="2" a="1"/>
  <c r="AF104" i="2" s="1"/>
  <c r="AG104" i="2" a="1"/>
  <c r="AG104" i="2" s="1"/>
  <c r="AB105" i="2" a="1"/>
  <c r="AB105" i="2"/>
  <c r="AC105" i="2" a="1"/>
  <c r="AC105" i="2" s="1"/>
  <c r="AD105" i="2" a="1"/>
  <c r="AD105" i="2" s="1"/>
  <c r="AE105" i="2" a="1"/>
  <c r="AE105" i="2" s="1"/>
  <c r="AF105" i="2" a="1"/>
  <c r="AF105" i="2" s="1"/>
  <c r="AG105" i="2" a="1"/>
  <c r="AG105" i="2" s="1"/>
  <c r="AB106" i="2" a="1"/>
  <c r="AB106" i="2" s="1"/>
  <c r="AC106" i="2" a="1"/>
  <c r="AC106" i="2" s="1"/>
  <c r="AD106" i="2" a="1"/>
  <c r="AD106" i="2" s="1"/>
  <c r="AE106" i="2" a="1"/>
  <c r="AE106" i="2" s="1"/>
  <c r="AF106" i="2" a="1"/>
  <c r="AF106" i="2" s="1"/>
  <c r="AG106" i="2" a="1"/>
  <c r="AG106" i="2" s="1"/>
  <c r="AB107" i="2" a="1"/>
  <c r="AB107" i="2" s="1"/>
  <c r="AC107" i="2" a="1"/>
  <c r="AC107" i="2" s="1"/>
  <c r="AD107" i="2" a="1"/>
  <c r="AD107" i="2" s="1"/>
  <c r="AE107" i="2" a="1"/>
  <c r="AE107" i="2"/>
  <c r="AF107" i="2" a="1"/>
  <c r="AF107" i="2" s="1"/>
  <c r="AG107" i="2" a="1"/>
  <c r="AG107" i="2" s="1"/>
  <c r="AB108" i="2" a="1"/>
  <c r="AB108" i="2" s="1"/>
  <c r="AC108" i="2" a="1"/>
  <c r="AC108" i="2" s="1"/>
  <c r="AD108" i="2" a="1"/>
  <c r="AD108" i="2" s="1"/>
  <c r="AE108" i="2" a="1"/>
  <c r="AE108" i="2" s="1"/>
  <c r="AF108" i="2" a="1"/>
  <c r="AF108" i="2" s="1"/>
  <c r="AG108" i="2" a="1"/>
  <c r="AG108" i="2" s="1"/>
  <c r="AB109" i="2" a="1"/>
  <c r="AB109" i="2" s="1"/>
  <c r="AC109" i="2" a="1"/>
  <c r="AC109" i="2" s="1"/>
  <c r="AD109" i="2" a="1"/>
  <c r="AD109" i="2" s="1"/>
  <c r="AE109" i="2" a="1"/>
  <c r="AE109" i="2" s="1"/>
  <c r="AF109" i="2" a="1"/>
  <c r="AF109" i="2" s="1"/>
  <c r="AG109" i="2" a="1"/>
  <c r="AG109" i="2" s="1"/>
  <c r="AB110" i="2" a="1"/>
  <c r="AB110" i="2" s="1"/>
  <c r="AC110" i="2" a="1"/>
  <c r="AC110" i="2" s="1"/>
  <c r="AD110" i="2" a="1"/>
  <c r="AD110" i="2" s="1"/>
  <c r="AE110" i="2" a="1"/>
  <c r="AE110" i="2" s="1"/>
  <c r="AF110" i="2" a="1"/>
  <c r="AF110" i="2" s="1"/>
  <c r="AG110" i="2" a="1"/>
  <c r="AG110" i="2" s="1"/>
  <c r="AB111" i="2" a="1"/>
  <c r="AB111" i="2" s="1"/>
  <c r="AC111" i="2" a="1"/>
  <c r="AC111" i="2" s="1"/>
  <c r="AD111" i="2" a="1"/>
  <c r="AD111" i="2" s="1"/>
  <c r="AE111" i="2" a="1"/>
  <c r="AE111" i="2" s="1"/>
  <c r="AF111" i="2" a="1"/>
  <c r="AF111" i="2" s="1"/>
  <c r="AG111" i="2" a="1"/>
  <c r="AG111" i="2" s="1"/>
  <c r="AB112" i="2" a="1"/>
  <c r="AB112" i="2" s="1"/>
  <c r="AC112" i="2" a="1"/>
  <c r="AC112" i="2" s="1"/>
  <c r="AD112" i="2" a="1"/>
  <c r="AD112" i="2" s="1"/>
  <c r="AE112" i="2" a="1"/>
  <c r="AE112" i="2" s="1"/>
  <c r="AF112" i="2" a="1"/>
  <c r="AF112" i="2" s="1"/>
  <c r="AG112" i="2" a="1"/>
  <c r="AG112" i="2" s="1"/>
  <c r="AB113" i="2" a="1"/>
  <c r="AB113" i="2" s="1"/>
  <c r="AC113" i="2" a="1"/>
  <c r="AC113" i="2" s="1"/>
  <c r="AD113" i="2" a="1"/>
  <c r="AD113" i="2" s="1"/>
  <c r="AE113" i="2" a="1"/>
  <c r="AE113" i="2" s="1"/>
  <c r="AF113" i="2" a="1"/>
  <c r="AF113" i="2" s="1"/>
  <c r="AG113" i="2" a="1"/>
  <c r="AG113" i="2" s="1"/>
  <c r="AB114" i="2" a="1"/>
  <c r="AB114" i="2" s="1"/>
  <c r="AC114" i="2" a="1"/>
  <c r="AC114" i="2" s="1"/>
  <c r="AD114" i="2" a="1"/>
  <c r="AD114" i="2" s="1"/>
  <c r="AE114" i="2" a="1"/>
  <c r="AE114" i="2" s="1"/>
  <c r="AF114" i="2" a="1"/>
  <c r="AF114" i="2" s="1"/>
  <c r="AG114" i="2" a="1"/>
  <c r="AG114" i="2" s="1"/>
  <c r="AB115" i="2" a="1"/>
  <c r="AB115" i="2" s="1"/>
  <c r="AC115" i="2" a="1"/>
  <c r="AC115" i="2" s="1"/>
  <c r="AD115" i="2" a="1"/>
  <c r="AD115" i="2" s="1"/>
  <c r="AE115" i="2" a="1"/>
  <c r="AE115" i="2" s="1"/>
  <c r="AF115" i="2" a="1"/>
  <c r="AF115" i="2" s="1"/>
  <c r="AG115" i="2" a="1"/>
  <c r="AG115" i="2" s="1"/>
  <c r="AB116" i="2" a="1"/>
  <c r="AB116" i="2" s="1"/>
  <c r="AC116" i="2" a="1"/>
  <c r="AC116" i="2" s="1"/>
  <c r="AD116" i="2" a="1"/>
  <c r="AD116" i="2" s="1"/>
  <c r="AE116" i="2" a="1"/>
  <c r="AE116" i="2" s="1"/>
  <c r="AF116" i="2" a="1"/>
  <c r="AF116" i="2" s="1"/>
  <c r="AG116" i="2" a="1"/>
  <c r="AG116" i="2" s="1"/>
  <c r="AB117" i="2" a="1"/>
  <c r="AB117" i="2" s="1"/>
  <c r="AC117" i="2" a="1"/>
  <c r="AC117" i="2" s="1"/>
  <c r="AD117" i="2" a="1"/>
  <c r="AD117" i="2" s="1"/>
  <c r="AE117" i="2" a="1"/>
  <c r="AE117" i="2"/>
  <c r="AF117" i="2" a="1"/>
  <c r="AF117" i="2" s="1"/>
  <c r="AG117" i="2" a="1"/>
  <c r="AG117" i="2" s="1"/>
  <c r="AB118" i="2" a="1"/>
  <c r="AB118" i="2" s="1"/>
  <c r="AC118" i="2" a="1"/>
  <c r="AC118" i="2" s="1"/>
  <c r="AD118" i="2" a="1"/>
  <c r="AD118" i="2" s="1"/>
  <c r="AE118" i="2" a="1"/>
  <c r="AE118" i="2" s="1"/>
  <c r="AF118" i="2" a="1"/>
  <c r="AF118" i="2" s="1"/>
  <c r="AG118" i="2" a="1"/>
  <c r="AG118" i="2" s="1"/>
  <c r="AB119" i="2" a="1"/>
  <c r="AB119" i="2" s="1"/>
  <c r="AC119" i="2" a="1"/>
  <c r="AC119" i="2" s="1"/>
  <c r="AD119" i="2" a="1"/>
  <c r="AD119" i="2" s="1"/>
  <c r="AE119" i="2" a="1"/>
  <c r="AE119" i="2" s="1"/>
  <c r="AF119" i="2" a="1"/>
  <c r="AF119" i="2"/>
  <c r="AG119" i="2" a="1"/>
  <c r="AG119" i="2" s="1"/>
  <c r="AB120" i="2" a="1"/>
  <c r="AB120" i="2" s="1"/>
  <c r="AC120" i="2" a="1"/>
  <c r="AC120" i="2" s="1"/>
  <c r="AD120" i="2" a="1"/>
  <c r="AD120" i="2" s="1"/>
  <c r="AE120" i="2" a="1"/>
  <c r="AE120" i="2" s="1"/>
  <c r="AF120" i="2" a="1"/>
  <c r="AF120" i="2" s="1"/>
  <c r="AG120" i="2" a="1"/>
  <c r="AG120" i="2" s="1"/>
  <c r="AB121" i="2" a="1"/>
  <c r="AB121" i="2" s="1"/>
  <c r="AC121" i="2" a="1"/>
  <c r="AC121" i="2" s="1"/>
  <c r="AD121" i="2" a="1"/>
  <c r="AD121" i="2" s="1"/>
  <c r="AE121" i="2" a="1"/>
  <c r="AE121" i="2" s="1"/>
  <c r="AF121" i="2" a="1"/>
  <c r="AF121" i="2" s="1"/>
  <c r="AG121" i="2" a="1"/>
  <c r="AG121" i="2" s="1"/>
  <c r="AB122" i="2" a="1"/>
  <c r="AB122" i="2" s="1"/>
  <c r="AC122" i="2" a="1"/>
  <c r="AC122" i="2" s="1"/>
  <c r="AD122" i="2" a="1"/>
  <c r="AD122" i="2" s="1"/>
  <c r="AE122" i="2" a="1"/>
  <c r="AE122" i="2" s="1"/>
  <c r="AF122" i="2" a="1"/>
  <c r="AF122" i="2" s="1"/>
  <c r="AG122" i="2" a="1"/>
  <c r="AG122" i="2" s="1"/>
  <c r="AB123" i="2" a="1"/>
  <c r="AB123" i="2" s="1"/>
  <c r="AC123" i="2" a="1"/>
  <c r="AC123" i="2" s="1"/>
  <c r="AD123" i="2" a="1"/>
  <c r="AD123" i="2" s="1"/>
  <c r="AE123" i="2" a="1"/>
  <c r="AE123" i="2" s="1"/>
  <c r="AF123" i="2" a="1"/>
  <c r="AF123" i="2" s="1"/>
  <c r="AG123" i="2" a="1"/>
  <c r="AG123" i="2" s="1"/>
  <c r="AB124" i="2" a="1"/>
  <c r="AB124" i="2" s="1"/>
  <c r="AC124" i="2" a="1"/>
  <c r="AC124" i="2" s="1"/>
  <c r="AD124" i="2" a="1"/>
  <c r="AD124" i="2" s="1"/>
  <c r="AE124" i="2" a="1"/>
  <c r="AE124" i="2" s="1"/>
  <c r="AF124" i="2" a="1"/>
  <c r="AF124" i="2" s="1"/>
  <c r="AG124" i="2" a="1"/>
  <c r="AG124" i="2" s="1"/>
  <c r="AB125" i="2" a="1"/>
  <c r="AB125" i="2" s="1"/>
  <c r="AC125" i="2" a="1"/>
  <c r="AC125" i="2" s="1"/>
  <c r="AD125" i="2" a="1"/>
  <c r="AD125" i="2" s="1"/>
  <c r="AE125" i="2" a="1"/>
  <c r="AE125" i="2" s="1"/>
  <c r="AF125" i="2" a="1"/>
  <c r="AF125" i="2" s="1"/>
  <c r="AG125" i="2" a="1"/>
  <c r="AG125" i="2" s="1"/>
  <c r="AB126" i="2" a="1"/>
  <c r="AB126" i="2" s="1"/>
  <c r="AC126" i="2" a="1"/>
  <c r="AC126" i="2" s="1"/>
  <c r="AD126" i="2" a="1"/>
  <c r="AD126" i="2" s="1"/>
  <c r="AE126" i="2" a="1"/>
  <c r="AE126" i="2" s="1"/>
  <c r="AF126" i="2" a="1"/>
  <c r="AF126" i="2" s="1"/>
  <c r="AG126" i="2" a="1"/>
  <c r="AG126" i="2" s="1"/>
  <c r="AB127" i="2" a="1"/>
  <c r="AB127" i="2" s="1"/>
  <c r="AC127" i="2" a="1"/>
  <c r="AC127" i="2" s="1"/>
  <c r="AD127" i="2" a="1"/>
  <c r="AD127" i="2" s="1"/>
  <c r="AE127" i="2" a="1"/>
  <c r="AE127" i="2" s="1"/>
  <c r="AF127" i="2" a="1"/>
  <c r="AF127" i="2" s="1"/>
  <c r="AG127" i="2" a="1"/>
  <c r="AG127" i="2" s="1"/>
  <c r="AB128" i="2" a="1"/>
  <c r="AB128" i="2" s="1"/>
  <c r="AC128" i="2" a="1"/>
  <c r="AC128" i="2" s="1"/>
  <c r="AD128" i="2" a="1"/>
  <c r="AD128" i="2" s="1"/>
  <c r="AE128" i="2" a="1"/>
  <c r="AE128" i="2" s="1"/>
  <c r="AF128" i="2" a="1"/>
  <c r="AF128" i="2" s="1"/>
  <c r="AG128" i="2" a="1"/>
  <c r="AG128" i="2" s="1"/>
  <c r="AB129" i="2" a="1"/>
  <c r="AB129" i="2" s="1"/>
  <c r="AC129" i="2" a="1"/>
  <c r="AC129" i="2" s="1"/>
  <c r="AD129" i="2" a="1"/>
  <c r="AD129" i="2" s="1"/>
  <c r="AE129" i="2" a="1"/>
  <c r="AE129" i="2" s="1"/>
  <c r="AF129" i="2" a="1"/>
  <c r="AF129" i="2" s="1"/>
  <c r="AG129" i="2" a="1"/>
  <c r="AG129" i="2" s="1"/>
  <c r="AB130" i="2" a="1"/>
  <c r="AB130" i="2" s="1"/>
  <c r="AC130" i="2" a="1"/>
  <c r="AC130" i="2" s="1"/>
  <c r="AD130" i="2" a="1"/>
  <c r="AD130" i="2" s="1"/>
  <c r="AE130" i="2" a="1"/>
  <c r="AE130" i="2" s="1"/>
  <c r="AF130" i="2" a="1"/>
  <c r="AF130" i="2" s="1"/>
  <c r="AG130" i="2" a="1"/>
  <c r="AG130" i="2" s="1"/>
  <c r="AB131" i="2" a="1"/>
  <c r="AB131" i="2" s="1"/>
  <c r="AC131" i="2" a="1"/>
  <c r="AC131" i="2" s="1"/>
  <c r="AD131" i="2" a="1"/>
  <c r="AD131" i="2"/>
  <c r="AE131" i="2" a="1"/>
  <c r="AE131" i="2" s="1"/>
  <c r="AF131" i="2" a="1"/>
  <c r="AF131" i="2" s="1"/>
  <c r="AG131" i="2" a="1"/>
  <c r="AG131" i="2" s="1"/>
  <c r="AB132" i="2" a="1"/>
  <c r="AB132" i="2" s="1"/>
  <c r="AC132" i="2" a="1"/>
  <c r="AC132" i="2" s="1"/>
  <c r="AD132" i="2" a="1"/>
  <c r="AD132" i="2" s="1"/>
  <c r="AE132" i="2" a="1"/>
  <c r="AE132" i="2" s="1"/>
  <c r="AF132" i="2" a="1"/>
  <c r="AF132" i="2" s="1"/>
  <c r="AG132" i="2" a="1"/>
  <c r="AG132" i="2" s="1"/>
  <c r="AB133" i="2" a="1"/>
  <c r="AB133" i="2" s="1"/>
  <c r="AC133" i="2" a="1"/>
  <c r="AC133" i="2" s="1"/>
  <c r="AD133" i="2" a="1"/>
  <c r="AD133" i="2" s="1"/>
  <c r="AE133" i="2" a="1"/>
  <c r="AE133" i="2" s="1"/>
  <c r="AF133" i="2" a="1"/>
  <c r="AF133" i="2" s="1"/>
  <c r="AG133" i="2" a="1"/>
  <c r="AG133" i="2" s="1"/>
  <c r="AB134" i="2" a="1"/>
  <c r="AB134" i="2" s="1"/>
  <c r="AC134" i="2" a="1"/>
  <c r="AC134" i="2" s="1"/>
  <c r="AD134" i="2" a="1"/>
  <c r="AD134" i="2" s="1"/>
  <c r="AE134" i="2" a="1"/>
  <c r="AE134" i="2" s="1"/>
  <c r="AF134" i="2" a="1"/>
  <c r="AF134" i="2" s="1"/>
  <c r="AG134" i="2" a="1"/>
  <c r="AG134" i="2" s="1"/>
  <c r="AB135" i="2" a="1"/>
  <c r="AB135" i="2" s="1"/>
  <c r="AC135" i="2" a="1"/>
  <c r="AC135" i="2" s="1"/>
  <c r="AD135" i="2" a="1"/>
  <c r="AD135" i="2" s="1"/>
  <c r="AE135" i="2" a="1"/>
  <c r="AE135" i="2" s="1"/>
  <c r="AF135" i="2" a="1"/>
  <c r="AF135" i="2" s="1"/>
  <c r="AG135" i="2" a="1"/>
  <c r="AG135" i="2" s="1"/>
  <c r="AB136" i="2" a="1"/>
  <c r="AB136" i="2" s="1"/>
  <c r="AC136" i="2" a="1"/>
  <c r="AC136" i="2" s="1"/>
  <c r="AD136" i="2" a="1"/>
  <c r="AD136" i="2" s="1"/>
  <c r="AE136" i="2" a="1"/>
  <c r="AE136" i="2" s="1"/>
  <c r="AF136" i="2" a="1"/>
  <c r="AF136" i="2" s="1"/>
  <c r="AG136" i="2" a="1"/>
  <c r="AG136" i="2" s="1"/>
  <c r="AB137" i="2" a="1"/>
  <c r="AB137" i="2" s="1"/>
  <c r="AC137" i="2" a="1"/>
  <c r="AC137" i="2" s="1"/>
  <c r="AD137" i="2" a="1"/>
  <c r="AD137" i="2" s="1"/>
  <c r="AE137" i="2" a="1"/>
  <c r="AE137" i="2" s="1"/>
  <c r="AF137" i="2" a="1"/>
  <c r="AF137" i="2" s="1"/>
  <c r="AG137" i="2" a="1"/>
  <c r="AG137" i="2" s="1"/>
  <c r="AB138" i="2" a="1"/>
  <c r="AB138" i="2" s="1"/>
  <c r="AC138" i="2" a="1"/>
  <c r="AC138" i="2" s="1"/>
  <c r="AD138" i="2" a="1"/>
  <c r="AD138" i="2" s="1"/>
  <c r="AE138" i="2" a="1"/>
  <c r="AE138" i="2" s="1"/>
  <c r="AF138" i="2" a="1"/>
  <c r="AF138" i="2" s="1"/>
  <c r="AG138" i="2" a="1"/>
  <c r="AG138" i="2" s="1"/>
  <c r="AB139" i="2" a="1"/>
  <c r="AB139" i="2" s="1"/>
  <c r="AC139" i="2" a="1"/>
  <c r="AC139" i="2" s="1"/>
  <c r="AD139" i="2" a="1"/>
  <c r="AD139" i="2" s="1"/>
  <c r="AE139" i="2" a="1"/>
  <c r="AE139" i="2" s="1"/>
  <c r="AF139" i="2" a="1"/>
  <c r="AF139" i="2" s="1"/>
  <c r="AG139" i="2" a="1"/>
  <c r="AG139" i="2" s="1"/>
  <c r="AB140" i="2" a="1"/>
  <c r="AB140" i="2" s="1"/>
  <c r="AC140" i="2" a="1"/>
  <c r="AC140" i="2" s="1"/>
  <c r="AD140" i="2" a="1"/>
  <c r="AD140" i="2" s="1"/>
  <c r="AE140" i="2" a="1"/>
  <c r="AE140" i="2" s="1"/>
  <c r="AF140" i="2" a="1"/>
  <c r="AF140" i="2" s="1"/>
  <c r="AG140" i="2" a="1"/>
  <c r="AG140" i="2" s="1"/>
  <c r="AB141" i="2" a="1"/>
  <c r="AB141" i="2" s="1"/>
  <c r="AC141" i="2" a="1"/>
  <c r="AC141" i="2" s="1"/>
  <c r="AD141" i="2" a="1"/>
  <c r="AD141" i="2" s="1"/>
  <c r="AE141" i="2" a="1"/>
  <c r="AE141" i="2" s="1"/>
  <c r="AF141" i="2" a="1"/>
  <c r="AF141" i="2" s="1"/>
  <c r="AG141" i="2" a="1"/>
  <c r="AG141" i="2" s="1"/>
  <c r="AB142" i="2" a="1"/>
  <c r="AB142" i="2"/>
  <c r="AC142" i="2" a="1"/>
  <c r="AC142" i="2" s="1"/>
  <c r="AD142" i="2" a="1"/>
  <c r="AD142" i="2" s="1"/>
  <c r="AE142" i="2" a="1"/>
  <c r="AE142" i="2" s="1"/>
  <c r="AF142" i="2" a="1"/>
  <c r="AF142" i="2" s="1"/>
  <c r="AG142" i="2" a="1"/>
  <c r="AG142" i="2" s="1"/>
  <c r="AB143" i="2" a="1"/>
  <c r="AB143" i="2" s="1"/>
  <c r="AC143" i="2" a="1"/>
  <c r="AC143" i="2" s="1"/>
  <c r="AD143" i="2" a="1"/>
  <c r="AD143" i="2" s="1"/>
  <c r="AE143" i="2" a="1"/>
  <c r="AE143" i="2" s="1"/>
  <c r="AF143" i="2" a="1"/>
  <c r="AF143" i="2" s="1"/>
  <c r="AG143" i="2" a="1"/>
  <c r="AG143" i="2" s="1"/>
  <c r="AB144" i="2" a="1"/>
  <c r="AB144" i="2" s="1"/>
  <c r="AC144" i="2" a="1"/>
  <c r="AC144" i="2" s="1"/>
  <c r="AD144" i="2" a="1"/>
  <c r="AD144" i="2" s="1"/>
  <c r="AE144" i="2" a="1"/>
  <c r="AE144" i="2" s="1"/>
  <c r="AF144" i="2" a="1"/>
  <c r="AF144" i="2" s="1"/>
  <c r="AG144" i="2" a="1"/>
  <c r="AG144" i="2" s="1"/>
  <c r="AB145" i="2" a="1"/>
  <c r="AB145" i="2" s="1"/>
  <c r="AC145" i="2" a="1"/>
  <c r="AC145" i="2" s="1"/>
  <c r="AD145" i="2" a="1"/>
  <c r="AD145" i="2" s="1"/>
  <c r="AE145" i="2" a="1"/>
  <c r="AE145" i="2" s="1"/>
  <c r="AF145" i="2" a="1"/>
  <c r="AF145" i="2" s="1"/>
  <c r="AG145" i="2" a="1"/>
  <c r="AG145" i="2" s="1"/>
  <c r="AB146" i="2" a="1"/>
  <c r="AB146" i="2" s="1"/>
  <c r="AC146" i="2" a="1"/>
  <c r="AC146" i="2" s="1"/>
  <c r="AD146" i="2" a="1"/>
  <c r="AD146" i="2" s="1"/>
  <c r="AE146" i="2" a="1"/>
  <c r="AE146" i="2" s="1"/>
  <c r="AF146" i="2" a="1"/>
  <c r="AF146" i="2" s="1"/>
  <c r="AG146" i="2" a="1"/>
  <c r="AG146" i="2" s="1"/>
  <c r="AB147" i="2" a="1"/>
  <c r="AB147" i="2" s="1"/>
  <c r="AC147" i="2" a="1"/>
  <c r="AC147" i="2" s="1"/>
  <c r="AD147" i="2" a="1"/>
  <c r="AD147" i="2" s="1"/>
  <c r="AE147" i="2" a="1"/>
  <c r="AE147" i="2" s="1"/>
  <c r="AF147" i="2" a="1"/>
  <c r="AF147" i="2" s="1"/>
  <c r="AG147" i="2" a="1"/>
  <c r="AG147" i="2" s="1"/>
  <c r="AC4" i="2" a="1"/>
  <c r="AC4" i="2" s="1"/>
  <c r="AD4" i="2" a="1"/>
  <c r="AD4" i="2" s="1"/>
  <c r="AE4" i="2" a="1"/>
  <c r="AE4" i="2" s="1"/>
  <c r="AF4" i="2" a="1"/>
  <c r="AF4" i="2" s="1"/>
  <c r="AG4" i="2" a="1"/>
  <c r="AG4" i="2" s="1"/>
  <c r="AB4" i="2" a="1"/>
  <c r="AB4" i="2" s="1"/>
  <c r="T5" i="2" a="1"/>
  <c r="T5" i="2" s="1"/>
  <c r="U5" i="2" a="1"/>
  <c r="U5" i="2" s="1"/>
  <c r="V5" i="2" a="1"/>
  <c r="V5" i="2" s="1"/>
  <c r="W5" i="2" a="1"/>
  <c r="W5" i="2" s="1"/>
  <c r="X5" i="2" a="1"/>
  <c r="X5" i="2" s="1"/>
  <c r="Y5" i="2" a="1"/>
  <c r="Y5" i="2" s="1"/>
  <c r="T6" i="2" a="1"/>
  <c r="T6" i="2" s="1"/>
  <c r="U6" i="2" a="1"/>
  <c r="U6" i="2" s="1"/>
  <c r="Z6" i="2" s="1"/>
  <c r="V6" i="2" a="1"/>
  <c r="V6" i="2" s="1"/>
  <c r="W6" i="2" a="1"/>
  <c r="W6" i="2" s="1"/>
  <c r="X6" i="2" a="1"/>
  <c r="X6" i="2" s="1"/>
  <c r="Y6" i="2" a="1"/>
  <c r="Y6" i="2" s="1"/>
  <c r="T7" i="2" a="1"/>
  <c r="T7" i="2" s="1"/>
  <c r="U7" i="2" a="1"/>
  <c r="U7" i="2" s="1"/>
  <c r="V7" i="2" a="1"/>
  <c r="V7" i="2" s="1"/>
  <c r="W7" i="2" a="1"/>
  <c r="W7" i="2" s="1"/>
  <c r="X7" i="2" a="1"/>
  <c r="X7" i="2" s="1"/>
  <c r="Y7" i="2" a="1"/>
  <c r="Y7" i="2" s="1"/>
  <c r="T8" i="2" a="1"/>
  <c r="T8" i="2" s="1"/>
  <c r="U8" i="2" a="1"/>
  <c r="U8" i="2" s="1"/>
  <c r="V8" i="2" a="1"/>
  <c r="V8" i="2" s="1"/>
  <c r="W8" i="2" a="1"/>
  <c r="W8" i="2" s="1"/>
  <c r="X8" i="2" a="1"/>
  <c r="X8" i="2" s="1"/>
  <c r="Y8" i="2" a="1"/>
  <c r="Y8" i="2" s="1"/>
  <c r="T9" i="2" a="1"/>
  <c r="T9" i="2" s="1"/>
  <c r="U9" i="2" a="1"/>
  <c r="U9" i="2" s="1"/>
  <c r="V9" i="2" a="1"/>
  <c r="V9" i="2" s="1"/>
  <c r="W9" i="2" a="1"/>
  <c r="W9" i="2" s="1"/>
  <c r="X9" i="2" a="1"/>
  <c r="X9" i="2" s="1"/>
  <c r="Y9" i="2" a="1"/>
  <c r="Y9" i="2" s="1"/>
  <c r="T10" i="2" a="1"/>
  <c r="T10" i="2" s="1"/>
  <c r="U10" i="2" a="1"/>
  <c r="U10" i="2" s="1"/>
  <c r="V10" i="2" a="1"/>
  <c r="V10" i="2" s="1"/>
  <c r="W10" i="2" a="1"/>
  <c r="W10" i="2" s="1"/>
  <c r="X10" i="2" a="1"/>
  <c r="X10" i="2" s="1"/>
  <c r="Y10" i="2" a="1"/>
  <c r="Y10" i="2" s="1"/>
  <c r="T11" i="2" a="1"/>
  <c r="T11" i="2" s="1"/>
  <c r="U11" i="2" a="1"/>
  <c r="U11" i="2" s="1"/>
  <c r="V11" i="2" a="1"/>
  <c r="V11" i="2" s="1"/>
  <c r="W11" i="2" a="1"/>
  <c r="W11" i="2" s="1"/>
  <c r="X11" i="2" a="1"/>
  <c r="X11" i="2" s="1"/>
  <c r="Y11" i="2" a="1"/>
  <c r="Y11" i="2" s="1"/>
  <c r="T12" i="2" a="1"/>
  <c r="T12" i="2" s="1"/>
  <c r="U12" i="2" a="1"/>
  <c r="U12" i="2" s="1"/>
  <c r="V12" i="2" a="1"/>
  <c r="V12" i="2" s="1"/>
  <c r="W12" i="2" a="1"/>
  <c r="W12" i="2" s="1"/>
  <c r="X12" i="2" a="1"/>
  <c r="X12" i="2" s="1"/>
  <c r="Y12" i="2" a="1"/>
  <c r="Y12" i="2" s="1"/>
  <c r="T13" i="2" a="1"/>
  <c r="T13" i="2" s="1"/>
  <c r="U13" i="2" a="1"/>
  <c r="U13" i="2" s="1"/>
  <c r="V13" i="2" a="1"/>
  <c r="V13" i="2" s="1"/>
  <c r="W13" i="2" a="1"/>
  <c r="W13" i="2" s="1"/>
  <c r="X13" i="2" a="1"/>
  <c r="X13" i="2" s="1"/>
  <c r="Y13" i="2" a="1"/>
  <c r="Y13" i="2" s="1"/>
  <c r="T14" i="2" a="1"/>
  <c r="T14" i="2" s="1"/>
  <c r="U14" i="2" a="1"/>
  <c r="U14" i="2" s="1"/>
  <c r="V14" i="2" a="1"/>
  <c r="V14" i="2" s="1"/>
  <c r="W14" i="2" a="1"/>
  <c r="W14" i="2" s="1"/>
  <c r="X14" i="2" a="1"/>
  <c r="X14" i="2" s="1"/>
  <c r="Y14" i="2" a="1"/>
  <c r="Y14" i="2" s="1"/>
  <c r="T15" i="2" a="1"/>
  <c r="T15" i="2" s="1"/>
  <c r="U15" i="2" a="1"/>
  <c r="U15" i="2" s="1"/>
  <c r="V15" i="2" a="1"/>
  <c r="V15" i="2" s="1"/>
  <c r="W15" i="2" a="1"/>
  <c r="W15" i="2" s="1"/>
  <c r="X15" i="2" a="1"/>
  <c r="X15" i="2" s="1"/>
  <c r="Y15" i="2" a="1"/>
  <c r="Y15" i="2" s="1"/>
  <c r="T16" i="2" a="1"/>
  <c r="T16" i="2" s="1"/>
  <c r="U16" i="2" a="1"/>
  <c r="U16" i="2" s="1"/>
  <c r="V16" i="2" a="1"/>
  <c r="V16" i="2" s="1"/>
  <c r="W16" i="2" a="1"/>
  <c r="W16" i="2" s="1"/>
  <c r="X16" i="2" a="1"/>
  <c r="X16" i="2" s="1"/>
  <c r="Y16" i="2" a="1"/>
  <c r="Y16" i="2" s="1"/>
  <c r="T17" i="2" a="1"/>
  <c r="T17" i="2" s="1"/>
  <c r="U17" i="2" a="1"/>
  <c r="U17" i="2" s="1"/>
  <c r="V17" i="2" a="1"/>
  <c r="V17" i="2" s="1"/>
  <c r="W17" i="2" a="1"/>
  <c r="W17" i="2" s="1"/>
  <c r="X17" i="2" a="1"/>
  <c r="X17" i="2" s="1"/>
  <c r="Y17" i="2" a="1"/>
  <c r="Y17" i="2" s="1"/>
  <c r="T18" i="2" a="1"/>
  <c r="T18" i="2" s="1"/>
  <c r="U18" i="2" a="1"/>
  <c r="U18" i="2" s="1"/>
  <c r="V18" i="2" a="1"/>
  <c r="V18" i="2" s="1"/>
  <c r="W18" i="2" a="1"/>
  <c r="W18" i="2" s="1"/>
  <c r="X18" i="2" a="1"/>
  <c r="X18" i="2" s="1"/>
  <c r="Y18" i="2" a="1"/>
  <c r="Y18" i="2" s="1"/>
  <c r="T19" i="2" a="1"/>
  <c r="T19" i="2" s="1"/>
  <c r="U19" i="2" a="1"/>
  <c r="U19" i="2" s="1"/>
  <c r="V19" i="2" a="1"/>
  <c r="V19" i="2" s="1"/>
  <c r="W19" i="2" a="1"/>
  <c r="W19" i="2" s="1"/>
  <c r="X19" i="2" a="1"/>
  <c r="X19" i="2" s="1"/>
  <c r="Y19" i="2" a="1"/>
  <c r="Y19" i="2" s="1"/>
  <c r="T20" i="2" a="1"/>
  <c r="T20" i="2" s="1"/>
  <c r="U20" i="2" a="1"/>
  <c r="U20" i="2" s="1"/>
  <c r="V20" i="2" a="1"/>
  <c r="V20" i="2" s="1"/>
  <c r="W20" i="2" a="1"/>
  <c r="W20" i="2" s="1"/>
  <c r="X20" i="2" a="1"/>
  <c r="X20" i="2" s="1"/>
  <c r="Y20" i="2" a="1"/>
  <c r="Y20" i="2" s="1"/>
  <c r="T21" i="2" a="1"/>
  <c r="T21" i="2" s="1"/>
  <c r="U21" i="2" a="1"/>
  <c r="U21" i="2" s="1"/>
  <c r="V21" i="2" a="1"/>
  <c r="V21" i="2" s="1"/>
  <c r="W21" i="2" a="1"/>
  <c r="W21" i="2" s="1"/>
  <c r="X21" i="2" a="1"/>
  <c r="X21" i="2" s="1"/>
  <c r="Y21" i="2" a="1"/>
  <c r="Y21" i="2" s="1"/>
  <c r="T22" i="2" a="1"/>
  <c r="T22" i="2" s="1"/>
  <c r="Z22" i="2" s="1"/>
  <c r="U22" i="2" a="1"/>
  <c r="U22" i="2" s="1"/>
  <c r="V22" i="2" a="1"/>
  <c r="V22" i="2" s="1"/>
  <c r="W22" i="2" a="1"/>
  <c r="W22" i="2" s="1"/>
  <c r="X22" i="2" a="1"/>
  <c r="X22" i="2"/>
  <c r="Y22" i="2" a="1"/>
  <c r="Y22" i="2" s="1"/>
  <c r="T23" i="2" a="1"/>
  <c r="T23" i="2" s="1"/>
  <c r="U23" i="2" a="1"/>
  <c r="U23" i="2" s="1"/>
  <c r="V23" i="2" a="1"/>
  <c r="V23" i="2" s="1"/>
  <c r="W23" i="2" a="1"/>
  <c r="W23" i="2" s="1"/>
  <c r="X23" i="2" a="1"/>
  <c r="X23" i="2" s="1"/>
  <c r="Y23" i="2" a="1"/>
  <c r="Y23" i="2" s="1"/>
  <c r="T24" i="2" a="1"/>
  <c r="T24" i="2" s="1"/>
  <c r="U24" i="2" a="1"/>
  <c r="U24" i="2" s="1"/>
  <c r="V24" i="2" a="1"/>
  <c r="V24" i="2" s="1"/>
  <c r="W24" i="2" a="1"/>
  <c r="W24" i="2" s="1"/>
  <c r="X24" i="2" a="1"/>
  <c r="X24" i="2" s="1"/>
  <c r="Y24" i="2" a="1"/>
  <c r="Y24" i="2" s="1"/>
  <c r="T25" i="2" a="1"/>
  <c r="T25" i="2" s="1"/>
  <c r="U25" i="2" a="1"/>
  <c r="U25" i="2" s="1"/>
  <c r="V25" i="2" a="1"/>
  <c r="V25" i="2" s="1"/>
  <c r="W25" i="2" a="1"/>
  <c r="W25" i="2" s="1"/>
  <c r="X25" i="2" a="1"/>
  <c r="X25" i="2" s="1"/>
  <c r="Y25" i="2" a="1"/>
  <c r="Y25" i="2" s="1"/>
  <c r="Z25" i="2" s="1"/>
  <c r="T26" i="2" a="1"/>
  <c r="T26" i="2" s="1"/>
  <c r="U26" i="2" a="1"/>
  <c r="U26" i="2" s="1"/>
  <c r="V26" i="2" a="1"/>
  <c r="V26" i="2" s="1"/>
  <c r="W26" i="2" a="1"/>
  <c r="W26" i="2" s="1"/>
  <c r="X26" i="2" a="1"/>
  <c r="X26" i="2" s="1"/>
  <c r="Y26" i="2" a="1"/>
  <c r="Y26" i="2" s="1"/>
  <c r="T27" i="2" a="1"/>
  <c r="T27" i="2" s="1"/>
  <c r="U27" i="2" a="1"/>
  <c r="U27" i="2" s="1"/>
  <c r="Z27" i="2" s="1"/>
  <c r="V27" i="2" a="1"/>
  <c r="V27" i="2" s="1"/>
  <c r="W27" i="2" a="1"/>
  <c r="W27" i="2" s="1"/>
  <c r="X27" i="2" a="1"/>
  <c r="X27" i="2" s="1"/>
  <c r="Y27" i="2" a="1"/>
  <c r="Y27" i="2" s="1"/>
  <c r="T28" i="2" a="1"/>
  <c r="T28" i="2" s="1"/>
  <c r="U28" i="2" a="1"/>
  <c r="U28" i="2" s="1"/>
  <c r="V28" i="2" a="1"/>
  <c r="V28" i="2" s="1"/>
  <c r="W28" i="2" a="1"/>
  <c r="W28" i="2" s="1"/>
  <c r="X28" i="2" a="1"/>
  <c r="X28" i="2" s="1"/>
  <c r="Y28" i="2" a="1"/>
  <c r="Y28" i="2" s="1"/>
  <c r="T29" i="2" a="1"/>
  <c r="T29" i="2" s="1"/>
  <c r="U29" i="2" a="1"/>
  <c r="U29" i="2" s="1"/>
  <c r="V29" i="2" a="1"/>
  <c r="V29" i="2" s="1"/>
  <c r="W29" i="2" a="1"/>
  <c r="W29" i="2" s="1"/>
  <c r="X29" i="2" a="1"/>
  <c r="X29" i="2" s="1"/>
  <c r="Y29" i="2" a="1"/>
  <c r="Y29" i="2" s="1"/>
  <c r="T30" i="2" a="1"/>
  <c r="T30" i="2" s="1"/>
  <c r="U30" i="2" a="1"/>
  <c r="U30" i="2" s="1"/>
  <c r="V30" i="2" a="1"/>
  <c r="V30" i="2" s="1"/>
  <c r="W30" i="2" a="1"/>
  <c r="W30" i="2" s="1"/>
  <c r="X30" i="2" a="1"/>
  <c r="X30" i="2" s="1"/>
  <c r="Y30" i="2" a="1"/>
  <c r="Y30" i="2" s="1"/>
  <c r="T31" i="2" a="1"/>
  <c r="T31" i="2" s="1"/>
  <c r="U31" i="2" a="1"/>
  <c r="U31" i="2" s="1"/>
  <c r="Z31" i="2" s="1"/>
  <c r="V31" i="2" a="1"/>
  <c r="V31" i="2" s="1"/>
  <c r="W31" i="2" a="1"/>
  <c r="W31" i="2" s="1"/>
  <c r="X31" i="2" a="1"/>
  <c r="X31" i="2" s="1"/>
  <c r="Y31" i="2" a="1"/>
  <c r="Y31" i="2" s="1"/>
  <c r="T32" i="2" a="1"/>
  <c r="T32" i="2" s="1"/>
  <c r="U32" i="2" a="1"/>
  <c r="U32" i="2" s="1"/>
  <c r="V32" i="2" a="1"/>
  <c r="V32" i="2" s="1"/>
  <c r="W32" i="2" a="1"/>
  <c r="W32" i="2" s="1"/>
  <c r="X32" i="2" a="1"/>
  <c r="X32" i="2" s="1"/>
  <c r="Y32" i="2" a="1"/>
  <c r="Y32" i="2" s="1"/>
  <c r="T33" i="2" a="1"/>
  <c r="T33" i="2" s="1"/>
  <c r="U33" i="2" a="1"/>
  <c r="U33" i="2" s="1"/>
  <c r="V33" i="2" a="1"/>
  <c r="V33" i="2" s="1"/>
  <c r="W33" i="2" a="1"/>
  <c r="W33" i="2" s="1"/>
  <c r="X33" i="2" a="1"/>
  <c r="X33" i="2" s="1"/>
  <c r="Y33" i="2" a="1"/>
  <c r="Y33" i="2" s="1"/>
  <c r="T34" i="2" a="1"/>
  <c r="T34" i="2" s="1"/>
  <c r="U34" i="2" a="1"/>
  <c r="U34" i="2" s="1"/>
  <c r="V34" i="2" a="1"/>
  <c r="V34" i="2" s="1"/>
  <c r="W34" i="2" a="1"/>
  <c r="W34" i="2" s="1"/>
  <c r="X34" i="2" a="1"/>
  <c r="X34" i="2" s="1"/>
  <c r="Y34" i="2" a="1"/>
  <c r="Y34" i="2" s="1"/>
  <c r="T35" i="2" a="1"/>
  <c r="T35" i="2" s="1"/>
  <c r="U35" i="2" a="1"/>
  <c r="U35" i="2" s="1"/>
  <c r="V35" i="2" a="1"/>
  <c r="V35" i="2" s="1"/>
  <c r="W35" i="2" a="1"/>
  <c r="W35" i="2" s="1"/>
  <c r="X35" i="2" a="1"/>
  <c r="X35" i="2" s="1"/>
  <c r="Y35" i="2" a="1"/>
  <c r="Y35" i="2" s="1"/>
  <c r="T36" i="2" a="1"/>
  <c r="T36" i="2" s="1"/>
  <c r="Z36" i="2" s="1"/>
  <c r="U36" i="2" a="1"/>
  <c r="U36" i="2" s="1"/>
  <c r="V36" i="2" a="1"/>
  <c r="V36" i="2" s="1"/>
  <c r="W36" i="2" a="1"/>
  <c r="W36" i="2" s="1"/>
  <c r="X36" i="2" a="1"/>
  <c r="X36" i="2" s="1"/>
  <c r="Y36" i="2" a="1"/>
  <c r="Y36" i="2" s="1"/>
  <c r="T37" i="2" a="1"/>
  <c r="T37" i="2" s="1"/>
  <c r="U37" i="2" a="1"/>
  <c r="U37" i="2" s="1"/>
  <c r="V37" i="2" a="1"/>
  <c r="V37" i="2" s="1"/>
  <c r="W37" i="2" a="1"/>
  <c r="W37" i="2" s="1"/>
  <c r="X37" i="2" a="1"/>
  <c r="X37" i="2" s="1"/>
  <c r="Y37" i="2" a="1"/>
  <c r="Y37" i="2" s="1"/>
  <c r="T38" i="2" a="1"/>
  <c r="T38" i="2" s="1"/>
  <c r="U38" i="2" a="1"/>
  <c r="U38" i="2" s="1"/>
  <c r="V38" i="2" a="1"/>
  <c r="V38" i="2" s="1"/>
  <c r="W38" i="2" a="1"/>
  <c r="W38" i="2" s="1"/>
  <c r="X38" i="2" a="1"/>
  <c r="X38" i="2" s="1"/>
  <c r="Y38" i="2" a="1"/>
  <c r="Y38" i="2" s="1"/>
  <c r="T39" i="2" a="1"/>
  <c r="T39" i="2" s="1"/>
  <c r="U39" i="2" a="1"/>
  <c r="U39" i="2" s="1"/>
  <c r="V39" i="2" a="1"/>
  <c r="V39" i="2" s="1"/>
  <c r="W39" i="2" a="1"/>
  <c r="W39" i="2" s="1"/>
  <c r="X39" i="2" a="1"/>
  <c r="X39" i="2" s="1"/>
  <c r="Y39" i="2" a="1"/>
  <c r="Y39" i="2" s="1"/>
  <c r="T40" i="2" a="1"/>
  <c r="T40" i="2" s="1"/>
  <c r="U40" i="2" a="1"/>
  <c r="U40" i="2" s="1"/>
  <c r="V40" i="2" a="1"/>
  <c r="V40" i="2" s="1"/>
  <c r="W40" i="2" a="1"/>
  <c r="W40" i="2" s="1"/>
  <c r="X40" i="2" a="1"/>
  <c r="X40" i="2" s="1"/>
  <c r="Y40" i="2" a="1"/>
  <c r="Y40" i="2" s="1"/>
  <c r="T41" i="2" a="1"/>
  <c r="T41" i="2" s="1"/>
  <c r="U41" i="2" a="1"/>
  <c r="U41" i="2" s="1"/>
  <c r="V41" i="2" a="1"/>
  <c r="V41" i="2" s="1"/>
  <c r="W41" i="2" a="1"/>
  <c r="W41" i="2" s="1"/>
  <c r="X41" i="2" a="1"/>
  <c r="X41" i="2" s="1"/>
  <c r="Y41" i="2" a="1"/>
  <c r="Y41" i="2" s="1"/>
  <c r="T42" i="2" a="1"/>
  <c r="T42" i="2" s="1"/>
  <c r="U42" i="2" a="1"/>
  <c r="U42" i="2" s="1"/>
  <c r="V42" i="2" a="1"/>
  <c r="V42" i="2" s="1"/>
  <c r="W42" i="2" a="1"/>
  <c r="W42" i="2" s="1"/>
  <c r="X42" i="2" a="1"/>
  <c r="X42" i="2" s="1"/>
  <c r="Y42" i="2" a="1"/>
  <c r="Y42" i="2" s="1"/>
  <c r="T43" i="2" a="1"/>
  <c r="T43" i="2" s="1"/>
  <c r="U43" i="2" a="1"/>
  <c r="U43" i="2" s="1"/>
  <c r="V43" i="2" a="1"/>
  <c r="V43" i="2" s="1"/>
  <c r="W43" i="2" a="1"/>
  <c r="W43" i="2" s="1"/>
  <c r="X43" i="2" a="1"/>
  <c r="X43" i="2" s="1"/>
  <c r="Y43" i="2" a="1"/>
  <c r="Y43" i="2" s="1"/>
  <c r="T44" i="2" a="1"/>
  <c r="T44" i="2" s="1"/>
  <c r="U44" i="2" a="1"/>
  <c r="U44" i="2" s="1"/>
  <c r="V44" i="2" a="1"/>
  <c r="V44" i="2" s="1"/>
  <c r="W44" i="2" a="1"/>
  <c r="W44" i="2" s="1"/>
  <c r="X44" i="2" a="1"/>
  <c r="X44" i="2" s="1"/>
  <c r="Y44" i="2" a="1"/>
  <c r="Y44" i="2" s="1"/>
  <c r="T45" i="2" a="1"/>
  <c r="T45" i="2" s="1"/>
  <c r="U45" i="2" a="1"/>
  <c r="U45" i="2" s="1"/>
  <c r="V45" i="2" a="1"/>
  <c r="V45" i="2" s="1"/>
  <c r="W45" i="2" a="1"/>
  <c r="W45" i="2" s="1"/>
  <c r="X45" i="2" a="1"/>
  <c r="X45" i="2" s="1"/>
  <c r="Y45" i="2" a="1"/>
  <c r="Y45" i="2" s="1"/>
  <c r="T46" i="2" a="1"/>
  <c r="T46" i="2" s="1"/>
  <c r="U46" i="2" a="1"/>
  <c r="U46" i="2" s="1"/>
  <c r="V46" i="2" a="1"/>
  <c r="V46" i="2" s="1"/>
  <c r="W46" i="2" a="1"/>
  <c r="W46" i="2" s="1"/>
  <c r="X46" i="2" a="1"/>
  <c r="X46" i="2" s="1"/>
  <c r="Y46" i="2" a="1"/>
  <c r="Y46" i="2" s="1"/>
  <c r="T47" i="2" a="1"/>
  <c r="T47" i="2" s="1"/>
  <c r="U47" i="2" a="1"/>
  <c r="U47" i="2" s="1"/>
  <c r="V47" i="2" a="1"/>
  <c r="V47" i="2" s="1"/>
  <c r="W47" i="2" a="1"/>
  <c r="W47" i="2" s="1"/>
  <c r="X47" i="2" a="1"/>
  <c r="X47" i="2" s="1"/>
  <c r="Y47" i="2" a="1"/>
  <c r="Y47" i="2" s="1"/>
  <c r="T48" i="2" a="1"/>
  <c r="T48" i="2" s="1"/>
  <c r="U48" i="2" a="1"/>
  <c r="U48" i="2" s="1"/>
  <c r="V48" i="2" a="1"/>
  <c r="V48" i="2" s="1"/>
  <c r="W48" i="2" a="1"/>
  <c r="W48" i="2" s="1"/>
  <c r="X48" i="2" a="1"/>
  <c r="X48" i="2" s="1"/>
  <c r="Y48" i="2" a="1"/>
  <c r="Y48" i="2" s="1"/>
  <c r="T49" i="2" a="1"/>
  <c r="T49" i="2" s="1"/>
  <c r="U49" i="2" a="1"/>
  <c r="U49" i="2" s="1"/>
  <c r="V49" i="2" a="1"/>
  <c r="V49" i="2" s="1"/>
  <c r="W49" i="2" a="1"/>
  <c r="W49" i="2" s="1"/>
  <c r="X49" i="2" a="1"/>
  <c r="X49" i="2" s="1"/>
  <c r="Y49" i="2" a="1"/>
  <c r="Y49" i="2" s="1"/>
  <c r="T50" i="2" a="1"/>
  <c r="T50" i="2" s="1"/>
  <c r="U50" i="2" a="1"/>
  <c r="U50" i="2" s="1"/>
  <c r="V50" i="2" a="1"/>
  <c r="V50" i="2" s="1"/>
  <c r="W50" i="2" a="1"/>
  <c r="W50" i="2" s="1"/>
  <c r="X50" i="2" a="1"/>
  <c r="X50" i="2" s="1"/>
  <c r="Y50" i="2" a="1"/>
  <c r="Y50" i="2" s="1"/>
  <c r="T51" i="2" a="1"/>
  <c r="T51" i="2" s="1"/>
  <c r="U51" i="2" a="1"/>
  <c r="U51" i="2" s="1"/>
  <c r="V51" i="2" a="1"/>
  <c r="V51" i="2"/>
  <c r="W51" i="2" a="1"/>
  <c r="W51" i="2" s="1"/>
  <c r="X51" i="2" a="1"/>
  <c r="X51" i="2" s="1"/>
  <c r="Y51" i="2" a="1"/>
  <c r="Y51" i="2" s="1"/>
  <c r="T52" i="2" a="1"/>
  <c r="T52" i="2" s="1"/>
  <c r="U52" i="2" a="1"/>
  <c r="U52" i="2" s="1"/>
  <c r="V52" i="2" a="1"/>
  <c r="V52" i="2" s="1"/>
  <c r="W52" i="2" a="1"/>
  <c r="W52" i="2" s="1"/>
  <c r="X52" i="2" a="1"/>
  <c r="X52" i="2" s="1"/>
  <c r="Y52" i="2" a="1"/>
  <c r="Y52" i="2" s="1"/>
  <c r="T53" i="2" a="1"/>
  <c r="T53" i="2" s="1"/>
  <c r="U53" i="2" a="1"/>
  <c r="U53" i="2" s="1"/>
  <c r="V53" i="2" a="1"/>
  <c r="V53" i="2" s="1"/>
  <c r="W53" i="2" a="1"/>
  <c r="W53" i="2" s="1"/>
  <c r="X53" i="2" a="1"/>
  <c r="X53" i="2" s="1"/>
  <c r="Y53" i="2" a="1"/>
  <c r="Y53" i="2" s="1"/>
  <c r="T54" i="2" a="1"/>
  <c r="T54" i="2" s="1"/>
  <c r="U54" i="2" a="1"/>
  <c r="U54" i="2" s="1"/>
  <c r="V54" i="2" a="1"/>
  <c r="V54" i="2" s="1"/>
  <c r="W54" i="2" a="1"/>
  <c r="W54" i="2" s="1"/>
  <c r="X54" i="2" a="1"/>
  <c r="X54" i="2" s="1"/>
  <c r="Y54" i="2" a="1"/>
  <c r="Y54" i="2" s="1"/>
  <c r="T55" i="2" a="1"/>
  <c r="T55" i="2" s="1"/>
  <c r="U55" i="2" a="1"/>
  <c r="U55" i="2" s="1"/>
  <c r="V55" i="2" a="1"/>
  <c r="V55" i="2" s="1"/>
  <c r="W55" i="2" a="1"/>
  <c r="W55" i="2" s="1"/>
  <c r="X55" i="2" a="1"/>
  <c r="X55" i="2" s="1"/>
  <c r="Y55" i="2" a="1"/>
  <c r="Y55" i="2" s="1"/>
  <c r="T56" i="2" a="1"/>
  <c r="T56" i="2" s="1"/>
  <c r="U56" i="2" a="1"/>
  <c r="U56" i="2" s="1"/>
  <c r="V56" i="2" a="1"/>
  <c r="V56" i="2" s="1"/>
  <c r="W56" i="2" a="1"/>
  <c r="W56" i="2" s="1"/>
  <c r="X56" i="2" a="1"/>
  <c r="X56" i="2" s="1"/>
  <c r="Y56" i="2" a="1"/>
  <c r="Y56" i="2" s="1"/>
  <c r="T57" i="2" a="1"/>
  <c r="T57" i="2" s="1"/>
  <c r="U57" i="2" a="1"/>
  <c r="U57" i="2" s="1"/>
  <c r="V57" i="2" a="1"/>
  <c r="V57" i="2" s="1"/>
  <c r="W57" i="2" a="1"/>
  <c r="W57" i="2" s="1"/>
  <c r="X57" i="2" a="1"/>
  <c r="X57" i="2" s="1"/>
  <c r="Y57" i="2" a="1"/>
  <c r="Y57" i="2" s="1"/>
  <c r="T58" i="2" a="1"/>
  <c r="T58" i="2" s="1"/>
  <c r="U58" i="2" a="1"/>
  <c r="U58" i="2" s="1"/>
  <c r="V58" i="2" a="1"/>
  <c r="V58" i="2" s="1"/>
  <c r="W58" i="2" a="1"/>
  <c r="W58" i="2" s="1"/>
  <c r="X58" i="2" a="1"/>
  <c r="X58" i="2" s="1"/>
  <c r="Y58" i="2" a="1"/>
  <c r="Y58" i="2" s="1"/>
  <c r="T59" i="2" a="1"/>
  <c r="T59" i="2" s="1"/>
  <c r="U59" i="2" a="1"/>
  <c r="U59" i="2" s="1"/>
  <c r="V59" i="2" a="1"/>
  <c r="V59" i="2" s="1"/>
  <c r="W59" i="2" a="1"/>
  <c r="W59" i="2" s="1"/>
  <c r="X59" i="2" a="1"/>
  <c r="X59" i="2" s="1"/>
  <c r="Y59" i="2" a="1"/>
  <c r="Y59" i="2" s="1"/>
  <c r="T60" i="2" a="1"/>
  <c r="T60" i="2" s="1"/>
  <c r="U60" i="2" a="1"/>
  <c r="U60" i="2" s="1"/>
  <c r="V60" i="2" a="1"/>
  <c r="V60" i="2" s="1"/>
  <c r="W60" i="2" a="1"/>
  <c r="W60" i="2" s="1"/>
  <c r="X60" i="2" a="1"/>
  <c r="X60" i="2" s="1"/>
  <c r="Y60" i="2" a="1"/>
  <c r="Y60" i="2" s="1"/>
  <c r="T61" i="2" a="1"/>
  <c r="T61" i="2" s="1"/>
  <c r="U61" i="2" a="1"/>
  <c r="U61" i="2" s="1"/>
  <c r="V61" i="2" a="1"/>
  <c r="V61" i="2" s="1"/>
  <c r="W61" i="2" a="1"/>
  <c r="W61" i="2" s="1"/>
  <c r="X61" i="2" a="1"/>
  <c r="X61" i="2" s="1"/>
  <c r="Y61" i="2" a="1"/>
  <c r="Y61" i="2" s="1"/>
  <c r="T62" i="2" a="1"/>
  <c r="T62" i="2" s="1"/>
  <c r="U62" i="2" a="1"/>
  <c r="U62" i="2" s="1"/>
  <c r="V62" i="2" a="1"/>
  <c r="V62" i="2" s="1"/>
  <c r="W62" i="2" a="1"/>
  <c r="W62" i="2" s="1"/>
  <c r="X62" i="2" a="1"/>
  <c r="X62" i="2" s="1"/>
  <c r="Y62" i="2" a="1"/>
  <c r="Y62" i="2" s="1"/>
  <c r="T63" i="2" a="1"/>
  <c r="T63" i="2" s="1"/>
  <c r="Z63" i="2" s="1"/>
  <c r="U63" i="2" a="1"/>
  <c r="U63" i="2" s="1"/>
  <c r="V63" i="2" a="1"/>
  <c r="V63" i="2" s="1"/>
  <c r="W63" i="2" a="1"/>
  <c r="W63" i="2" s="1"/>
  <c r="X63" i="2" a="1"/>
  <c r="X63" i="2" s="1"/>
  <c r="Y63" i="2" a="1"/>
  <c r="Y63" i="2" s="1"/>
  <c r="T64" i="2" a="1"/>
  <c r="T64" i="2" s="1"/>
  <c r="U64" i="2" a="1"/>
  <c r="U64" i="2" s="1"/>
  <c r="V64" i="2" a="1"/>
  <c r="V64" i="2" s="1"/>
  <c r="W64" i="2" a="1"/>
  <c r="W64" i="2" s="1"/>
  <c r="X64" i="2" a="1"/>
  <c r="X64" i="2" s="1"/>
  <c r="Y64" i="2" a="1"/>
  <c r="Y64" i="2" s="1"/>
  <c r="T65" i="2" a="1"/>
  <c r="T65" i="2" s="1"/>
  <c r="U65" i="2" a="1"/>
  <c r="U65" i="2" s="1"/>
  <c r="V65" i="2" a="1"/>
  <c r="V65" i="2" s="1"/>
  <c r="W65" i="2" a="1"/>
  <c r="W65" i="2" s="1"/>
  <c r="X65" i="2" a="1"/>
  <c r="X65" i="2" s="1"/>
  <c r="Y65" i="2" a="1"/>
  <c r="Y65" i="2" s="1"/>
  <c r="T66" i="2" a="1"/>
  <c r="T66" i="2" s="1"/>
  <c r="U66" i="2" a="1"/>
  <c r="U66" i="2" s="1"/>
  <c r="V66" i="2" a="1"/>
  <c r="V66" i="2" s="1"/>
  <c r="W66" i="2" a="1"/>
  <c r="W66" i="2" s="1"/>
  <c r="X66" i="2" a="1"/>
  <c r="X66" i="2" s="1"/>
  <c r="Y66" i="2" a="1"/>
  <c r="Y66" i="2" s="1"/>
  <c r="T67" i="2" a="1"/>
  <c r="T67" i="2" s="1"/>
  <c r="U67" i="2" a="1"/>
  <c r="U67" i="2" s="1"/>
  <c r="V67" i="2" a="1"/>
  <c r="V67" i="2" s="1"/>
  <c r="W67" i="2" a="1"/>
  <c r="W67" i="2" s="1"/>
  <c r="X67" i="2" a="1"/>
  <c r="X67" i="2" s="1"/>
  <c r="Y67" i="2" a="1"/>
  <c r="Y67" i="2" s="1"/>
  <c r="T68" i="2" a="1"/>
  <c r="T68" i="2" s="1"/>
  <c r="U68" i="2" a="1"/>
  <c r="U68" i="2" s="1"/>
  <c r="V68" i="2" a="1"/>
  <c r="V68" i="2" s="1"/>
  <c r="W68" i="2" a="1"/>
  <c r="W68" i="2" s="1"/>
  <c r="X68" i="2" a="1"/>
  <c r="X68" i="2" s="1"/>
  <c r="Y68" i="2" a="1"/>
  <c r="Y68" i="2" s="1"/>
  <c r="T69" i="2" a="1"/>
  <c r="T69" i="2" s="1"/>
  <c r="U69" i="2" a="1"/>
  <c r="U69" i="2" s="1"/>
  <c r="V69" i="2" a="1"/>
  <c r="V69" i="2" s="1"/>
  <c r="W69" i="2" a="1"/>
  <c r="W69" i="2" s="1"/>
  <c r="Z69" i="2" s="1"/>
  <c r="X69" i="2" a="1"/>
  <c r="X69" i="2" s="1"/>
  <c r="Y69" i="2" a="1"/>
  <c r="Y69" i="2" s="1"/>
  <c r="T70" i="2" a="1"/>
  <c r="T70" i="2" s="1"/>
  <c r="U70" i="2" a="1"/>
  <c r="U70" i="2" s="1"/>
  <c r="V70" i="2" a="1"/>
  <c r="V70" i="2" s="1"/>
  <c r="W70" i="2" a="1"/>
  <c r="W70" i="2" s="1"/>
  <c r="X70" i="2" a="1"/>
  <c r="X70" i="2" s="1"/>
  <c r="Y70" i="2" a="1"/>
  <c r="Y70" i="2" s="1"/>
  <c r="T71" i="2" a="1"/>
  <c r="T71" i="2" s="1"/>
  <c r="U71" i="2" a="1"/>
  <c r="U71" i="2" s="1"/>
  <c r="V71" i="2" a="1"/>
  <c r="V71" i="2" s="1"/>
  <c r="W71" i="2" a="1"/>
  <c r="W71" i="2" s="1"/>
  <c r="X71" i="2" a="1"/>
  <c r="X71" i="2" s="1"/>
  <c r="Y71" i="2" a="1"/>
  <c r="Y71" i="2" s="1"/>
  <c r="T72" i="2" a="1"/>
  <c r="T72" i="2" s="1"/>
  <c r="U72" i="2" a="1"/>
  <c r="U72" i="2" s="1"/>
  <c r="Z72" i="2" s="1"/>
  <c r="V72" i="2" a="1"/>
  <c r="V72" i="2" s="1"/>
  <c r="W72" i="2" a="1"/>
  <c r="W72" i="2" s="1"/>
  <c r="X72" i="2" a="1"/>
  <c r="X72" i="2" s="1"/>
  <c r="Y72" i="2" a="1"/>
  <c r="Y72" i="2" s="1"/>
  <c r="T73" i="2" a="1"/>
  <c r="T73" i="2" s="1"/>
  <c r="U73" i="2" a="1"/>
  <c r="U73" i="2" s="1"/>
  <c r="V73" i="2" a="1"/>
  <c r="V73" i="2" s="1"/>
  <c r="W73" i="2" a="1"/>
  <c r="W73" i="2" s="1"/>
  <c r="X73" i="2" a="1"/>
  <c r="X73" i="2" s="1"/>
  <c r="Y73" i="2" a="1"/>
  <c r="Y73" i="2" s="1"/>
  <c r="T74" i="2" a="1"/>
  <c r="T74" i="2" s="1"/>
  <c r="U74" i="2" a="1"/>
  <c r="U74" i="2" s="1"/>
  <c r="V74" i="2" a="1"/>
  <c r="V74" i="2" s="1"/>
  <c r="W74" i="2" a="1"/>
  <c r="W74" i="2" s="1"/>
  <c r="X74" i="2" a="1"/>
  <c r="X74" i="2" s="1"/>
  <c r="Y74" i="2" a="1"/>
  <c r="Y74" i="2" s="1"/>
  <c r="T75" i="2" a="1"/>
  <c r="T75" i="2" s="1"/>
  <c r="U75" i="2" a="1"/>
  <c r="U75" i="2" s="1"/>
  <c r="V75" i="2" a="1"/>
  <c r="V75" i="2" s="1"/>
  <c r="W75" i="2" a="1"/>
  <c r="W75" i="2" s="1"/>
  <c r="X75" i="2" a="1"/>
  <c r="X75" i="2" s="1"/>
  <c r="Z75" i="2" s="1"/>
  <c r="Y75" i="2" a="1"/>
  <c r="Y75" i="2" s="1"/>
  <c r="T76" i="2" a="1"/>
  <c r="T76" i="2" s="1"/>
  <c r="U76" i="2" a="1"/>
  <c r="U76" i="2" s="1"/>
  <c r="V76" i="2" a="1"/>
  <c r="V76" i="2" s="1"/>
  <c r="W76" i="2" a="1"/>
  <c r="W76" i="2" s="1"/>
  <c r="X76" i="2" a="1"/>
  <c r="X76" i="2" s="1"/>
  <c r="Y76" i="2" a="1"/>
  <c r="Y76" i="2" s="1"/>
  <c r="T77" i="2" a="1"/>
  <c r="T77" i="2" s="1"/>
  <c r="U77" i="2" a="1"/>
  <c r="U77" i="2" s="1"/>
  <c r="V77" i="2" a="1"/>
  <c r="V77" i="2" s="1"/>
  <c r="W77" i="2" a="1"/>
  <c r="W77" i="2" s="1"/>
  <c r="X77" i="2" a="1"/>
  <c r="X77" i="2" s="1"/>
  <c r="Y77" i="2" a="1"/>
  <c r="Y77" i="2" s="1"/>
  <c r="T78" i="2" a="1"/>
  <c r="T78" i="2" s="1"/>
  <c r="U78" i="2" a="1"/>
  <c r="U78" i="2" s="1"/>
  <c r="V78" i="2" a="1"/>
  <c r="V78" i="2" s="1"/>
  <c r="W78" i="2" a="1"/>
  <c r="W78" i="2" s="1"/>
  <c r="X78" i="2" a="1"/>
  <c r="X78" i="2" s="1"/>
  <c r="Y78" i="2" a="1"/>
  <c r="Y78" i="2" s="1"/>
  <c r="T79" i="2" a="1"/>
  <c r="T79" i="2" s="1"/>
  <c r="U79" i="2" a="1"/>
  <c r="U79" i="2" s="1"/>
  <c r="V79" i="2" a="1"/>
  <c r="V79" i="2" s="1"/>
  <c r="W79" i="2" a="1"/>
  <c r="W79" i="2" s="1"/>
  <c r="X79" i="2" a="1"/>
  <c r="X79" i="2" s="1"/>
  <c r="Y79" i="2" a="1"/>
  <c r="Y79" i="2" s="1"/>
  <c r="T80" i="2" a="1"/>
  <c r="T80" i="2" s="1"/>
  <c r="U80" i="2" a="1"/>
  <c r="U80" i="2" s="1"/>
  <c r="V80" i="2" a="1"/>
  <c r="V80" i="2" s="1"/>
  <c r="W80" i="2" a="1"/>
  <c r="W80" i="2" s="1"/>
  <c r="X80" i="2" a="1"/>
  <c r="X80" i="2" s="1"/>
  <c r="Y80" i="2" a="1"/>
  <c r="Y80" i="2" s="1"/>
  <c r="T81" i="2" a="1"/>
  <c r="T81" i="2" s="1"/>
  <c r="U81" i="2" a="1"/>
  <c r="U81" i="2" s="1"/>
  <c r="V81" i="2" a="1"/>
  <c r="V81" i="2" s="1"/>
  <c r="W81" i="2" a="1"/>
  <c r="W81" i="2" s="1"/>
  <c r="X81" i="2" a="1"/>
  <c r="X81" i="2" s="1"/>
  <c r="Y81" i="2" a="1"/>
  <c r="Y81" i="2" s="1"/>
  <c r="T82" i="2" a="1"/>
  <c r="T82" i="2" s="1"/>
  <c r="U82" i="2" a="1"/>
  <c r="U82" i="2" s="1"/>
  <c r="V82" i="2" a="1"/>
  <c r="V82" i="2" s="1"/>
  <c r="W82" i="2" a="1"/>
  <c r="W82" i="2" s="1"/>
  <c r="X82" i="2" a="1"/>
  <c r="X82" i="2" s="1"/>
  <c r="Y82" i="2" a="1"/>
  <c r="Y82" i="2" s="1"/>
  <c r="T83" i="2" a="1"/>
  <c r="T83" i="2" s="1"/>
  <c r="U83" i="2" a="1"/>
  <c r="U83" i="2" s="1"/>
  <c r="V83" i="2" a="1"/>
  <c r="V83" i="2" s="1"/>
  <c r="W83" i="2" a="1"/>
  <c r="W83" i="2" s="1"/>
  <c r="X83" i="2" a="1"/>
  <c r="X83" i="2" s="1"/>
  <c r="Y83" i="2" a="1"/>
  <c r="Y83" i="2" s="1"/>
  <c r="T84" i="2" a="1"/>
  <c r="T84" i="2" s="1"/>
  <c r="U84" i="2" a="1"/>
  <c r="U84" i="2" s="1"/>
  <c r="V84" i="2" a="1"/>
  <c r="V84" i="2" s="1"/>
  <c r="W84" i="2" a="1"/>
  <c r="W84" i="2" s="1"/>
  <c r="X84" i="2" a="1"/>
  <c r="X84" i="2" s="1"/>
  <c r="Y84" i="2" a="1"/>
  <c r="Y84" i="2" s="1"/>
  <c r="T85" i="2" a="1"/>
  <c r="T85" i="2" s="1"/>
  <c r="U85" i="2" a="1"/>
  <c r="U85" i="2" s="1"/>
  <c r="V85" i="2" a="1"/>
  <c r="V85" i="2" s="1"/>
  <c r="W85" i="2" a="1"/>
  <c r="W85" i="2" s="1"/>
  <c r="X85" i="2" a="1"/>
  <c r="X85" i="2" s="1"/>
  <c r="Y85" i="2" a="1"/>
  <c r="Y85" i="2" s="1"/>
  <c r="T86" i="2" a="1"/>
  <c r="T86" i="2" s="1"/>
  <c r="U86" i="2" a="1"/>
  <c r="U86" i="2" s="1"/>
  <c r="V86" i="2" a="1"/>
  <c r="V86" i="2" s="1"/>
  <c r="W86" i="2" a="1"/>
  <c r="W86" i="2" s="1"/>
  <c r="X86" i="2" a="1"/>
  <c r="X86" i="2" s="1"/>
  <c r="Y86" i="2" a="1"/>
  <c r="Y86" i="2" s="1"/>
  <c r="T87" i="2" a="1"/>
  <c r="T87" i="2" s="1"/>
  <c r="U87" i="2" a="1"/>
  <c r="U87" i="2" s="1"/>
  <c r="V87" i="2" a="1"/>
  <c r="V87" i="2" s="1"/>
  <c r="W87" i="2" a="1"/>
  <c r="W87" i="2" s="1"/>
  <c r="X87" i="2" a="1"/>
  <c r="X87" i="2" s="1"/>
  <c r="Y87" i="2" a="1"/>
  <c r="Y87" i="2" s="1"/>
  <c r="T88" i="2" a="1"/>
  <c r="T88" i="2" s="1"/>
  <c r="U88" i="2" a="1"/>
  <c r="U88" i="2" s="1"/>
  <c r="V88" i="2" a="1"/>
  <c r="V88" i="2" s="1"/>
  <c r="W88" i="2" a="1"/>
  <c r="W88" i="2" s="1"/>
  <c r="X88" i="2" a="1"/>
  <c r="X88" i="2" s="1"/>
  <c r="Y88" i="2" a="1"/>
  <c r="Y88" i="2" s="1"/>
  <c r="T89" i="2" a="1"/>
  <c r="T89" i="2" s="1"/>
  <c r="U89" i="2" a="1"/>
  <c r="U89" i="2" s="1"/>
  <c r="V89" i="2" a="1"/>
  <c r="V89" i="2" s="1"/>
  <c r="W89" i="2" a="1"/>
  <c r="W89" i="2" s="1"/>
  <c r="X89" i="2" a="1"/>
  <c r="X89" i="2" s="1"/>
  <c r="Y89" i="2" a="1"/>
  <c r="Y89" i="2" s="1"/>
  <c r="T90" i="2" a="1"/>
  <c r="T90" i="2" s="1"/>
  <c r="U90" i="2" a="1"/>
  <c r="U90" i="2" s="1"/>
  <c r="V90" i="2" a="1"/>
  <c r="V90" i="2" s="1"/>
  <c r="W90" i="2" a="1"/>
  <c r="W90" i="2" s="1"/>
  <c r="X90" i="2" a="1"/>
  <c r="X90" i="2" s="1"/>
  <c r="Y90" i="2" a="1"/>
  <c r="Y90" i="2" s="1"/>
  <c r="T91" i="2" a="1"/>
  <c r="T91" i="2" s="1"/>
  <c r="U91" i="2" a="1"/>
  <c r="U91" i="2" s="1"/>
  <c r="V91" i="2" a="1"/>
  <c r="V91" i="2" s="1"/>
  <c r="W91" i="2" a="1"/>
  <c r="W91" i="2" s="1"/>
  <c r="X91" i="2" a="1"/>
  <c r="X91" i="2" s="1"/>
  <c r="Y91" i="2" a="1"/>
  <c r="Y91" i="2" s="1"/>
  <c r="T92" i="2" a="1"/>
  <c r="T92" i="2" s="1"/>
  <c r="U92" i="2" a="1"/>
  <c r="U92" i="2" s="1"/>
  <c r="V92" i="2" a="1"/>
  <c r="V92" i="2" s="1"/>
  <c r="W92" i="2" a="1"/>
  <c r="W92" i="2" s="1"/>
  <c r="X92" i="2" a="1"/>
  <c r="X92" i="2" s="1"/>
  <c r="Y92" i="2" a="1"/>
  <c r="Y92" i="2" s="1"/>
  <c r="T93" i="2" a="1"/>
  <c r="T93" i="2" s="1"/>
  <c r="U93" i="2" a="1"/>
  <c r="U93" i="2" s="1"/>
  <c r="V93" i="2" a="1"/>
  <c r="V93" i="2" s="1"/>
  <c r="W93" i="2" a="1"/>
  <c r="W93" i="2" s="1"/>
  <c r="X93" i="2" a="1"/>
  <c r="X93" i="2" s="1"/>
  <c r="Y93" i="2" a="1"/>
  <c r="Y93" i="2" s="1"/>
  <c r="T94" i="2" a="1"/>
  <c r="T94" i="2" s="1"/>
  <c r="U94" i="2" a="1"/>
  <c r="U94" i="2" s="1"/>
  <c r="V94" i="2" a="1"/>
  <c r="V94" i="2" s="1"/>
  <c r="W94" i="2" a="1"/>
  <c r="W94" i="2" s="1"/>
  <c r="X94" i="2" a="1"/>
  <c r="X94" i="2" s="1"/>
  <c r="Y94" i="2" a="1"/>
  <c r="Y94" i="2" s="1"/>
  <c r="T95" i="2" a="1"/>
  <c r="T95" i="2" s="1"/>
  <c r="U95" i="2" a="1"/>
  <c r="U95" i="2" s="1"/>
  <c r="V95" i="2" a="1"/>
  <c r="V95" i="2" s="1"/>
  <c r="W95" i="2" a="1"/>
  <c r="W95" i="2" s="1"/>
  <c r="X95" i="2" a="1"/>
  <c r="X95" i="2" s="1"/>
  <c r="Y95" i="2" a="1"/>
  <c r="Y95" i="2" s="1"/>
  <c r="T96" i="2" a="1"/>
  <c r="T96" i="2" s="1"/>
  <c r="U96" i="2" a="1"/>
  <c r="U96" i="2" s="1"/>
  <c r="V96" i="2" a="1"/>
  <c r="V96" i="2" s="1"/>
  <c r="W96" i="2" a="1"/>
  <c r="W96" i="2" s="1"/>
  <c r="X96" i="2" a="1"/>
  <c r="X96" i="2" s="1"/>
  <c r="Y96" i="2" a="1"/>
  <c r="Y96" i="2" s="1"/>
  <c r="T97" i="2" a="1"/>
  <c r="T97" i="2" s="1"/>
  <c r="U97" i="2" a="1"/>
  <c r="U97" i="2" s="1"/>
  <c r="V97" i="2" a="1"/>
  <c r="V97" i="2" s="1"/>
  <c r="W97" i="2" a="1"/>
  <c r="W97" i="2" s="1"/>
  <c r="X97" i="2" a="1"/>
  <c r="X97" i="2" s="1"/>
  <c r="Y97" i="2" a="1"/>
  <c r="Y97" i="2" s="1"/>
  <c r="T98" i="2" a="1"/>
  <c r="T98" i="2" s="1"/>
  <c r="U98" i="2" a="1"/>
  <c r="U98" i="2" s="1"/>
  <c r="V98" i="2" a="1"/>
  <c r="V98" i="2" s="1"/>
  <c r="W98" i="2" a="1"/>
  <c r="W98" i="2" s="1"/>
  <c r="X98" i="2" a="1"/>
  <c r="X98" i="2" s="1"/>
  <c r="Y98" i="2" a="1"/>
  <c r="Y98" i="2" s="1"/>
  <c r="T99" i="2" a="1"/>
  <c r="T99" i="2" s="1"/>
  <c r="U99" i="2" a="1"/>
  <c r="U99" i="2" s="1"/>
  <c r="V99" i="2" a="1"/>
  <c r="V99" i="2" s="1"/>
  <c r="W99" i="2" a="1"/>
  <c r="W99" i="2" s="1"/>
  <c r="X99" i="2" a="1"/>
  <c r="X99" i="2" s="1"/>
  <c r="Y99" i="2" a="1"/>
  <c r="Y99" i="2" s="1"/>
  <c r="T100" i="2" a="1"/>
  <c r="T100" i="2" s="1"/>
  <c r="U100" i="2" a="1"/>
  <c r="U100" i="2" s="1"/>
  <c r="V100" i="2" a="1"/>
  <c r="V100" i="2" s="1"/>
  <c r="W100" i="2" a="1"/>
  <c r="W100" i="2" s="1"/>
  <c r="X100" i="2" a="1"/>
  <c r="X100" i="2" s="1"/>
  <c r="Y100" i="2" a="1"/>
  <c r="Y100" i="2" s="1"/>
  <c r="T101" i="2" a="1"/>
  <c r="T101" i="2" s="1"/>
  <c r="U101" i="2" a="1"/>
  <c r="U101" i="2" s="1"/>
  <c r="V101" i="2" a="1"/>
  <c r="V101" i="2" s="1"/>
  <c r="W101" i="2" a="1"/>
  <c r="W101" i="2" s="1"/>
  <c r="X101" i="2" a="1"/>
  <c r="X101" i="2" s="1"/>
  <c r="Y101" i="2" a="1"/>
  <c r="Y101" i="2" s="1"/>
  <c r="T102" i="2" a="1"/>
  <c r="T102" i="2" s="1"/>
  <c r="U102" i="2" a="1"/>
  <c r="U102" i="2" s="1"/>
  <c r="V102" i="2" a="1"/>
  <c r="V102" i="2" s="1"/>
  <c r="W102" i="2" a="1"/>
  <c r="W102" i="2" s="1"/>
  <c r="X102" i="2" a="1"/>
  <c r="X102" i="2" s="1"/>
  <c r="Y102" i="2" a="1"/>
  <c r="Y102" i="2" s="1"/>
  <c r="T103" i="2" a="1"/>
  <c r="T103" i="2" s="1"/>
  <c r="U103" i="2" a="1"/>
  <c r="U103" i="2" s="1"/>
  <c r="V103" i="2" a="1"/>
  <c r="V103" i="2" s="1"/>
  <c r="W103" i="2" a="1"/>
  <c r="W103" i="2" s="1"/>
  <c r="X103" i="2" a="1"/>
  <c r="X103" i="2" s="1"/>
  <c r="Y103" i="2" a="1"/>
  <c r="Y103" i="2" s="1"/>
  <c r="T104" i="2" a="1"/>
  <c r="T104" i="2" s="1"/>
  <c r="U104" i="2" a="1"/>
  <c r="U104" i="2" s="1"/>
  <c r="V104" i="2" a="1"/>
  <c r="V104" i="2" s="1"/>
  <c r="W104" i="2" a="1"/>
  <c r="W104" i="2" s="1"/>
  <c r="X104" i="2" a="1"/>
  <c r="X104" i="2" s="1"/>
  <c r="Y104" i="2" a="1"/>
  <c r="Y104" i="2" s="1"/>
  <c r="T105" i="2" a="1"/>
  <c r="T105" i="2" s="1"/>
  <c r="U105" i="2" a="1"/>
  <c r="U105" i="2" s="1"/>
  <c r="V105" i="2" a="1"/>
  <c r="V105" i="2" s="1"/>
  <c r="W105" i="2" a="1"/>
  <c r="W105" i="2" s="1"/>
  <c r="X105" i="2" a="1"/>
  <c r="X105" i="2" s="1"/>
  <c r="Y105" i="2" a="1"/>
  <c r="Y105" i="2" s="1"/>
  <c r="T106" i="2" a="1"/>
  <c r="T106" i="2" s="1"/>
  <c r="U106" i="2" a="1"/>
  <c r="U106" i="2" s="1"/>
  <c r="V106" i="2" a="1"/>
  <c r="V106" i="2" s="1"/>
  <c r="W106" i="2" a="1"/>
  <c r="W106" i="2" s="1"/>
  <c r="X106" i="2" a="1"/>
  <c r="X106" i="2" s="1"/>
  <c r="Y106" i="2" a="1"/>
  <c r="Y106" i="2" s="1"/>
  <c r="T107" i="2" a="1"/>
  <c r="T107" i="2" s="1"/>
  <c r="U107" i="2" a="1"/>
  <c r="U107" i="2" s="1"/>
  <c r="V107" i="2" a="1"/>
  <c r="V107" i="2" s="1"/>
  <c r="W107" i="2" a="1"/>
  <c r="W107" i="2" s="1"/>
  <c r="X107" i="2" a="1"/>
  <c r="X107" i="2" s="1"/>
  <c r="Y107" i="2" a="1"/>
  <c r="Y107" i="2" s="1"/>
  <c r="T108" i="2" a="1"/>
  <c r="T108" i="2" s="1"/>
  <c r="U108" i="2" a="1"/>
  <c r="U108" i="2" s="1"/>
  <c r="V108" i="2" a="1"/>
  <c r="V108" i="2" s="1"/>
  <c r="W108" i="2" a="1"/>
  <c r="W108" i="2" s="1"/>
  <c r="X108" i="2" a="1"/>
  <c r="X108" i="2" s="1"/>
  <c r="Y108" i="2" a="1"/>
  <c r="Y108" i="2" s="1"/>
  <c r="T109" i="2" a="1"/>
  <c r="T109" i="2" s="1"/>
  <c r="U109" i="2" a="1"/>
  <c r="U109" i="2" s="1"/>
  <c r="V109" i="2" a="1"/>
  <c r="V109" i="2" s="1"/>
  <c r="W109" i="2" a="1"/>
  <c r="W109" i="2" s="1"/>
  <c r="X109" i="2" a="1"/>
  <c r="X109" i="2" s="1"/>
  <c r="Y109" i="2" a="1"/>
  <c r="Y109" i="2" s="1"/>
  <c r="T110" i="2" a="1"/>
  <c r="T110" i="2" s="1"/>
  <c r="U110" i="2" a="1"/>
  <c r="U110" i="2" s="1"/>
  <c r="V110" i="2" a="1"/>
  <c r="V110" i="2" s="1"/>
  <c r="W110" i="2" a="1"/>
  <c r="W110" i="2" s="1"/>
  <c r="X110" i="2" a="1"/>
  <c r="X110" i="2" s="1"/>
  <c r="Y110" i="2" a="1"/>
  <c r="Y110" i="2" s="1"/>
  <c r="Z110" i="2" s="1"/>
  <c r="T111" i="2" a="1"/>
  <c r="T111" i="2"/>
  <c r="U111" i="2" a="1"/>
  <c r="U111" i="2" s="1"/>
  <c r="V111" i="2" a="1"/>
  <c r="V111" i="2" s="1"/>
  <c r="W111" i="2" a="1"/>
  <c r="W111" i="2" s="1"/>
  <c r="X111" i="2" a="1"/>
  <c r="X111" i="2" s="1"/>
  <c r="Y111" i="2" a="1"/>
  <c r="Y111" i="2" s="1"/>
  <c r="T112" i="2" a="1"/>
  <c r="T112" i="2" s="1"/>
  <c r="U112" i="2" a="1"/>
  <c r="U112" i="2" s="1"/>
  <c r="V112" i="2" a="1"/>
  <c r="V112" i="2" s="1"/>
  <c r="W112" i="2" a="1"/>
  <c r="W112" i="2" s="1"/>
  <c r="X112" i="2" a="1"/>
  <c r="X112" i="2" s="1"/>
  <c r="Y112" i="2" a="1"/>
  <c r="Y112" i="2" s="1"/>
  <c r="T113" i="2" a="1"/>
  <c r="T113" i="2" s="1"/>
  <c r="U113" i="2" a="1"/>
  <c r="U113" i="2" s="1"/>
  <c r="V113" i="2" a="1"/>
  <c r="V113" i="2" s="1"/>
  <c r="W113" i="2" a="1"/>
  <c r="W113" i="2" s="1"/>
  <c r="X113" i="2" a="1"/>
  <c r="X113" i="2" s="1"/>
  <c r="Y113" i="2" a="1"/>
  <c r="Y113" i="2" s="1"/>
  <c r="T114" i="2" a="1"/>
  <c r="T114" i="2"/>
  <c r="U114" i="2" a="1"/>
  <c r="U114" i="2" s="1"/>
  <c r="V114" i="2" a="1"/>
  <c r="V114" i="2" s="1"/>
  <c r="W114" i="2" a="1"/>
  <c r="W114" i="2" s="1"/>
  <c r="X114" i="2" a="1"/>
  <c r="X114" i="2" s="1"/>
  <c r="Y114" i="2" a="1"/>
  <c r="Y114" i="2" s="1"/>
  <c r="T115" i="2" a="1"/>
  <c r="T115" i="2" s="1"/>
  <c r="U115" i="2" a="1"/>
  <c r="U115" i="2" s="1"/>
  <c r="V115" i="2" a="1"/>
  <c r="V115" i="2" s="1"/>
  <c r="W115" i="2" a="1"/>
  <c r="W115" i="2" s="1"/>
  <c r="X115" i="2" a="1"/>
  <c r="X115" i="2" s="1"/>
  <c r="Y115" i="2" a="1"/>
  <c r="Y115" i="2" s="1"/>
  <c r="T116" i="2" a="1"/>
  <c r="T116" i="2" s="1"/>
  <c r="U116" i="2" a="1"/>
  <c r="U116" i="2" s="1"/>
  <c r="V116" i="2" a="1"/>
  <c r="V116" i="2" s="1"/>
  <c r="W116" i="2" a="1"/>
  <c r="W116" i="2"/>
  <c r="X116" i="2" a="1"/>
  <c r="X116" i="2" s="1"/>
  <c r="Y116" i="2" a="1"/>
  <c r="Y116" i="2" s="1"/>
  <c r="T117" i="2" a="1"/>
  <c r="T117" i="2" s="1"/>
  <c r="U117" i="2" a="1"/>
  <c r="U117" i="2" s="1"/>
  <c r="V117" i="2" a="1"/>
  <c r="V117" i="2" s="1"/>
  <c r="W117" i="2" a="1"/>
  <c r="W117" i="2" s="1"/>
  <c r="X117" i="2" a="1"/>
  <c r="X117" i="2" s="1"/>
  <c r="Z117" i="2" s="1"/>
  <c r="Y117" i="2" a="1"/>
  <c r="Y117" i="2" s="1"/>
  <c r="T118" i="2" a="1"/>
  <c r="T118" i="2" s="1"/>
  <c r="U118" i="2" a="1"/>
  <c r="U118" i="2" s="1"/>
  <c r="V118" i="2" a="1"/>
  <c r="V118" i="2" s="1"/>
  <c r="W118" i="2" a="1"/>
  <c r="W118" i="2" s="1"/>
  <c r="X118" i="2" a="1"/>
  <c r="X118" i="2" s="1"/>
  <c r="Y118" i="2" a="1"/>
  <c r="Y118" i="2" s="1"/>
  <c r="T119" i="2" a="1"/>
  <c r="T119" i="2" s="1"/>
  <c r="U119" i="2" a="1"/>
  <c r="U119" i="2" s="1"/>
  <c r="V119" i="2" a="1"/>
  <c r="V119" i="2" s="1"/>
  <c r="W119" i="2" a="1"/>
  <c r="W119" i="2" s="1"/>
  <c r="X119" i="2" a="1"/>
  <c r="X119" i="2" s="1"/>
  <c r="Y119" i="2" a="1"/>
  <c r="Y119" i="2" s="1"/>
  <c r="T120" i="2" a="1"/>
  <c r="T120" i="2" s="1"/>
  <c r="U120" i="2" a="1"/>
  <c r="U120" i="2" s="1"/>
  <c r="V120" i="2" a="1"/>
  <c r="V120" i="2" s="1"/>
  <c r="W120" i="2" a="1"/>
  <c r="W120" i="2" s="1"/>
  <c r="X120" i="2" a="1"/>
  <c r="X120" i="2" s="1"/>
  <c r="Y120" i="2" a="1"/>
  <c r="Y120" i="2" s="1"/>
  <c r="T121" i="2" a="1"/>
  <c r="T121" i="2" s="1"/>
  <c r="U121" i="2" a="1"/>
  <c r="U121" i="2" s="1"/>
  <c r="V121" i="2" a="1"/>
  <c r="V121" i="2" s="1"/>
  <c r="W121" i="2" a="1"/>
  <c r="W121" i="2" s="1"/>
  <c r="X121" i="2" a="1"/>
  <c r="X121" i="2" s="1"/>
  <c r="Y121" i="2" a="1"/>
  <c r="Y121" i="2" s="1"/>
  <c r="T122" i="2" a="1"/>
  <c r="T122" i="2" s="1"/>
  <c r="U122" i="2" a="1"/>
  <c r="U122" i="2" s="1"/>
  <c r="V122" i="2" a="1"/>
  <c r="V122" i="2" s="1"/>
  <c r="W122" i="2" a="1"/>
  <c r="W122" i="2" s="1"/>
  <c r="X122" i="2" a="1"/>
  <c r="X122" i="2" s="1"/>
  <c r="Y122" i="2" a="1"/>
  <c r="Y122" i="2" s="1"/>
  <c r="T123" i="2" a="1"/>
  <c r="T123" i="2" s="1"/>
  <c r="U123" i="2" a="1"/>
  <c r="U123" i="2" s="1"/>
  <c r="V123" i="2" a="1"/>
  <c r="V123" i="2" s="1"/>
  <c r="W123" i="2" a="1"/>
  <c r="W123" i="2" s="1"/>
  <c r="X123" i="2" a="1"/>
  <c r="X123" i="2" s="1"/>
  <c r="Y123" i="2" a="1"/>
  <c r="Y123" i="2" s="1"/>
  <c r="T124" i="2" a="1"/>
  <c r="T124" i="2" s="1"/>
  <c r="U124" i="2" a="1"/>
  <c r="U124" i="2" s="1"/>
  <c r="V124" i="2" a="1"/>
  <c r="V124" i="2" s="1"/>
  <c r="W124" i="2" a="1"/>
  <c r="W124" i="2" s="1"/>
  <c r="X124" i="2" a="1"/>
  <c r="X124" i="2" s="1"/>
  <c r="Y124" i="2" a="1"/>
  <c r="Y124" i="2" s="1"/>
  <c r="T125" i="2" a="1"/>
  <c r="T125" i="2" s="1"/>
  <c r="U125" i="2" a="1"/>
  <c r="U125" i="2" s="1"/>
  <c r="V125" i="2" a="1"/>
  <c r="V125" i="2" s="1"/>
  <c r="W125" i="2" a="1"/>
  <c r="W125" i="2" s="1"/>
  <c r="X125" i="2" a="1"/>
  <c r="X125" i="2" s="1"/>
  <c r="Y125" i="2" a="1"/>
  <c r="Y125" i="2" s="1"/>
  <c r="T126" i="2" a="1"/>
  <c r="T126" i="2" s="1"/>
  <c r="U126" i="2" a="1"/>
  <c r="U126" i="2" s="1"/>
  <c r="V126" i="2" a="1"/>
  <c r="V126" i="2" s="1"/>
  <c r="W126" i="2" a="1"/>
  <c r="W126" i="2" s="1"/>
  <c r="X126" i="2" a="1"/>
  <c r="X126" i="2" s="1"/>
  <c r="Y126" i="2" a="1"/>
  <c r="Y126" i="2" s="1"/>
  <c r="T127" i="2" a="1"/>
  <c r="T127" i="2" s="1"/>
  <c r="U127" i="2" a="1"/>
  <c r="U127" i="2" s="1"/>
  <c r="V127" i="2" a="1"/>
  <c r="V127" i="2" s="1"/>
  <c r="W127" i="2" a="1"/>
  <c r="W127" i="2" s="1"/>
  <c r="X127" i="2" a="1"/>
  <c r="X127" i="2" s="1"/>
  <c r="Y127" i="2" a="1"/>
  <c r="Y127" i="2" s="1"/>
  <c r="T128" i="2" a="1"/>
  <c r="T128" i="2" s="1"/>
  <c r="U128" i="2" a="1"/>
  <c r="U128" i="2" s="1"/>
  <c r="V128" i="2" a="1"/>
  <c r="V128" i="2" s="1"/>
  <c r="W128" i="2" a="1"/>
  <c r="W128" i="2" s="1"/>
  <c r="X128" i="2" a="1"/>
  <c r="X128" i="2" s="1"/>
  <c r="Y128" i="2" a="1"/>
  <c r="Y128" i="2" s="1"/>
  <c r="T129" i="2" a="1"/>
  <c r="T129" i="2" s="1"/>
  <c r="U129" i="2" a="1"/>
  <c r="U129" i="2" s="1"/>
  <c r="V129" i="2" a="1"/>
  <c r="V129" i="2" s="1"/>
  <c r="W129" i="2" a="1"/>
  <c r="W129" i="2" s="1"/>
  <c r="X129" i="2" a="1"/>
  <c r="X129" i="2" s="1"/>
  <c r="Y129" i="2" a="1"/>
  <c r="Y129" i="2" s="1"/>
  <c r="T130" i="2" a="1"/>
  <c r="T130" i="2" s="1"/>
  <c r="U130" i="2" a="1"/>
  <c r="U130" i="2" s="1"/>
  <c r="V130" i="2" a="1"/>
  <c r="V130" i="2" s="1"/>
  <c r="W130" i="2" a="1"/>
  <c r="W130" i="2" s="1"/>
  <c r="X130" i="2" a="1"/>
  <c r="X130" i="2" s="1"/>
  <c r="Y130" i="2" a="1"/>
  <c r="Y130" i="2" s="1"/>
  <c r="T131" i="2" a="1"/>
  <c r="T131" i="2" s="1"/>
  <c r="U131" i="2" a="1"/>
  <c r="U131" i="2" s="1"/>
  <c r="V131" i="2" a="1"/>
  <c r="V131" i="2" s="1"/>
  <c r="W131" i="2" a="1"/>
  <c r="W131" i="2" s="1"/>
  <c r="X131" i="2" a="1"/>
  <c r="X131" i="2" s="1"/>
  <c r="Y131" i="2" a="1"/>
  <c r="Y131" i="2" s="1"/>
  <c r="T132" i="2" a="1"/>
  <c r="T132" i="2" s="1"/>
  <c r="U132" i="2" a="1"/>
  <c r="U132" i="2" s="1"/>
  <c r="V132" i="2" a="1"/>
  <c r="V132" i="2" s="1"/>
  <c r="W132" i="2" a="1"/>
  <c r="W132" i="2" s="1"/>
  <c r="X132" i="2" a="1"/>
  <c r="X132" i="2" s="1"/>
  <c r="Y132" i="2" a="1"/>
  <c r="Y132" i="2" s="1"/>
  <c r="T133" i="2" a="1"/>
  <c r="T133" i="2" s="1"/>
  <c r="U133" i="2" a="1"/>
  <c r="U133" i="2" s="1"/>
  <c r="V133" i="2" a="1"/>
  <c r="V133" i="2" s="1"/>
  <c r="W133" i="2" a="1"/>
  <c r="W133" i="2" s="1"/>
  <c r="X133" i="2" a="1"/>
  <c r="X133" i="2" s="1"/>
  <c r="Y133" i="2" a="1"/>
  <c r="Y133" i="2" s="1"/>
  <c r="T134" i="2" a="1"/>
  <c r="T134" i="2" s="1"/>
  <c r="U134" i="2" a="1"/>
  <c r="U134" i="2" s="1"/>
  <c r="V134" i="2" a="1"/>
  <c r="V134" i="2" s="1"/>
  <c r="W134" i="2" a="1"/>
  <c r="W134" i="2" s="1"/>
  <c r="X134" i="2" a="1"/>
  <c r="X134" i="2" s="1"/>
  <c r="Y134" i="2" a="1"/>
  <c r="Y134" i="2" s="1"/>
  <c r="T135" i="2" a="1"/>
  <c r="T135" i="2" s="1"/>
  <c r="U135" i="2" a="1"/>
  <c r="U135" i="2" s="1"/>
  <c r="V135" i="2" a="1"/>
  <c r="V135" i="2" s="1"/>
  <c r="W135" i="2" a="1"/>
  <c r="W135" i="2" s="1"/>
  <c r="X135" i="2" a="1"/>
  <c r="X135" i="2" s="1"/>
  <c r="Y135" i="2" a="1"/>
  <c r="Y135" i="2" s="1"/>
  <c r="T136" i="2" a="1"/>
  <c r="T136" i="2" s="1"/>
  <c r="U136" i="2" a="1"/>
  <c r="U136" i="2" s="1"/>
  <c r="V136" i="2" a="1"/>
  <c r="V136" i="2" s="1"/>
  <c r="W136" i="2" a="1"/>
  <c r="W136" i="2" s="1"/>
  <c r="X136" i="2" a="1"/>
  <c r="X136" i="2" s="1"/>
  <c r="Y136" i="2" a="1"/>
  <c r="Y136" i="2" s="1"/>
  <c r="T137" i="2" a="1"/>
  <c r="T137" i="2" s="1"/>
  <c r="U137" i="2" a="1"/>
  <c r="U137" i="2" s="1"/>
  <c r="V137" i="2" a="1"/>
  <c r="V137" i="2" s="1"/>
  <c r="W137" i="2" a="1"/>
  <c r="W137" i="2" s="1"/>
  <c r="X137" i="2" a="1"/>
  <c r="X137" i="2" s="1"/>
  <c r="Y137" i="2" a="1"/>
  <c r="Y137" i="2" s="1"/>
  <c r="T138" i="2" a="1"/>
  <c r="T138" i="2" s="1"/>
  <c r="U138" i="2" a="1"/>
  <c r="U138" i="2" s="1"/>
  <c r="V138" i="2" a="1"/>
  <c r="V138" i="2" s="1"/>
  <c r="W138" i="2" a="1"/>
  <c r="W138" i="2" s="1"/>
  <c r="X138" i="2" a="1"/>
  <c r="X138" i="2" s="1"/>
  <c r="Y138" i="2" a="1"/>
  <c r="Y138" i="2" s="1"/>
  <c r="T139" i="2" a="1"/>
  <c r="T139" i="2" s="1"/>
  <c r="U139" i="2" a="1"/>
  <c r="U139" i="2" s="1"/>
  <c r="V139" i="2" a="1"/>
  <c r="V139" i="2" s="1"/>
  <c r="W139" i="2" a="1"/>
  <c r="W139" i="2" s="1"/>
  <c r="X139" i="2" a="1"/>
  <c r="X139" i="2" s="1"/>
  <c r="Y139" i="2" a="1"/>
  <c r="Y139" i="2" s="1"/>
  <c r="T140" i="2" a="1"/>
  <c r="T140" i="2" s="1"/>
  <c r="U140" i="2" a="1"/>
  <c r="U140" i="2" s="1"/>
  <c r="V140" i="2" a="1"/>
  <c r="V140" i="2" s="1"/>
  <c r="W140" i="2" a="1"/>
  <c r="W140" i="2"/>
  <c r="X140" i="2" a="1"/>
  <c r="X140" i="2" s="1"/>
  <c r="Y140" i="2" a="1"/>
  <c r="Y140" i="2" s="1"/>
  <c r="T141" i="2" a="1"/>
  <c r="T141" i="2" s="1"/>
  <c r="U141" i="2" a="1"/>
  <c r="U141" i="2" s="1"/>
  <c r="V141" i="2" a="1"/>
  <c r="V141" i="2" s="1"/>
  <c r="W141" i="2" a="1"/>
  <c r="W141" i="2" s="1"/>
  <c r="X141" i="2" a="1"/>
  <c r="X141" i="2" s="1"/>
  <c r="Y141" i="2" a="1"/>
  <c r="Y141" i="2" s="1"/>
  <c r="T142" i="2" a="1"/>
  <c r="T142" i="2" s="1"/>
  <c r="U142" i="2" a="1"/>
  <c r="U142" i="2" s="1"/>
  <c r="V142" i="2" a="1"/>
  <c r="V142" i="2" s="1"/>
  <c r="W142" i="2" a="1"/>
  <c r="W142" i="2" s="1"/>
  <c r="X142" i="2" a="1"/>
  <c r="X142" i="2" s="1"/>
  <c r="Y142" i="2" a="1"/>
  <c r="Y142" i="2" s="1"/>
  <c r="T143" i="2" a="1"/>
  <c r="T143" i="2" s="1"/>
  <c r="U143" i="2" a="1"/>
  <c r="U143" i="2" s="1"/>
  <c r="V143" i="2" a="1"/>
  <c r="V143" i="2" s="1"/>
  <c r="W143" i="2" a="1"/>
  <c r="W143" i="2" s="1"/>
  <c r="X143" i="2" a="1"/>
  <c r="X143" i="2" s="1"/>
  <c r="Y143" i="2" a="1"/>
  <c r="Y143" i="2" s="1"/>
  <c r="T144" i="2" a="1"/>
  <c r="T144" i="2" s="1"/>
  <c r="U144" i="2" a="1"/>
  <c r="U144" i="2" s="1"/>
  <c r="V144" i="2" a="1"/>
  <c r="V144" i="2" s="1"/>
  <c r="W144" i="2" a="1"/>
  <c r="W144" i="2" s="1"/>
  <c r="X144" i="2" a="1"/>
  <c r="X144" i="2" s="1"/>
  <c r="Y144" i="2" a="1"/>
  <c r="Y144" i="2" s="1"/>
  <c r="T145" i="2" a="1"/>
  <c r="T145" i="2" s="1"/>
  <c r="U145" i="2" a="1"/>
  <c r="U145" i="2" s="1"/>
  <c r="V145" i="2" a="1"/>
  <c r="V145" i="2" s="1"/>
  <c r="W145" i="2" a="1"/>
  <c r="W145" i="2" s="1"/>
  <c r="X145" i="2" a="1"/>
  <c r="X145" i="2" s="1"/>
  <c r="Y145" i="2" a="1"/>
  <c r="Y145" i="2" s="1"/>
  <c r="T146" i="2" a="1"/>
  <c r="T146" i="2" s="1"/>
  <c r="U146" i="2" a="1"/>
  <c r="U146" i="2" s="1"/>
  <c r="V146" i="2" a="1"/>
  <c r="V146" i="2" s="1"/>
  <c r="W146" i="2" a="1"/>
  <c r="W146" i="2" s="1"/>
  <c r="X146" i="2" a="1"/>
  <c r="X146" i="2" s="1"/>
  <c r="Y146" i="2" a="1"/>
  <c r="Y146" i="2" s="1"/>
  <c r="T147" i="2" a="1"/>
  <c r="T147" i="2" s="1"/>
  <c r="U147" i="2" a="1"/>
  <c r="U147" i="2" s="1"/>
  <c r="V147" i="2" a="1"/>
  <c r="V147" i="2" s="1"/>
  <c r="W147" i="2" a="1"/>
  <c r="W147" i="2" s="1"/>
  <c r="X147" i="2" a="1"/>
  <c r="X147" i="2" s="1"/>
  <c r="Y147" i="2" a="1"/>
  <c r="Y147" i="2" s="1"/>
  <c r="U4" i="2" a="1"/>
  <c r="U4" i="2" s="1"/>
  <c r="V4" i="2" a="1"/>
  <c r="V4" i="2" s="1"/>
  <c r="W4" i="2" a="1"/>
  <c r="W4" i="2" s="1"/>
  <c r="X4" i="2" a="1"/>
  <c r="X4" i="2" s="1"/>
  <c r="Y4" i="2" a="1"/>
  <c r="Y4" i="2" s="1"/>
  <c r="T4" i="2" a="1"/>
  <c r="T4" i="2" s="1"/>
  <c r="L5" i="2" a="1"/>
  <c r="L5" i="2" s="1"/>
  <c r="M5" i="2" a="1"/>
  <c r="M5" i="2" s="1"/>
  <c r="N5" i="2" a="1"/>
  <c r="N5" i="2" s="1"/>
  <c r="O5" i="2" a="1"/>
  <c r="O5" i="2" s="1"/>
  <c r="P5" i="2" a="1"/>
  <c r="P5" i="2" s="1"/>
  <c r="Q5" i="2" a="1"/>
  <c r="Q5" i="2" s="1"/>
  <c r="L6" i="2" a="1"/>
  <c r="L6" i="2" s="1"/>
  <c r="M6" i="2" a="1"/>
  <c r="M6" i="2" s="1"/>
  <c r="N6" i="2" a="1"/>
  <c r="N6" i="2" s="1"/>
  <c r="O6" i="2" a="1"/>
  <c r="O6" i="2" s="1"/>
  <c r="P6" i="2" a="1"/>
  <c r="P6" i="2" s="1"/>
  <c r="Q6" i="2" a="1"/>
  <c r="Q6" i="2" s="1"/>
  <c r="L7" i="2" a="1"/>
  <c r="L7" i="2" s="1"/>
  <c r="M7" i="2" a="1"/>
  <c r="M7" i="2" s="1"/>
  <c r="N7" i="2" a="1"/>
  <c r="N7" i="2" s="1"/>
  <c r="O7" i="2" a="1"/>
  <c r="O7" i="2" s="1"/>
  <c r="P7" i="2" a="1"/>
  <c r="P7" i="2" s="1"/>
  <c r="Q7" i="2" a="1"/>
  <c r="Q7" i="2" s="1"/>
  <c r="L8" i="2" a="1"/>
  <c r="L8" i="2" s="1"/>
  <c r="M8" i="2" a="1"/>
  <c r="M8" i="2" s="1"/>
  <c r="N8" i="2" a="1"/>
  <c r="N8" i="2" s="1"/>
  <c r="O8" i="2" a="1"/>
  <c r="O8" i="2" s="1"/>
  <c r="P8" i="2" a="1"/>
  <c r="P8" i="2" s="1"/>
  <c r="Q8" i="2" a="1"/>
  <c r="Q8" i="2" s="1"/>
  <c r="L9" i="2" a="1"/>
  <c r="L9" i="2" s="1"/>
  <c r="M9" i="2" a="1"/>
  <c r="M9" i="2" s="1"/>
  <c r="N9" i="2" a="1"/>
  <c r="N9" i="2" s="1"/>
  <c r="O9" i="2" a="1"/>
  <c r="O9" i="2" s="1"/>
  <c r="P9" i="2" a="1"/>
  <c r="P9" i="2" s="1"/>
  <c r="Q9" i="2" a="1"/>
  <c r="Q9" i="2" s="1"/>
  <c r="L10" i="2" a="1"/>
  <c r="L10" i="2" s="1"/>
  <c r="M10" i="2" a="1"/>
  <c r="M10" i="2" s="1"/>
  <c r="N10" i="2" a="1"/>
  <c r="N10" i="2" s="1"/>
  <c r="O10" i="2" a="1"/>
  <c r="O10" i="2" s="1"/>
  <c r="P10" i="2" a="1"/>
  <c r="P10" i="2" s="1"/>
  <c r="Q10" i="2" a="1"/>
  <c r="Q10" i="2" s="1"/>
  <c r="L11" i="2" a="1"/>
  <c r="L11" i="2" s="1"/>
  <c r="M11" i="2" a="1"/>
  <c r="M11" i="2" s="1"/>
  <c r="N11" i="2" a="1"/>
  <c r="N11" i="2" s="1"/>
  <c r="O11" i="2" a="1"/>
  <c r="O11" i="2" s="1"/>
  <c r="P11" i="2" a="1"/>
  <c r="P11" i="2" s="1"/>
  <c r="Q11" i="2" a="1"/>
  <c r="Q11" i="2" s="1"/>
  <c r="L12" i="2" a="1"/>
  <c r="L12" i="2" s="1"/>
  <c r="M12" i="2" a="1"/>
  <c r="M12" i="2" s="1"/>
  <c r="N12" i="2" a="1"/>
  <c r="N12" i="2" s="1"/>
  <c r="O12" i="2" a="1"/>
  <c r="O12" i="2" s="1"/>
  <c r="P12" i="2" a="1"/>
  <c r="P12" i="2" s="1"/>
  <c r="Q12" i="2" a="1"/>
  <c r="Q12" i="2" s="1"/>
  <c r="L13" i="2" a="1"/>
  <c r="L13" i="2" s="1"/>
  <c r="M13" i="2" a="1"/>
  <c r="M13" i="2" s="1"/>
  <c r="N13" i="2" a="1"/>
  <c r="N13" i="2" s="1"/>
  <c r="O13" i="2" a="1"/>
  <c r="O13" i="2" s="1"/>
  <c r="P13" i="2" a="1"/>
  <c r="P13" i="2" s="1"/>
  <c r="Q13" i="2" a="1"/>
  <c r="Q13" i="2" s="1"/>
  <c r="L14" i="2" a="1"/>
  <c r="L14" i="2" s="1"/>
  <c r="M14" i="2" a="1"/>
  <c r="M14" i="2" s="1"/>
  <c r="N14" i="2" a="1"/>
  <c r="N14" i="2" s="1"/>
  <c r="O14" i="2" a="1"/>
  <c r="O14" i="2" s="1"/>
  <c r="P14" i="2" a="1"/>
  <c r="P14" i="2" s="1"/>
  <c r="Q14" i="2" a="1"/>
  <c r="Q14" i="2" s="1"/>
  <c r="L15" i="2" a="1"/>
  <c r="L15" i="2" s="1"/>
  <c r="M15" i="2" a="1"/>
  <c r="M15" i="2" s="1"/>
  <c r="N15" i="2" a="1"/>
  <c r="N15" i="2" s="1"/>
  <c r="O15" i="2" a="1"/>
  <c r="O15" i="2" s="1"/>
  <c r="P15" i="2" a="1"/>
  <c r="P15" i="2" s="1"/>
  <c r="Q15" i="2" a="1"/>
  <c r="Q15" i="2" s="1"/>
  <c r="L16" i="2" a="1"/>
  <c r="L16" i="2" s="1"/>
  <c r="M16" i="2" a="1"/>
  <c r="M16" i="2" s="1"/>
  <c r="N16" i="2" a="1"/>
  <c r="N16" i="2" s="1"/>
  <c r="O16" i="2" a="1"/>
  <c r="O16" i="2" s="1"/>
  <c r="P16" i="2" a="1"/>
  <c r="P16" i="2" s="1"/>
  <c r="Q16" i="2" a="1"/>
  <c r="Q16" i="2" s="1"/>
  <c r="L17" i="2" a="1"/>
  <c r="L17" i="2" s="1"/>
  <c r="M17" i="2" a="1"/>
  <c r="M17" i="2" s="1"/>
  <c r="N17" i="2" a="1"/>
  <c r="N17" i="2" s="1"/>
  <c r="O17" i="2" a="1"/>
  <c r="O17" i="2" s="1"/>
  <c r="P17" i="2" a="1"/>
  <c r="P17" i="2" s="1"/>
  <c r="Q17" i="2" a="1"/>
  <c r="Q17" i="2" s="1"/>
  <c r="L18" i="2" a="1"/>
  <c r="L18" i="2" s="1"/>
  <c r="M18" i="2" a="1"/>
  <c r="M18" i="2" s="1"/>
  <c r="N18" i="2" a="1"/>
  <c r="N18" i="2" s="1"/>
  <c r="O18" i="2" a="1"/>
  <c r="O18" i="2" s="1"/>
  <c r="P18" i="2" a="1"/>
  <c r="P18" i="2" s="1"/>
  <c r="Q18" i="2" a="1"/>
  <c r="Q18" i="2" s="1"/>
  <c r="L19" i="2" a="1"/>
  <c r="L19" i="2" s="1"/>
  <c r="M19" i="2" a="1"/>
  <c r="M19" i="2" s="1"/>
  <c r="N19" i="2" a="1"/>
  <c r="N19" i="2" s="1"/>
  <c r="O19" i="2" a="1"/>
  <c r="O19" i="2" s="1"/>
  <c r="P19" i="2" a="1"/>
  <c r="P19" i="2" s="1"/>
  <c r="Q19" i="2" a="1"/>
  <c r="Q19" i="2" s="1"/>
  <c r="L20" i="2" a="1"/>
  <c r="L20" i="2" s="1"/>
  <c r="M20" i="2" a="1"/>
  <c r="M20" i="2" s="1"/>
  <c r="N20" i="2" a="1"/>
  <c r="N20" i="2" s="1"/>
  <c r="O20" i="2" a="1"/>
  <c r="O20" i="2" s="1"/>
  <c r="P20" i="2" a="1"/>
  <c r="P20" i="2" s="1"/>
  <c r="Q20" i="2" a="1"/>
  <c r="Q20" i="2" s="1"/>
  <c r="L21" i="2" a="1"/>
  <c r="L21" i="2" s="1"/>
  <c r="M21" i="2" a="1"/>
  <c r="M21" i="2" s="1"/>
  <c r="N21" i="2" a="1"/>
  <c r="N21" i="2" s="1"/>
  <c r="O21" i="2" a="1"/>
  <c r="O21" i="2" s="1"/>
  <c r="P21" i="2" a="1"/>
  <c r="P21" i="2" s="1"/>
  <c r="Q21" i="2" a="1"/>
  <c r="Q21" i="2" s="1"/>
  <c r="L22" i="2" a="1"/>
  <c r="L22" i="2" s="1"/>
  <c r="M22" i="2" a="1"/>
  <c r="M22" i="2" s="1"/>
  <c r="N22" i="2" a="1"/>
  <c r="N22" i="2" s="1"/>
  <c r="O22" i="2" a="1"/>
  <c r="O22" i="2" s="1"/>
  <c r="P22" i="2" a="1"/>
  <c r="P22" i="2" s="1"/>
  <c r="Q22" i="2" a="1"/>
  <c r="Q22" i="2" s="1"/>
  <c r="L23" i="2" a="1"/>
  <c r="L23" i="2" s="1"/>
  <c r="M23" i="2" a="1"/>
  <c r="M23" i="2" s="1"/>
  <c r="N23" i="2" a="1"/>
  <c r="N23" i="2" s="1"/>
  <c r="O23" i="2" a="1"/>
  <c r="O23" i="2" s="1"/>
  <c r="P23" i="2" a="1"/>
  <c r="P23" i="2" s="1"/>
  <c r="Q23" i="2" a="1"/>
  <c r="Q23" i="2" s="1"/>
  <c r="L24" i="2" a="1"/>
  <c r="L24" i="2" s="1"/>
  <c r="M24" i="2" a="1"/>
  <c r="M24" i="2" s="1"/>
  <c r="N24" i="2" a="1"/>
  <c r="N24" i="2" s="1"/>
  <c r="O24" i="2" a="1"/>
  <c r="O24" i="2" s="1"/>
  <c r="P24" i="2" a="1"/>
  <c r="P24" i="2" s="1"/>
  <c r="Q24" i="2" a="1"/>
  <c r="Q24" i="2" s="1"/>
  <c r="L25" i="2" a="1"/>
  <c r="L25" i="2" s="1"/>
  <c r="M25" i="2" a="1"/>
  <c r="M25" i="2" s="1"/>
  <c r="N25" i="2" a="1"/>
  <c r="N25" i="2" s="1"/>
  <c r="O25" i="2" a="1"/>
  <c r="O25" i="2" s="1"/>
  <c r="P25" i="2" a="1"/>
  <c r="P25" i="2" s="1"/>
  <c r="Q25" i="2" a="1"/>
  <c r="Q25" i="2" s="1"/>
  <c r="L26" i="2" a="1"/>
  <c r="L26" i="2" s="1"/>
  <c r="M26" i="2" a="1"/>
  <c r="M26" i="2" s="1"/>
  <c r="N26" i="2" a="1"/>
  <c r="N26" i="2" s="1"/>
  <c r="O26" i="2" a="1"/>
  <c r="O26" i="2" s="1"/>
  <c r="P26" i="2" a="1"/>
  <c r="P26" i="2" s="1"/>
  <c r="Q26" i="2" a="1"/>
  <c r="Q26" i="2" s="1"/>
  <c r="L27" i="2" a="1"/>
  <c r="L27" i="2" s="1"/>
  <c r="M27" i="2" a="1"/>
  <c r="M27" i="2" s="1"/>
  <c r="N27" i="2" a="1"/>
  <c r="N27" i="2" s="1"/>
  <c r="O27" i="2" a="1"/>
  <c r="O27" i="2" s="1"/>
  <c r="P27" i="2" a="1"/>
  <c r="P27" i="2" s="1"/>
  <c r="Q27" i="2" a="1"/>
  <c r="Q27" i="2" s="1"/>
  <c r="L28" i="2" a="1"/>
  <c r="L28" i="2" s="1"/>
  <c r="M28" i="2" a="1"/>
  <c r="M28" i="2" s="1"/>
  <c r="N28" i="2" a="1"/>
  <c r="N28" i="2" s="1"/>
  <c r="O28" i="2" a="1"/>
  <c r="O28" i="2" s="1"/>
  <c r="P28" i="2" a="1"/>
  <c r="P28" i="2" s="1"/>
  <c r="Q28" i="2" a="1"/>
  <c r="Q28" i="2" s="1"/>
  <c r="L29" i="2" a="1"/>
  <c r="L29" i="2" s="1"/>
  <c r="M29" i="2" a="1"/>
  <c r="M29" i="2" s="1"/>
  <c r="N29" i="2" a="1"/>
  <c r="N29" i="2" s="1"/>
  <c r="O29" i="2" a="1"/>
  <c r="O29" i="2" s="1"/>
  <c r="P29" i="2" a="1"/>
  <c r="P29" i="2" s="1"/>
  <c r="Q29" i="2" a="1"/>
  <c r="Q29" i="2" s="1"/>
  <c r="L30" i="2" a="1"/>
  <c r="L30" i="2" s="1"/>
  <c r="M30" i="2" a="1"/>
  <c r="M30" i="2" s="1"/>
  <c r="N30" i="2" a="1"/>
  <c r="N30" i="2" s="1"/>
  <c r="O30" i="2" a="1"/>
  <c r="O30" i="2" s="1"/>
  <c r="P30" i="2" a="1"/>
  <c r="P30" i="2" s="1"/>
  <c r="Q30" i="2" a="1"/>
  <c r="Q30" i="2" s="1"/>
  <c r="L31" i="2" a="1"/>
  <c r="L31" i="2" s="1"/>
  <c r="M31" i="2" a="1"/>
  <c r="M31" i="2" s="1"/>
  <c r="N31" i="2" a="1"/>
  <c r="N31" i="2" s="1"/>
  <c r="O31" i="2" a="1"/>
  <c r="O31" i="2" s="1"/>
  <c r="P31" i="2" a="1"/>
  <c r="P31" i="2" s="1"/>
  <c r="Q31" i="2" a="1"/>
  <c r="Q31" i="2" s="1"/>
  <c r="L32" i="2" a="1"/>
  <c r="L32" i="2" s="1"/>
  <c r="M32" i="2" a="1"/>
  <c r="M32" i="2" s="1"/>
  <c r="N32" i="2" a="1"/>
  <c r="N32" i="2" s="1"/>
  <c r="O32" i="2" a="1"/>
  <c r="O32" i="2" s="1"/>
  <c r="P32" i="2" a="1"/>
  <c r="P32" i="2" s="1"/>
  <c r="Q32" i="2" a="1"/>
  <c r="Q32" i="2" s="1"/>
  <c r="L33" i="2" a="1"/>
  <c r="L33" i="2" s="1"/>
  <c r="M33" i="2" a="1"/>
  <c r="M33" i="2" s="1"/>
  <c r="N33" i="2" a="1"/>
  <c r="N33" i="2" s="1"/>
  <c r="O33" i="2" a="1"/>
  <c r="O33" i="2" s="1"/>
  <c r="P33" i="2" a="1"/>
  <c r="P33" i="2" s="1"/>
  <c r="Q33" i="2" a="1"/>
  <c r="Q33" i="2" s="1"/>
  <c r="L34" i="2" a="1"/>
  <c r="L34" i="2" s="1"/>
  <c r="M34" i="2" a="1"/>
  <c r="M34" i="2" s="1"/>
  <c r="N34" i="2" a="1"/>
  <c r="N34" i="2" s="1"/>
  <c r="O34" i="2" a="1"/>
  <c r="O34" i="2" s="1"/>
  <c r="P34" i="2" a="1"/>
  <c r="P34" i="2" s="1"/>
  <c r="Q34" i="2" a="1"/>
  <c r="Q34" i="2" s="1"/>
  <c r="L35" i="2" a="1"/>
  <c r="L35" i="2"/>
  <c r="M35" i="2" a="1"/>
  <c r="M35" i="2" s="1"/>
  <c r="N35" i="2" a="1"/>
  <c r="N35" i="2" s="1"/>
  <c r="O35" i="2" a="1"/>
  <c r="O35" i="2" s="1"/>
  <c r="P35" i="2" a="1"/>
  <c r="P35" i="2" s="1"/>
  <c r="Q35" i="2" a="1"/>
  <c r="Q35" i="2" s="1"/>
  <c r="L36" i="2" a="1"/>
  <c r="L36" i="2" s="1"/>
  <c r="M36" i="2" a="1"/>
  <c r="M36" i="2" s="1"/>
  <c r="N36" i="2" a="1"/>
  <c r="N36" i="2" s="1"/>
  <c r="O36" i="2" a="1"/>
  <c r="O36" i="2" s="1"/>
  <c r="P36" i="2" a="1"/>
  <c r="P36" i="2" s="1"/>
  <c r="Q36" i="2" a="1"/>
  <c r="Q36" i="2" s="1"/>
  <c r="L37" i="2" a="1"/>
  <c r="L37" i="2" s="1"/>
  <c r="M37" i="2" a="1"/>
  <c r="M37" i="2" s="1"/>
  <c r="N37" i="2" a="1"/>
  <c r="N37" i="2" s="1"/>
  <c r="O37" i="2" a="1"/>
  <c r="O37" i="2" s="1"/>
  <c r="P37" i="2" a="1"/>
  <c r="P37" i="2" s="1"/>
  <c r="Q37" i="2" a="1"/>
  <c r="Q37" i="2" s="1"/>
  <c r="L38" i="2" a="1"/>
  <c r="L38" i="2" s="1"/>
  <c r="M38" i="2" a="1"/>
  <c r="M38" i="2" s="1"/>
  <c r="N38" i="2" a="1"/>
  <c r="N38" i="2" s="1"/>
  <c r="O38" i="2" a="1"/>
  <c r="O38" i="2" s="1"/>
  <c r="P38" i="2" a="1"/>
  <c r="P38" i="2" s="1"/>
  <c r="Q38" i="2" a="1"/>
  <c r="Q38" i="2" s="1"/>
  <c r="L39" i="2" a="1"/>
  <c r="L39" i="2" s="1"/>
  <c r="M39" i="2" a="1"/>
  <c r="M39" i="2" s="1"/>
  <c r="N39" i="2" a="1"/>
  <c r="N39" i="2" s="1"/>
  <c r="O39" i="2" a="1"/>
  <c r="O39" i="2" s="1"/>
  <c r="P39" i="2" a="1"/>
  <c r="P39" i="2" s="1"/>
  <c r="Q39" i="2" a="1"/>
  <c r="Q39" i="2" s="1"/>
  <c r="L40" i="2" a="1"/>
  <c r="L40" i="2" s="1"/>
  <c r="M40" i="2" a="1"/>
  <c r="M40" i="2" s="1"/>
  <c r="N40" i="2" a="1"/>
  <c r="N40" i="2" s="1"/>
  <c r="O40" i="2" a="1"/>
  <c r="O40" i="2" s="1"/>
  <c r="P40" i="2" a="1"/>
  <c r="P40" i="2" s="1"/>
  <c r="Q40" i="2" a="1"/>
  <c r="Q40" i="2" s="1"/>
  <c r="L41" i="2" a="1"/>
  <c r="L41" i="2" s="1"/>
  <c r="M41" i="2" a="1"/>
  <c r="M41" i="2" s="1"/>
  <c r="N41" i="2" a="1"/>
  <c r="N41" i="2" s="1"/>
  <c r="O41" i="2" a="1"/>
  <c r="O41" i="2" s="1"/>
  <c r="P41" i="2" a="1"/>
  <c r="P41" i="2" s="1"/>
  <c r="Q41" i="2" a="1"/>
  <c r="Q41" i="2" s="1"/>
  <c r="L42" i="2" a="1"/>
  <c r="L42" i="2" s="1"/>
  <c r="M42" i="2" a="1"/>
  <c r="M42" i="2" s="1"/>
  <c r="N42" i="2" a="1"/>
  <c r="N42" i="2" s="1"/>
  <c r="O42" i="2" a="1"/>
  <c r="O42" i="2" s="1"/>
  <c r="P42" i="2" a="1"/>
  <c r="P42" i="2" s="1"/>
  <c r="Q42" i="2" a="1"/>
  <c r="Q42" i="2" s="1"/>
  <c r="L43" i="2" a="1"/>
  <c r="L43" i="2" s="1"/>
  <c r="M43" i="2" a="1"/>
  <c r="M43" i="2" s="1"/>
  <c r="N43" i="2" a="1"/>
  <c r="N43" i="2" s="1"/>
  <c r="O43" i="2" a="1"/>
  <c r="O43" i="2" s="1"/>
  <c r="P43" i="2" a="1"/>
  <c r="P43" i="2" s="1"/>
  <c r="Q43" i="2" a="1"/>
  <c r="Q43" i="2" s="1"/>
  <c r="L44" i="2" a="1"/>
  <c r="L44" i="2" s="1"/>
  <c r="M44" i="2" a="1"/>
  <c r="M44" i="2" s="1"/>
  <c r="N44" i="2" a="1"/>
  <c r="N44" i="2" s="1"/>
  <c r="O44" i="2" a="1"/>
  <c r="O44" i="2" s="1"/>
  <c r="P44" i="2" a="1"/>
  <c r="P44" i="2" s="1"/>
  <c r="Q44" i="2" a="1"/>
  <c r="Q44" i="2" s="1"/>
  <c r="L45" i="2" a="1"/>
  <c r="L45" i="2" s="1"/>
  <c r="M45" i="2" a="1"/>
  <c r="M45" i="2" s="1"/>
  <c r="N45" i="2" a="1"/>
  <c r="N45" i="2" s="1"/>
  <c r="O45" i="2" a="1"/>
  <c r="O45" i="2" s="1"/>
  <c r="P45" i="2" a="1"/>
  <c r="P45" i="2" s="1"/>
  <c r="Q45" i="2" a="1"/>
  <c r="Q45" i="2" s="1"/>
  <c r="L46" i="2" a="1"/>
  <c r="L46" i="2" s="1"/>
  <c r="M46" i="2" a="1"/>
  <c r="M46" i="2" s="1"/>
  <c r="N46" i="2" a="1"/>
  <c r="N46" i="2" s="1"/>
  <c r="O46" i="2" a="1"/>
  <c r="O46" i="2" s="1"/>
  <c r="P46" i="2" a="1"/>
  <c r="P46" i="2" s="1"/>
  <c r="Q46" i="2" a="1"/>
  <c r="Q46" i="2" s="1"/>
  <c r="L47" i="2" a="1"/>
  <c r="L47" i="2" s="1"/>
  <c r="M47" i="2" a="1"/>
  <c r="M47" i="2" s="1"/>
  <c r="N47" i="2" a="1"/>
  <c r="N47" i="2" s="1"/>
  <c r="O47" i="2" a="1"/>
  <c r="O47" i="2" s="1"/>
  <c r="P47" i="2" a="1"/>
  <c r="P47" i="2" s="1"/>
  <c r="Q47" i="2" a="1"/>
  <c r="Q47" i="2" s="1"/>
  <c r="L48" i="2" a="1"/>
  <c r="L48" i="2" s="1"/>
  <c r="M48" i="2" a="1"/>
  <c r="M48" i="2" s="1"/>
  <c r="N48" i="2" a="1"/>
  <c r="N48" i="2" s="1"/>
  <c r="O48" i="2" a="1"/>
  <c r="O48" i="2" s="1"/>
  <c r="P48" i="2" a="1"/>
  <c r="P48" i="2" s="1"/>
  <c r="Q48" i="2" a="1"/>
  <c r="Q48" i="2" s="1"/>
  <c r="L49" i="2" a="1"/>
  <c r="L49" i="2" s="1"/>
  <c r="M49" i="2" a="1"/>
  <c r="M49" i="2" s="1"/>
  <c r="N49" i="2" a="1"/>
  <c r="N49" i="2" s="1"/>
  <c r="O49" i="2" a="1"/>
  <c r="O49" i="2" s="1"/>
  <c r="P49" i="2" a="1"/>
  <c r="P49" i="2" s="1"/>
  <c r="Q49" i="2" a="1"/>
  <c r="Q49" i="2" s="1"/>
  <c r="L50" i="2" a="1"/>
  <c r="L50" i="2" s="1"/>
  <c r="M50" i="2" a="1"/>
  <c r="M50" i="2" s="1"/>
  <c r="N50" i="2" a="1"/>
  <c r="N50" i="2" s="1"/>
  <c r="O50" i="2" a="1"/>
  <c r="O50" i="2" s="1"/>
  <c r="P50" i="2" a="1"/>
  <c r="P50" i="2" s="1"/>
  <c r="Q50" i="2" a="1"/>
  <c r="Q50" i="2" s="1"/>
  <c r="L51" i="2" a="1"/>
  <c r="L51" i="2" s="1"/>
  <c r="M51" i="2" a="1"/>
  <c r="M51" i="2" s="1"/>
  <c r="N51" i="2" a="1"/>
  <c r="N51" i="2" s="1"/>
  <c r="O51" i="2" a="1"/>
  <c r="O51" i="2" s="1"/>
  <c r="P51" i="2" a="1"/>
  <c r="P51" i="2" s="1"/>
  <c r="Q51" i="2" a="1"/>
  <c r="Q51" i="2" s="1"/>
  <c r="L52" i="2" a="1"/>
  <c r="L52" i="2" s="1"/>
  <c r="M52" i="2" a="1"/>
  <c r="M52" i="2" s="1"/>
  <c r="N52" i="2" a="1"/>
  <c r="N52" i="2" s="1"/>
  <c r="O52" i="2" a="1"/>
  <c r="O52" i="2" s="1"/>
  <c r="P52" i="2" a="1"/>
  <c r="P52" i="2" s="1"/>
  <c r="Q52" i="2" a="1"/>
  <c r="Q52" i="2" s="1"/>
  <c r="L53" i="2" a="1"/>
  <c r="L53" i="2" s="1"/>
  <c r="M53" i="2" a="1"/>
  <c r="M53" i="2" s="1"/>
  <c r="N53" i="2" a="1"/>
  <c r="N53" i="2"/>
  <c r="O53" i="2" a="1"/>
  <c r="O53" i="2" s="1"/>
  <c r="P53" i="2" a="1"/>
  <c r="P53" i="2" s="1"/>
  <c r="Q53" i="2" a="1"/>
  <c r="Q53" i="2" s="1"/>
  <c r="L54" i="2" a="1"/>
  <c r="L54" i="2" s="1"/>
  <c r="M54" i="2" a="1"/>
  <c r="M54" i="2" s="1"/>
  <c r="N54" i="2" a="1"/>
  <c r="N54" i="2" s="1"/>
  <c r="O54" i="2" a="1"/>
  <c r="O54" i="2" s="1"/>
  <c r="P54" i="2" a="1"/>
  <c r="P54" i="2" s="1"/>
  <c r="Q54" i="2" a="1"/>
  <c r="Q54" i="2" s="1"/>
  <c r="L55" i="2" a="1"/>
  <c r="L55" i="2" s="1"/>
  <c r="M55" i="2" a="1"/>
  <c r="M55" i="2" s="1"/>
  <c r="N55" i="2" a="1"/>
  <c r="N55" i="2" s="1"/>
  <c r="O55" i="2" a="1"/>
  <c r="O55" i="2" s="1"/>
  <c r="P55" i="2" a="1"/>
  <c r="P55" i="2" s="1"/>
  <c r="Q55" i="2" a="1"/>
  <c r="Q55" i="2" s="1"/>
  <c r="L56" i="2" a="1"/>
  <c r="L56" i="2" s="1"/>
  <c r="M56" i="2" a="1"/>
  <c r="M56" i="2" s="1"/>
  <c r="N56" i="2" a="1"/>
  <c r="N56" i="2" s="1"/>
  <c r="O56" i="2" a="1"/>
  <c r="O56" i="2" s="1"/>
  <c r="P56" i="2" a="1"/>
  <c r="P56" i="2" s="1"/>
  <c r="Q56" i="2" a="1"/>
  <c r="Q56" i="2" s="1"/>
  <c r="L57" i="2" a="1"/>
  <c r="L57" i="2" s="1"/>
  <c r="M57" i="2" a="1"/>
  <c r="M57" i="2" s="1"/>
  <c r="N57" i="2" a="1"/>
  <c r="N57" i="2" s="1"/>
  <c r="O57" i="2" a="1"/>
  <c r="O57" i="2" s="1"/>
  <c r="P57" i="2" a="1"/>
  <c r="P57" i="2" s="1"/>
  <c r="Q57" i="2" a="1"/>
  <c r="Q57" i="2" s="1"/>
  <c r="L58" i="2" a="1"/>
  <c r="L58" i="2" s="1"/>
  <c r="M58" i="2" a="1"/>
  <c r="M58" i="2" s="1"/>
  <c r="N58" i="2" a="1"/>
  <c r="N58" i="2" s="1"/>
  <c r="O58" i="2" a="1"/>
  <c r="O58" i="2" s="1"/>
  <c r="P58" i="2" a="1"/>
  <c r="P58" i="2" s="1"/>
  <c r="Q58" i="2" a="1"/>
  <c r="Q58" i="2" s="1"/>
  <c r="L59" i="2" a="1"/>
  <c r="L59" i="2" s="1"/>
  <c r="M59" i="2" a="1"/>
  <c r="M59" i="2" s="1"/>
  <c r="N59" i="2" a="1"/>
  <c r="N59" i="2" s="1"/>
  <c r="O59" i="2" a="1"/>
  <c r="O59" i="2" s="1"/>
  <c r="P59" i="2" a="1"/>
  <c r="P59" i="2" s="1"/>
  <c r="Q59" i="2" a="1"/>
  <c r="Q59" i="2" s="1"/>
  <c r="L60" i="2" a="1"/>
  <c r="L60" i="2" s="1"/>
  <c r="M60" i="2" a="1"/>
  <c r="M60" i="2" s="1"/>
  <c r="N60" i="2" a="1"/>
  <c r="N60" i="2" s="1"/>
  <c r="O60" i="2" a="1"/>
  <c r="O60" i="2" s="1"/>
  <c r="P60" i="2" a="1"/>
  <c r="P60" i="2" s="1"/>
  <c r="Q60" i="2" a="1"/>
  <c r="Q60" i="2" s="1"/>
  <c r="L61" i="2" a="1"/>
  <c r="L61" i="2" s="1"/>
  <c r="M61" i="2" a="1"/>
  <c r="M61" i="2" s="1"/>
  <c r="N61" i="2" a="1"/>
  <c r="N61" i="2" s="1"/>
  <c r="O61" i="2" a="1"/>
  <c r="O61" i="2" s="1"/>
  <c r="P61" i="2" a="1"/>
  <c r="P61" i="2" s="1"/>
  <c r="Q61" i="2" a="1"/>
  <c r="Q61" i="2" s="1"/>
  <c r="L62" i="2" a="1"/>
  <c r="L62" i="2" s="1"/>
  <c r="M62" i="2" a="1"/>
  <c r="M62" i="2" s="1"/>
  <c r="N62" i="2" a="1"/>
  <c r="N62" i="2" s="1"/>
  <c r="O62" i="2" a="1"/>
  <c r="O62" i="2" s="1"/>
  <c r="P62" i="2" a="1"/>
  <c r="P62" i="2" s="1"/>
  <c r="Q62" i="2" a="1"/>
  <c r="Q62" i="2" s="1"/>
  <c r="L63" i="2" a="1"/>
  <c r="L63" i="2" s="1"/>
  <c r="M63" i="2" a="1"/>
  <c r="M63" i="2" s="1"/>
  <c r="N63" i="2" a="1"/>
  <c r="N63" i="2" s="1"/>
  <c r="O63" i="2" a="1"/>
  <c r="O63" i="2" s="1"/>
  <c r="P63" i="2" a="1"/>
  <c r="P63" i="2" s="1"/>
  <c r="Q63" i="2" a="1"/>
  <c r="Q63" i="2" s="1"/>
  <c r="L64" i="2" a="1"/>
  <c r="L64" i="2" s="1"/>
  <c r="M64" i="2" a="1"/>
  <c r="M64" i="2" s="1"/>
  <c r="N64" i="2" a="1"/>
  <c r="N64" i="2" s="1"/>
  <c r="O64" i="2" a="1"/>
  <c r="O64" i="2" s="1"/>
  <c r="P64" i="2" a="1"/>
  <c r="P64" i="2" s="1"/>
  <c r="Q64" i="2" a="1"/>
  <c r="Q64" i="2" s="1"/>
  <c r="L65" i="2" a="1"/>
  <c r="L65" i="2" s="1"/>
  <c r="M65" i="2" a="1"/>
  <c r="M65" i="2" s="1"/>
  <c r="N65" i="2" a="1"/>
  <c r="N65" i="2" s="1"/>
  <c r="O65" i="2" a="1"/>
  <c r="O65" i="2" s="1"/>
  <c r="P65" i="2" a="1"/>
  <c r="P65" i="2" s="1"/>
  <c r="Q65" i="2" a="1"/>
  <c r="Q65" i="2" s="1"/>
  <c r="L66" i="2" a="1"/>
  <c r="L66" i="2" s="1"/>
  <c r="M66" i="2" a="1"/>
  <c r="M66" i="2" s="1"/>
  <c r="N66" i="2" a="1"/>
  <c r="N66" i="2" s="1"/>
  <c r="O66" i="2" a="1"/>
  <c r="O66" i="2" s="1"/>
  <c r="P66" i="2" a="1"/>
  <c r="P66" i="2" s="1"/>
  <c r="Q66" i="2" a="1"/>
  <c r="Q66" i="2" s="1"/>
  <c r="L67" i="2" a="1"/>
  <c r="L67" i="2" s="1"/>
  <c r="M67" i="2" a="1"/>
  <c r="M67" i="2" s="1"/>
  <c r="N67" i="2" a="1"/>
  <c r="N67" i="2" s="1"/>
  <c r="O67" i="2" a="1"/>
  <c r="O67" i="2" s="1"/>
  <c r="P67" i="2" a="1"/>
  <c r="P67" i="2" s="1"/>
  <c r="Q67" i="2" a="1"/>
  <c r="Q67" i="2" s="1"/>
  <c r="L68" i="2" a="1"/>
  <c r="L68" i="2" s="1"/>
  <c r="M68" i="2" a="1"/>
  <c r="M68" i="2" s="1"/>
  <c r="N68" i="2" a="1"/>
  <c r="N68" i="2" s="1"/>
  <c r="O68" i="2" a="1"/>
  <c r="O68" i="2" s="1"/>
  <c r="P68" i="2" a="1"/>
  <c r="P68" i="2" s="1"/>
  <c r="Q68" i="2" a="1"/>
  <c r="Q68" i="2" s="1"/>
  <c r="L69" i="2" a="1"/>
  <c r="L69" i="2" s="1"/>
  <c r="M69" i="2" a="1"/>
  <c r="M69" i="2" s="1"/>
  <c r="N69" i="2" a="1"/>
  <c r="N69" i="2" s="1"/>
  <c r="O69" i="2" a="1"/>
  <c r="O69" i="2" s="1"/>
  <c r="P69" i="2" a="1"/>
  <c r="P69" i="2" s="1"/>
  <c r="Q69" i="2" a="1"/>
  <c r="Q69" i="2" s="1"/>
  <c r="L70" i="2" a="1"/>
  <c r="L70" i="2" s="1"/>
  <c r="M70" i="2" a="1"/>
  <c r="M70" i="2" s="1"/>
  <c r="N70" i="2" a="1"/>
  <c r="N70" i="2" s="1"/>
  <c r="O70" i="2" a="1"/>
  <c r="O70" i="2" s="1"/>
  <c r="P70" i="2" a="1"/>
  <c r="P70" i="2" s="1"/>
  <c r="Q70" i="2" a="1"/>
  <c r="Q70" i="2" s="1"/>
  <c r="L71" i="2" a="1"/>
  <c r="L71" i="2" s="1"/>
  <c r="M71" i="2" a="1"/>
  <c r="M71" i="2" s="1"/>
  <c r="N71" i="2" a="1"/>
  <c r="N71" i="2" s="1"/>
  <c r="O71" i="2" a="1"/>
  <c r="O71" i="2" s="1"/>
  <c r="P71" i="2" a="1"/>
  <c r="P71" i="2" s="1"/>
  <c r="Q71" i="2" a="1"/>
  <c r="Q71" i="2" s="1"/>
  <c r="L72" i="2" a="1"/>
  <c r="L72" i="2" s="1"/>
  <c r="M72" i="2" a="1"/>
  <c r="M72" i="2" s="1"/>
  <c r="N72" i="2" a="1"/>
  <c r="N72" i="2" s="1"/>
  <c r="O72" i="2" a="1"/>
  <c r="O72" i="2" s="1"/>
  <c r="P72" i="2" a="1"/>
  <c r="P72" i="2" s="1"/>
  <c r="Q72" i="2" a="1"/>
  <c r="Q72" i="2" s="1"/>
  <c r="L73" i="2" a="1"/>
  <c r="L73" i="2" s="1"/>
  <c r="M73" i="2" a="1"/>
  <c r="M73" i="2" s="1"/>
  <c r="N73" i="2" a="1"/>
  <c r="N73" i="2" s="1"/>
  <c r="O73" i="2" a="1"/>
  <c r="O73" i="2" s="1"/>
  <c r="P73" i="2" a="1"/>
  <c r="P73" i="2" s="1"/>
  <c r="Q73" i="2" a="1"/>
  <c r="Q73" i="2" s="1"/>
  <c r="L74" i="2" a="1"/>
  <c r="L74" i="2" s="1"/>
  <c r="M74" i="2" a="1"/>
  <c r="M74" i="2" s="1"/>
  <c r="N74" i="2" a="1"/>
  <c r="N74" i="2" s="1"/>
  <c r="O74" i="2" a="1"/>
  <c r="O74" i="2" s="1"/>
  <c r="P74" i="2" a="1"/>
  <c r="P74" i="2" s="1"/>
  <c r="Q74" i="2" a="1"/>
  <c r="Q74" i="2" s="1"/>
  <c r="L75" i="2" a="1"/>
  <c r="L75" i="2" s="1"/>
  <c r="M75" i="2" a="1"/>
  <c r="M75" i="2" s="1"/>
  <c r="N75" i="2" a="1"/>
  <c r="N75" i="2" s="1"/>
  <c r="O75" i="2" a="1"/>
  <c r="O75" i="2" s="1"/>
  <c r="P75" i="2" a="1"/>
  <c r="P75" i="2" s="1"/>
  <c r="Q75" i="2" a="1"/>
  <c r="Q75" i="2" s="1"/>
  <c r="L76" i="2" a="1"/>
  <c r="L76" i="2" s="1"/>
  <c r="M76" i="2" a="1"/>
  <c r="M76" i="2" s="1"/>
  <c r="N76" i="2" a="1"/>
  <c r="N76" i="2" s="1"/>
  <c r="O76" i="2" a="1"/>
  <c r="O76" i="2" s="1"/>
  <c r="P76" i="2" a="1"/>
  <c r="P76" i="2" s="1"/>
  <c r="Q76" i="2" a="1"/>
  <c r="Q76" i="2" s="1"/>
  <c r="L77" i="2" a="1"/>
  <c r="L77" i="2" s="1"/>
  <c r="M77" i="2" a="1"/>
  <c r="M77" i="2" s="1"/>
  <c r="N77" i="2" a="1"/>
  <c r="N77" i="2" s="1"/>
  <c r="O77" i="2" a="1"/>
  <c r="O77" i="2" s="1"/>
  <c r="P77" i="2" a="1"/>
  <c r="P77" i="2" s="1"/>
  <c r="Q77" i="2" a="1"/>
  <c r="Q77" i="2" s="1"/>
  <c r="L78" i="2" a="1"/>
  <c r="L78" i="2" s="1"/>
  <c r="M78" i="2" a="1"/>
  <c r="M78" i="2" s="1"/>
  <c r="N78" i="2" a="1"/>
  <c r="N78" i="2" s="1"/>
  <c r="O78" i="2" a="1"/>
  <c r="O78" i="2" s="1"/>
  <c r="P78" i="2" a="1"/>
  <c r="P78" i="2" s="1"/>
  <c r="Q78" i="2" a="1"/>
  <c r="Q78" i="2" s="1"/>
  <c r="L79" i="2" a="1"/>
  <c r="L79" i="2" s="1"/>
  <c r="M79" i="2" a="1"/>
  <c r="M79" i="2" s="1"/>
  <c r="N79" i="2" a="1"/>
  <c r="N79" i="2" s="1"/>
  <c r="O79" i="2" a="1"/>
  <c r="O79" i="2" s="1"/>
  <c r="P79" i="2" a="1"/>
  <c r="P79" i="2" s="1"/>
  <c r="Q79" i="2" a="1"/>
  <c r="Q79" i="2" s="1"/>
  <c r="L80" i="2" a="1"/>
  <c r="L80" i="2" s="1"/>
  <c r="M80" i="2" a="1"/>
  <c r="M80" i="2" s="1"/>
  <c r="N80" i="2" a="1"/>
  <c r="N80" i="2" s="1"/>
  <c r="O80" i="2" a="1"/>
  <c r="O80" i="2" s="1"/>
  <c r="P80" i="2" a="1"/>
  <c r="P80" i="2" s="1"/>
  <c r="Q80" i="2" a="1"/>
  <c r="Q80" i="2" s="1"/>
  <c r="L81" i="2" a="1"/>
  <c r="L81" i="2" s="1"/>
  <c r="M81" i="2" a="1"/>
  <c r="M81" i="2" s="1"/>
  <c r="N81" i="2" a="1"/>
  <c r="N81" i="2" s="1"/>
  <c r="O81" i="2" a="1"/>
  <c r="O81" i="2" s="1"/>
  <c r="P81" i="2" a="1"/>
  <c r="P81" i="2" s="1"/>
  <c r="Q81" i="2" a="1"/>
  <c r="Q81" i="2" s="1"/>
  <c r="L82" i="2" a="1"/>
  <c r="L82" i="2" s="1"/>
  <c r="M82" i="2" a="1"/>
  <c r="M82" i="2" s="1"/>
  <c r="N82" i="2" a="1"/>
  <c r="N82" i="2" s="1"/>
  <c r="O82" i="2" a="1"/>
  <c r="O82" i="2" s="1"/>
  <c r="P82" i="2" a="1"/>
  <c r="P82" i="2" s="1"/>
  <c r="Q82" i="2" a="1"/>
  <c r="Q82" i="2" s="1"/>
  <c r="L83" i="2" a="1"/>
  <c r="L83" i="2" s="1"/>
  <c r="M83" i="2" a="1"/>
  <c r="M83" i="2" s="1"/>
  <c r="N83" i="2" a="1"/>
  <c r="N83" i="2" s="1"/>
  <c r="O83" i="2" a="1"/>
  <c r="O83" i="2" s="1"/>
  <c r="P83" i="2" a="1"/>
  <c r="P83" i="2" s="1"/>
  <c r="Q83" i="2" a="1"/>
  <c r="Q83" i="2" s="1"/>
  <c r="L84" i="2" a="1"/>
  <c r="L84" i="2" s="1"/>
  <c r="M84" i="2" a="1"/>
  <c r="M84" i="2" s="1"/>
  <c r="N84" i="2" a="1"/>
  <c r="N84" i="2" s="1"/>
  <c r="O84" i="2" a="1"/>
  <c r="O84" i="2" s="1"/>
  <c r="P84" i="2" a="1"/>
  <c r="P84" i="2" s="1"/>
  <c r="Q84" i="2" a="1"/>
  <c r="Q84" i="2" s="1"/>
  <c r="L85" i="2" a="1"/>
  <c r="L85" i="2" s="1"/>
  <c r="M85" i="2" a="1"/>
  <c r="M85" i="2" s="1"/>
  <c r="N85" i="2" a="1"/>
  <c r="N85" i="2" s="1"/>
  <c r="O85" i="2" a="1"/>
  <c r="O85" i="2" s="1"/>
  <c r="P85" i="2" a="1"/>
  <c r="P85" i="2" s="1"/>
  <c r="Q85" i="2" a="1"/>
  <c r="Q85" i="2" s="1"/>
  <c r="L86" i="2" a="1"/>
  <c r="L86" i="2" s="1"/>
  <c r="M86" i="2" a="1"/>
  <c r="M86" i="2" s="1"/>
  <c r="N86" i="2" a="1"/>
  <c r="N86" i="2" s="1"/>
  <c r="O86" i="2" a="1"/>
  <c r="O86" i="2" s="1"/>
  <c r="P86" i="2" a="1"/>
  <c r="P86" i="2" s="1"/>
  <c r="Q86" i="2" a="1"/>
  <c r="Q86" i="2" s="1"/>
  <c r="L87" i="2" a="1"/>
  <c r="L87" i="2" s="1"/>
  <c r="M87" i="2" a="1"/>
  <c r="M87" i="2" s="1"/>
  <c r="N87" i="2" a="1"/>
  <c r="N87" i="2" s="1"/>
  <c r="O87" i="2" a="1"/>
  <c r="O87" i="2" s="1"/>
  <c r="P87" i="2" a="1"/>
  <c r="P87" i="2" s="1"/>
  <c r="Q87" i="2" a="1"/>
  <c r="Q87" i="2" s="1"/>
  <c r="L88" i="2" a="1"/>
  <c r="L88" i="2" s="1"/>
  <c r="M88" i="2" a="1"/>
  <c r="M88" i="2" s="1"/>
  <c r="N88" i="2" a="1"/>
  <c r="N88" i="2" s="1"/>
  <c r="O88" i="2" a="1"/>
  <c r="O88" i="2" s="1"/>
  <c r="P88" i="2" a="1"/>
  <c r="P88" i="2" s="1"/>
  <c r="Q88" i="2" a="1"/>
  <c r="Q88" i="2" s="1"/>
  <c r="L89" i="2" a="1"/>
  <c r="L89" i="2" s="1"/>
  <c r="M89" i="2" a="1"/>
  <c r="M89" i="2" s="1"/>
  <c r="N89" i="2" a="1"/>
  <c r="N89" i="2" s="1"/>
  <c r="O89" i="2" a="1"/>
  <c r="O89" i="2" s="1"/>
  <c r="P89" i="2" a="1"/>
  <c r="P89" i="2" s="1"/>
  <c r="Q89" i="2" a="1"/>
  <c r="Q89" i="2" s="1"/>
  <c r="L90" i="2" a="1"/>
  <c r="L90" i="2" s="1"/>
  <c r="M90" i="2" a="1"/>
  <c r="M90" i="2" s="1"/>
  <c r="N90" i="2" a="1"/>
  <c r="N90" i="2" s="1"/>
  <c r="O90" i="2" a="1"/>
  <c r="O90" i="2" s="1"/>
  <c r="P90" i="2" a="1"/>
  <c r="P90" i="2" s="1"/>
  <c r="Q90" i="2" a="1"/>
  <c r="Q90" i="2" s="1"/>
  <c r="L91" i="2" a="1"/>
  <c r="L91" i="2" s="1"/>
  <c r="M91" i="2" a="1"/>
  <c r="M91" i="2" s="1"/>
  <c r="N91" i="2" a="1"/>
  <c r="N91" i="2" s="1"/>
  <c r="O91" i="2" a="1"/>
  <c r="O91" i="2" s="1"/>
  <c r="P91" i="2" a="1"/>
  <c r="P91" i="2" s="1"/>
  <c r="Q91" i="2" a="1"/>
  <c r="Q91" i="2" s="1"/>
  <c r="L92" i="2" a="1"/>
  <c r="L92" i="2" s="1"/>
  <c r="M92" i="2" a="1"/>
  <c r="M92" i="2" s="1"/>
  <c r="N92" i="2" a="1"/>
  <c r="N92" i="2" s="1"/>
  <c r="O92" i="2" a="1"/>
  <c r="O92" i="2" s="1"/>
  <c r="P92" i="2" a="1"/>
  <c r="P92" i="2" s="1"/>
  <c r="Q92" i="2" a="1"/>
  <c r="Q92" i="2" s="1"/>
  <c r="L93" i="2" a="1"/>
  <c r="L93" i="2" s="1"/>
  <c r="M93" i="2" a="1"/>
  <c r="M93" i="2" s="1"/>
  <c r="N93" i="2" a="1"/>
  <c r="N93" i="2" s="1"/>
  <c r="O93" i="2" a="1"/>
  <c r="O93" i="2" s="1"/>
  <c r="P93" i="2" a="1"/>
  <c r="P93" i="2" s="1"/>
  <c r="Q93" i="2" a="1"/>
  <c r="Q93" i="2" s="1"/>
  <c r="L94" i="2" a="1"/>
  <c r="L94" i="2" s="1"/>
  <c r="M94" i="2" a="1"/>
  <c r="M94" i="2" s="1"/>
  <c r="N94" i="2" a="1"/>
  <c r="N94" i="2" s="1"/>
  <c r="O94" i="2" a="1"/>
  <c r="O94" i="2" s="1"/>
  <c r="P94" i="2" a="1"/>
  <c r="P94" i="2" s="1"/>
  <c r="Q94" i="2" a="1"/>
  <c r="Q94" i="2" s="1"/>
  <c r="L95" i="2" a="1"/>
  <c r="L95" i="2" s="1"/>
  <c r="M95" i="2" a="1"/>
  <c r="M95" i="2" s="1"/>
  <c r="N95" i="2" a="1"/>
  <c r="N95" i="2" s="1"/>
  <c r="O95" i="2" a="1"/>
  <c r="O95" i="2" s="1"/>
  <c r="P95" i="2" a="1"/>
  <c r="P95" i="2" s="1"/>
  <c r="Q95" i="2" a="1"/>
  <c r="Q95" i="2" s="1"/>
  <c r="L96" i="2" a="1"/>
  <c r="L96" i="2" s="1"/>
  <c r="M96" i="2" a="1"/>
  <c r="M96" i="2" s="1"/>
  <c r="N96" i="2" a="1"/>
  <c r="N96" i="2" s="1"/>
  <c r="O96" i="2" a="1"/>
  <c r="O96" i="2" s="1"/>
  <c r="P96" i="2" a="1"/>
  <c r="P96" i="2" s="1"/>
  <c r="Q96" i="2" a="1"/>
  <c r="Q96" i="2" s="1"/>
  <c r="L97" i="2" a="1"/>
  <c r="L97" i="2" s="1"/>
  <c r="M97" i="2" a="1"/>
  <c r="M97" i="2" s="1"/>
  <c r="N97" i="2" a="1"/>
  <c r="N97" i="2" s="1"/>
  <c r="O97" i="2" a="1"/>
  <c r="O97" i="2" s="1"/>
  <c r="P97" i="2" a="1"/>
  <c r="P97" i="2" s="1"/>
  <c r="Q97" i="2" a="1"/>
  <c r="Q97" i="2" s="1"/>
  <c r="L98" i="2" a="1"/>
  <c r="L98" i="2" s="1"/>
  <c r="M98" i="2" a="1"/>
  <c r="M98" i="2" s="1"/>
  <c r="N98" i="2" a="1"/>
  <c r="N98" i="2" s="1"/>
  <c r="O98" i="2" a="1"/>
  <c r="O98" i="2" s="1"/>
  <c r="P98" i="2" a="1"/>
  <c r="P98" i="2" s="1"/>
  <c r="Q98" i="2" a="1"/>
  <c r="Q98" i="2" s="1"/>
  <c r="L99" i="2" a="1"/>
  <c r="L99" i="2" s="1"/>
  <c r="M99" i="2" a="1"/>
  <c r="M99" i="2" s="1"/>
  <c r="N99" i="2" a="1"/>
  <c r="N99" i="2" s="1"/>
  <c r="O99" i="2" a="1"/>
  <c r="O99" i="2" s="1"/>
  <c r="P99" i="2" a="1"/>
  <c r="P99" i="2" s="1"/>
  <c r="Q99" i="2" a="1"/>
  <c r="Q99" i="2" s="1"/>
  <c r="L100" i="2" a="1"/>
  <c r="L100" i="2" s="1"/>
  <c r="M100" i="2" a="1"/>
  <c r="M100" i="2" s="1"/>
  <c r="N100" i="2" a="1"/>
  <c r="N100" i="2" s="1"/>
  <c r="O100" i="2" a="1"/>
  <c r="O100" i="2" s="1"/>
  <c r="P100" i="2" a="1"/>
  <c r="P100" i="2" s="1"/>
  <c r="Q100" i="2" a="1"/>
  <c r="Q100" i="2" s="1"/>
  <c r="L101" i="2" a="1"/>
  <c r="L101" i="2" s="1"/>
  <c r="M101" i="2" a="1"/>
  <c r="M101" i="2" s="1"/>
  <c r="N101" i="2" a="1"/>
  <c r="N101" i="2" s="1"/>
  <c r="O101" i="2" a="1"/>
  <c r="O101" i="2" s="1"/>
  <c r="P101" i="2" a="1"/>
  <c r="P101" i="2" s="1"/>
  <c r="Q101" i="2" a="1"/>
  <c r="Q101" i="2" s="1"/>
  <c r="L102" i="2" a="1"/>
  <c r="L102" i="2" s="1"/>
  <c r="M102" i="2" a="1"/>
  <c r="M102" i="2" s="1"/>
  <c r="N102" i="2" a="1"/>
  <c r="N102" i="2" s="1"/>
  <c r="O102" i="2" a="1"/>
  <c r="O102" i="2" s="1"/>
  <c r="P102" i="2" a="1"/>
  <c r="P102" i="2" s="1"/>
  <c r="Q102" i="2" a="1"/>
  <c r="Q102" i="2" s="1"/>
  <c r="L103" i="2" a="1"/>
  <c r="L103" i="2" s="1"/>
  <c r="M103" i="2" a="1"/>
  <c r="M103" i="2" s="1"/>
  <c r="N103" i="2" a="1"/>
  <c r="N103" i="2" s="1"/>
  <c r="O103" i="2" a="1"/>
  <c r="O103" i="2" s="1"/>
  <c r="P103" i="2" a="1"/>
  <c r="P103" i="2" s="1"/>
  <c r="Q103" i="2" a="1"/>
  <c r="Q103" i="2" s="1"/>
  <c r="L104" i="2" a="1"/>
  <c r="L104" i="2" s="1"/>
  <c r="M104" i="2" a="1"/>
  <c r="M104" i="2" s="1"/>
  <c r="N104" i="2" a="1"/>
  <c r="N104" i="2" s="1"/>
  <c r="O104" i="2" a="1"/>
  <c r="O104" i="2" s="1"/>
  <c r="P104" i="2" a="1"/>
  <c r="P104" i="2" s="1"/>
  <c r="Q104" i="2" a="1"/>
  <c r="Q104" i="2" s="1"/>
  <c r="L105" i="2" a="1"/>
  <c r="L105" i="2" s="1"/>
  <c r="M105" i="2" a="1"/>
  <c r="M105" i="2" s="1"/>
  <c r="N105" i="2" a="1"/>
  <c r="N105" i="2" s="1"/>
  <c r="O105" i="2" a="1"/>
  <c r="O105" i="2" s="1"/>
  <c r="P105" i="2" a="1"/>
  <c r="P105" i="2" s="1"/>
  <c r="Q105" i="2" a="1"/>
  <c r="Q105" i="2" s="1"/>
  <c r="L106" i="2" a="1"/>
  <c r="L106" i="2" s="1"/>
  <c r="M106" i="2" a="1"/>
  <c r="M106" i="2" s="1"/>
  <c r="N106" i="2" a="1"/>
  <c r="N106" i="2" s="1"/>
  <c r="O106" i="2" a="1"/>
  <c r="O106" i="2" s="1"/>
  <c r="P106" i="2" a="1"/>
  <c r="P106" i="2" s="1"/>
  <c r="Q106" i="2" a="1"/>
  <c r="Q106" i="2" s="1"/>
  <c r="L107" i="2" a="1"/>
  <c r="L107" i="2" s="1"/>
  <c r="M107" i="2" a="1"/>
  <c r="M107" i="2" s="1"/>
  <c r="N107" i="2" a="1"/>
  <c r="N107" i="2" s="1"/>
  <c r="O107" i="2" a="1"/>
  <c r="O107" i="2" s="1"/>
  <c r="P107" i="2" a="1"/>
  <c r="P107" i="2" s="1"/>
  <c r="Q107" i="2" a="1"/>
  <c r="Q107" i="2" s="1"/>
  <c r="L108" i="2" a="1"/>
  <c r="L108" i="2" s="1"/>
  <c r="M108" i="2" a="1"/>
  <c r="M108" i="2" s="1"/>
  <c r="N108" i="2" a="1"/>
  <c r="N108" i="2" s="1"/>
  <c r="O108" i="2" a="1"/>
  <c r="O108" i="2" s="1"/>
  <c r="P108" i="2" a="1"/>
  <c r="P108" i="2" s="1"/>
  <c r="Q108" i="2" a="1"/>
  <c r="Q108" i="2" s="1"/>
  <c r="L109" i="2" a="1"/>
  <c r="L109" i="2" s="1"/>
  <c r="M109" i="2" a="1"/>
  <c r="M109" i="2" s="1"/>
  <c r="N109" i="2" a="1"/>
  <c r="N109" i="2" s="1"/>
  <c r="O109" i="2" a="1"/>
  <c r="O109" i="2" s="1"/>
  <c r="P109" i="2" a="1"/>
  <c r="P109" i="2" s="1"/>
  <c r="Q109" i="2" a="1"/>
  <c r="Q109" i="2" s="1"/>
  <c r="L110" i="2" a="1"/>
  <c r="L110" i="2" s="1"/>
  <c r="M110" i="2" a="1"/>
  <c r="M110" i="2" s="1"/>
  <c r="N110" i="2" a="1"/>
  <c r="N110" i="2" s="1"/>
  <c r="O110" i="2" a="1"/>
  <c r="O110" i="2" s="1"/>
  <c r="P110" i="2" a="1"/>
  <c r="P110" i="2" s="1"/>
  <c r="Q110" i="2" a="1"/>
  <c r="Q110" i="2" s="1"/>
  <c r="L111" i="2" a="1"/>
  <c r="L111" i="2" s="1"/>
  <c r="M111" i="2" a="1"/>
  <c r="M111" i="2" s="1"/>
  <c r="N111" i="2" a="1"/>
  <c r="N111" i="2" s="1"/>
  <c r="O111" i="2" a="1"/>
  <c r="O111" i="2" s="1"/>
  <c r="P111" i="2" a="1"/>
  <c r="P111" i="2" s="1"/>
  <c r="Q111" i="2" a="1"/>
  <c r="Q111" i="2" s="1"/>
  <c r="L112" i="2" a="1"/>
  <c r="L112" i="2" s="1"/>
  <c r="M112" i="2" a="1"/>
  <c r="M112" i="2" s="1"/>
  <c r="N112" i="2" a="1"/>
  <c r="N112" i="2" s="1"/>
  <c r="O112" i="2" a="1"/>
  <c r="O112" i="2" s="1"/>
  <c r="P112" i="2" a="1"/>
  <c r="P112" i="2" s="1"/>
  <c r="Q112" i="2" a="1"/>
  <c r="Q112" i="2" s="1"/>
  <c r="L113" i="2" a="1"/>
  <c r="L113" i="2" s="1"/>
  <c r="M113" i="2" a="1"/>
  <c r="M113" i="2" s="1"/>
  <c r="N113" i="2" a="1"/>
  <c r="N113" i="2" s="1"/>
  <c r="O113" i="2" a="1"/>
  <c r="O113" i="2" s="1"/>
  <c r="P113" i="2" a="1"/>
  <c r="P113" i="2" s="1"/>
  <c r="Q113" i="2" a="1"/>
  <c r="Q113" i="2" s="1"/>
  <c r="L114" i="2" a="1"/>
  <c r="L114" i="2" s="1"/>
  <c r="M114" i="2" a="1"/>
  <c r="M114" i="2" s="1"/>
  <c r="N114" i="2" a="1"/>
  <c r="N114" i="2" s="1"/>
  <c r="O114" i="2" a="1"/>
  <c r="O114" i="2" s="1"/>
  <c r="P114" i="2" a="1"/>
  <c r="P114" i="2" s="1"/>
  <c r="Q114" i="2" a="1"/>
  <c r="Q114" i="2" s="1"/>
  <c r="L115" i="2" a="1"/>
  <c r="L115" i="2" s="1"/>
  <c r="M115" i="2" a="1"/>
  <c r="M115" i="2" s="1"/>
  <c r="N115" i="2" a="1"/>
  <c r="N115" i="2" s="1"/>
  <c r="O115" i="2" a="1"/>
  <c r="O115" i="2" s="1"/>
  <c r="P115" i="2" a="1"/>
  <c r="P115" i="2" s="1"/>
  <c r="Q115" i="2" a="1"/>
  <c r="Q115" i="2" s="1"/>
  <c r="L116" i="2" a="1"/>
  <c r="L116" i="2" s="1"/>
  <c r="M116" i="2" a="1"/>
  <c r="M116" i="2" s="1"/>
  <c r="N116" i="2" a="1"/>
  <c r="N116" i="2" s="1"/>
  <c r="O116" i="2" a="1"/>
  <c r="O116" i="2" s="1"/>
  <c r="P116" i="2" a="1"/>
  <c r="P116" i="2" s="1"/>
  <c r="Q116" i="2" a="1"/>
  <c r="Q116" i="2" s="1"/>
  <c r="L117" i="2" a="1"/>
  <c r="L117" i="2" s="1"/>
  <c r="M117" i="2" a="1"/>
  <c r="M117" i="2" s="1"/>
  <c r="N117" i="2" a="1"/>
  <c r="N117" i="2" s="1"/>
  <c r="O117" i="2" a="1"/>
  <c r="O117" i="2" s="1"/>
  <c r="P117" i="2" a="1"/>
  <c r="P117" i="2" s="1"/>
  <c r="Q117" i="2" a="1"/>
  <c r="Q117" i="2" s="1"/>
  <c r="L118" i="2" a="1"/>
  <c r="L118" i="2" s="1"/>
  <c r="M118" i="2" a="1"/>
  <c r="M118" i="2" s="1"/>
  <c r="N118" i="2" a="1"/>
  <c r="N118" i="2" s="1"/>
  <c r="O118" i="2" a="1"/>
  <c r="O118" i="2" s="1"/>
  <c r="P118" i="2" a="1"/>
  <c r="P118" i="2" s="1"/>
  <c r="Q118" i="2" a="1"/>
  <c r="Q118" i="2" s="1"/>
  <c r="L119" i="2" a="1"/>
  <c r="L119" i="2" s="1"/>
  <c r="M119" i="2" a="1"/>
  <c r="M119" i="2" s="1"/>
  <c r="N119" i="2" a="1"/>
  <c r="N119" i="2" s="1"/>
  <c r="O119" i="2" a="1"/>
  <c r="O119" i="2" s="1"/>
  <c r="P119" i="2" a="1"/>
  <c r="P119" i="2" s="1"/>
  <c r="Q119" i="2" a="1"/>
  <c r="Q119" i="2" s="1"/>
  <c r="L120" i="2" a="1"/>
  <c r="L120" i="2" s="1"/>
  <c r="M120" i="2" a="1"/>
  <c r="M120" i="2" s="1"/>
  <c r="N120" i="2" a="1"/>
  <c r="N120" i="2" s="1"/>
  <c r="O120" i="2" a="1"/>
  <c r="O120" i="2" s="1"/>
  <c r="P120" i="2" a="1"/>
  <c r="P120" i="2" s="1"/>
  <c r="Q120" i="2" a="1"/>
  <c r="Q120" i="2" s="1"/>
  <c r="L121" i="2" a="1"/>
  <c r="L121" i="2" s="1"/>
  <c r="M121" i="2" a="1"/>
  <c r="M121" i="2" s="1"/>
  <c r="N121" i="2" a="1"/>
  <c r="N121" i="2" s="1"/>
  <c r="O121" i="2" a="1"/>
  <c r="O121" i="2" s="1"/>
  <c r="P121" i="2" a="1"/>
  <c r="P121" i="2" s="1"/>
  <c r="Q121" i="2" a="1"/>
  <c r="Q121" i="2" s="1"/>
  <c r="L122" i="2" a="1"/>
  <c r="L122" i="2" s="1"/>
  <c r="M122" i="2" a="1"/>
  <c r="M122" i="2" s="1"/>
  <c r="N122" i="2" a="1"/>
  <c r="N122" i="2" s="1"/>
  <c r="O122" i="2" a="1"/>
  <c r="O122" i="2" s="1"/>
  <c r="P122" i="2" a="1"/>
  <c r="P122" i="2" s="1"/>
  <c r="Q122" i="2" a="1"/>
  <c r="Q122" i="2" s="1"/>
  <c r="L123" i="2" a="1"/>
  <c r="L123" i="2" s="1"/>
  <c r="M123" i="2" a="1"/>
  <c r="M123" i="2" s="1"/>
  <c r="N123" i="2" a="1"/>
  <c r="N123" i="2" s="1"/>
  <c r="O123" i="2" a="1"/>
  <c r="O123" i="2" s="1"/>
  <c r="P123" i="2" a="1"/>
  <c r="P123" i="2" s="1"/>
  <c r="Q123" i="2" a="1"/>
  <c r="Q123" i="2" s="1"/>
  <c r="L124" i="2" a="1"/>
  <c r="L124" i="2" s="1"/>
  <c r="M124" i="2" a="1"/>
  <c r="M124" i="2" s="1"/>
  <c r="N124" i="2" a="1"/>
  <c r="N124" i="2" s="1"/>
  <c r="O124" i="2" a="1"/>
  <c r="O124" i="2" s="1"/>
  <c r="P124" i="2" a="1"/>
  <c r="P124" i="2" s="1"/>
  <c r="Q124" i="2" a="1"/>
  <c r="Q124" i="2" s="1"/>
  <c r="L125" i="2" a="1"/>
  <c r="L125" i="2" s="1"/>
  <c r="M125" i="2" a="1"/>
  <c r="M125" i="2" s="1"/>
  <c r="N125" i="2" a="1"/>
  <c r="N125" i="2" s="1"/>
  <c r="O125" i="2" a="1"/>
  <c r="O125" i="2" s="1"/>
  <c r="P125" i="2" a="1"/>
  <c r="P125" i="2" s="1"/>
  <c r="Q125" i="2" a="1"/>
  <c r="Q125" i="2" s="1"/>
  <c r="L126" i="2" a="1"/>
  <c r="L126" i="2" s="1"/>
  <c r="M126" i="2" a="1"/>
  <c r="M126" i="2" s="1"/>
  <c r="N126" i="2" a="1"/>
  <c r="N126" i="2" s="1"/>
  <c r="O126" i="2" a="1"/>
  <c r="O126" i="2" s="1"/>
  <c r="P126" i="2" a="1"/>
  <c r="P126" i="2" s="1"/>
  <c r="Q126" i="2" a="1"/>
  <c r="Q126" i="2" s="1"/>
  <c r="L127" i="2" a="1"/>
  <c r="L127" i="2" s="1"/>
  <c r="M127" i="2" a="1"/>
  <c r="M127" i="2" s="1"/>
  <c r="N127" i="2" a="1"/>
  <c r="N127" i="2" s="1"/>
  <c r="O127" i="2" a="1"/>
  <c r="O127" i="2" s="1"/>
  <c r="P127" i="2" a="1"/>
  <c r="P127" i="2" s="1"/>
  <c r="Q127" i="2" a="1"/>
  <c r="Q127" i="2" s="1"/>
  <c r="L128" i="2" a="1"/>
  <c r="L128" i="2" s="1"/>
  <c r="M128" i="2" a="1"/>
  <c r="M128" i="2" s="1"/>
  <c r="N128" i="2" a="1"/>
  <c r="N128" i="2" s="1"/>
  <c r="O128" i="2" a="1"/>
  <c r="O128" i="2" s="1"/>
  <c r="P128" i="2" a="1"/>
  <c r="P128" i="2" s="1"/>
  <c r="Q128" i="2" a="1"/>
  <c r="Q128" i="2" s="1"/>
  <c r="L129" i="2" a="1"/>
  <c r="L129" i="2" s="1"/>
  <c r="M129" i="2" a="1"/>
  <c r="M129" i="2" s="1"/>
  <c r="N129" i="2" a="1"/>
  <c r="N129" i="2" s="1"/>
  <c r="O129" i="2" a="1"/>
  <c r="O129" i="2" s="1"/>
  <c r="P129" i="2" a="1"/>
  <c r="P129" i="2" s="1"/>
  <c r="Q129" i="2" a="1"/>
  <c r="Q129" i="2" s="1"/>
  <c r="L130" i="2" a="1"/>
  <c r="L130" i="2" s="1"/>
  <c r="M130" i="2" a="1"/>
  <c r="M130" i="2" s="1"/>
  <c r="N130" i="2" a="1"/>
  <c r="N130" i="2" s="1"/>
  <c r="O130" i="2" a="1"/>
  <c r="O130" i="2" s="1"/>
  <c r="P130" i="2" a="1"/>
  <c r="P130" i="2" s="1"/>
  <c r="Q130" i="2" a="1"/>
  <c r="Q130" i="2" s="1"/>
  <c r="L131" i="2" a="1"/>
  <c r="L131" i="2" s="1"/>
  <c r="M131" i="2" a="1"/>
  <c r="M131" i="2" s="1"/>
  <c r="N131" i="2" a="1"/>
  <c r="N131" i="2" s="1"/>
  <c r="O131" i="2" a="1"/>
  <c r="O131" i="2" s="1"/>
  <c r="P131" i="2" a="1"/>
  <c r="P131" i="2" s="1"/>
  <c r="Q131" i="2" a="1"/>
  <c r="Q131" i="2" s="1"/>
  <c r="L132" i="2" a="1"/>
  <c r="L132" i="2" s="1"/>
  <c r="M132" i="2" a="1"/>
  <c r="M132" i="2" s="1"/>
  <c r="N132" i="2" a="1"/>
  <c r="N132" i="2" s="1"/>
  <c r="O132" i="2" a="1"/>
  <c r="O132" i="2" s="1"/>
  <c r="P132" i="2" a="1"/>
  <c r="P132" i="2" s="1"/>
  <c r="Q132" i="2" a="1"/>
  <c r="Q132" i="2" s="1"/>
  <c r="L133" i="2" a="1"/>
  <c r="L133" i="2" s="1"/>
  <c r="M133" i="2" a="1"/>
  <c r="M133" i="2" s="1"/>
  <c r="N133" i="2" a="1"/>
  <c r="N133" i="2" s="1"/>
  <c r="O133" i="2" a="1"/>
  <c r="O133" i="2" s="1"/>
  <c r="P133" i="2" a="1"/>
  <c r="P133" i="2" s="1"/>
  <c r="Q133" i="2" a="1"/>
  <c r="Q133" i="2" s="1"/>
  <c r="L134" i="2" a="1"/>
  <c r="L134" i="2" s="1"/>
  <c r="M134" i="2" a="1"/>
  <c r="M134" i="2" s="1"/>
  <c r="N134" i="2" a="1"/>
  <c r="N134" i="2" s="1"/>
  <c r="O134" i="2" a="1"/>
  <c r="O134" i="2" s="1"/>
  <c r="P134" i="2" a="1"/>
  <c r="P134" i="2" s="1"/>
  <c r="Q134" i="2" a="1"/>
  <c r="Q134" i="2" s="1"/>
  <c r="L135" i="2" a="1"/>
  <c r="L135" i="2" s="1"/>
  <c r="M135" i="2" a="1"/>
  <c r="M135" i="2" s="1"/>
  <c r="N135" i="2" a="1"/>
  <c r="N135" i="2" s="1"/>
  <c r="O135" i="2" a="1"/>
  <c r="O135" i="2" s="1"/>
  <c r="P135" i="2" a="1"/>
  <c r="P135" i="2" s="1"/>
  <c r="Q135" i="2" a="1"/>
  <c r="Q135" i="2" s="1"/>
  <c r="L136" i="2" a="1"/>
  <c r="L136" i="2" s="1"/>
  <c r="M136" i="2" a="1"/>
  <c r="M136" i="2" s="1"/>
  <c r="N136" i="2" a="1"/>
  <c r="N136" i="2" s="1"/>
  <c r="O136" i="2" a="1"/>
  <c r="O136" i="2" s="1"/>
  <c r="P136" i="2" a="1"/>
  <c r="P136" i="2" s="1"/>
  <c r="Q136" i="2" a="1"/>
  <c r="Q136" i="2" s="1"/>
  <c r="L137" i="2" a="1"/>
  <c r="L137" i="2" s="1"/>
  <c r="M137" i="2" a="1"/>
  <c r="M137" i="2" s="1"/>
  <c r="N137" i="2" a="1"/>
  <c r="N137" i="2" s="1"/>
  <c r="O137" i="2" a="1"/>
  <c r="O137" i="2" s="1"/>
  <c r="P137" i="2" a="1"/>
  <c r="P137" i="2" s="1"/>
  <c r="Q137" i="2" a="1"/>
  <c r="Q137" i="2" s="1"/>
  <c r="L138" i="2" a="1"/>
  <c r="L138" i="2" s="1"/>
  <c r="M138" i="2" a="1"/>
  <c r="M138" i="2" s="1"/>
  <c r="N138" i="2" a="1"/>
  <c r="N138" i="2" s="1"/>
  <c r="O138" i="2" a="1"/>
  <c r="O138" i="2" s="1"/>
  <c r="P138" i="2" a="1"/>
  <c r="P138" i="2" s="1"/>
  <c r="Q138" i="2" a="1"/>
  <c r="Q138" i="2" s="1"/>
  <c r="L139" i="2" a="1"/>
  <c r="L139" i="2" s="1"/>
  <c r="M139" i="2" a="1"/>
  <c r="M139" i="2" s="1"/>
  <c r="N139" i="2" a="1"/>
  <c r="N139" i="2" s="1"/>
  <c r="O139" i="2" a="1"/>
  <c r="O139" i="2" s="1"/>
  <c r="P139" i="2" a="1"/>
  <c r="P139" i="2" s="1"/>
  <c r="Q139" i="2" a="1"/>
  <c r="Q139" i="2" s="1"/>
  <c r="L140" i="2" a="1"/>
  <c r="L140" i="2" s="1"/>
  <c r="M140" i="2" a="1"/>
  <c r="M140" i="2" s="1"/>
  <c r="N140" i="2" a="1"/>
  <c r="N140" i="2" s="1"/>
  <c r="O140" i="2" a="1"/>
  <c r="O140" i="2" s="1"/>
  <c r="P140" i="2" a="1"/>
  <c r="P140" i="2" s="1"/>
  <c r="Q140" i="2" a="1"/>
  <c r="Q140" i="2" s="1"/>
  <c r="L141" i="2" a="1"/>
  <c r="L141" i="2" s="1"/>
  <c r="M141" i="2" a="1"/>
  <c r="M141" i="2" s="1"/>
  <c r="N141" i="2" a="1"/>
  <c r="N141" i="2" s="1"/>
  <c r="O141" i="2" a="1"/>
  <c r="O141" i="2" s="1"/>
  <c r="P141" i="2" a="1"/>
  <c r="P141" i="2" s="1"/>
  <c r="Q141" i="2" a="1"/>
  <c r="Q141" i="2" s="1"/>
  <c r="L142" i="2" a="1"/>
  <c r="L142" i="2" s="1"/>
  <c r="M142" i="2" a="1"/>
  <c r="M142" i="2" s="1"/>
  <c r="N142" i="2" a="1"/>
  <c r="N142" i="2" s="1"/>
  <c r="O142" i="2" a="1"/>
  <c r="O142" i="2" s="1"/>
  <c r="P142" i="2" a="1"/>
  <c r="P142" i="2" s="1"/>
  <c r="Q142" i="2" a="1"/>
  <c r="Q142" i="2" s="1"/>
  <c r="L143" i="2" a="1"/>
  <c r="L143" i="2" s="1"/>
  <c r="M143" i="2" a="1"/>
  <c r="M143" i="2" s="1"/>
  <c r="N143" i="2" a="1"/>
  <c r="N143" i="2" s="1"/>
  <c r="O143" i="2" a="1"/>
  <c r="O143" i="2" s="1"/>
  <c r="P143" i="2" a="1"/>
  <c r="P143" i="2" s="1"/>
  <c r="Q143" i="2" a="1"/>
  <c r="Q143" i="2" s="1"/>
  <c r="L144" i="2" a="1"/>
  <c r="L144" i="2" s="1"/>
  <c r="M144" i="2" a="1"/>
  <c r="M144" i="2" s="1"/>
  <c r="N144" i="2" a="1"/>
  <c r="N144" i="2" s="1"/>
  <c r="O144" i="2" a="1"/>
  <c r="O144" i="2" s="1"/>
  <c r="P144" i="2" a="1"/>
  <c r="P144" i="2" s="1"/>
  <c r="Q144" i="2" a="1"/>
  <c r="Q144" i="2" s="1"/>
  <c r="L145" i="2" a="1"/>
  <c r="L145" i="2" s="1"/>
  <c r="M145" i="2" a="1"/>
  <c r="M145" i="2" s="1"/>
  <c r="N145" i="2" a="1"/>
  <c r="N145" i="2" s="1"/>
  <c r="O145" i="2" a="1"/>
  <c r="O145" i="2" s="1"/>
  <c r="P145" i="2" a="1"/>
  <c r="P145" i="2" s="1"/>
  <c r="Q145" i="2" a="1"/>
  <c r="Q145" i="2" s="1"/>
  <c r="L146" i="2" a="1"/>
  <c r="L146" i="2" s="1"/>
  <c r="M146" i="2" a="1"/>
  <c r="M146" i="2" s="1"/>
  <c r="N146" i="2" a="1"/>
  <c r="N146" i="2" s="1"/>
  <c r="O146" i="2" a="1"/>
  <c r="O146" i="2" s="1"/>
  <c r="P146" i="2" a="1"/>
  <c r="P146" i="2" s="1"/>
  <c r="Q146" i="2" a="1"/>
  <c r="Q146" i="2" s="1"/>
  <c r="L147" i="2" a="1"/>
  <c r="L147" i="2" s="1"/>
  <c r="M147" i="2" a="1"/>
  <c r="M147" i="2" s="1"/>
  <c r="N147" i="2" a="1"/>
  <c r="N147" i="2" s="1"/>
  <c r="O147" i="2" a="1"/>
  <c r="O147" i="2" s="1"/>
  <c r="P147" i="2" a="1"/>
  <c r="P147" i="2" s="1"/>
  <c r="Q147" i="2" a="1"/>
  <c r="Q147" i="2" s="1"/>
  <c r="M4" i="2" a="1"/>
  <c r="M4" i="2" s="1"/>
  <c r="N4" i="2" a="1"/>
  <c r="N4" i="2" s="1"/>
  <c r="O4" i="2" a="1"/>
  <c r="O4" i="2" s="1"/>
  <c r="P4" i="2" a="1"/>
  <c r="P4" i="2" s="1"/>
  <c r="Q4" i="2" a="1"/>
  <c r="Q4" i="2" s="1"/>
  <c r="L4" i="2" a="1"/>
  <c r="L4" i="2" s="1"/>
  <c r="AH43" i="2"/>
  <c r="Z146" i="2"/>
  <c r="Z17" i="2"/>
  <c r="Z13" i="2"/>
  <c r="AH35" i="2"/>
  <c r="Z21" i="2"/>
  <c r="Z9" i="2"/>
  <c r="E18" i="3"/>
  <c r="F18" i="3" s="1"/>
  <c r="G18" i="3" s="1"/>
  <c r="H18" i="3" s="1"/>
  <c r="B52" i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21" i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20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Q24" i="4" l="1"/>
  <c r="Q48" i="4"/>
  <c r="Q72" i="4"/>
  <c r="Q80" i="4"/>
  <c r="Q104" i="4"/>
  <c r="Q128" i="4"/>
  <c r="Q152" i="4"/>
  <c r="Q176" i="4"/>
  <c r="Q184" i="4"/>
  <c r="Q208" i="4"/>
  <c r="Q232" i="4"/>
  <c r="V176" i="4"/>
  <c r="AA234" i="4"/>
  <c r="V205" i="4"/>
  <c r="V133" i="4"/>
  <c r="V151" i="4"/>
  <c r="V203" i="4"/>
  <c r="V211" i="4"/>
  <c r="AA211" i="4"/>
  <c r="V126" i="4"/>
  <c r="V235" i="4"/>
  <c r="Q47" i="4"/>
  <c r="Q55" i="4"/>
  <c r="Q79" i="4"/>
  <c r="Q103" i="4"/>
  <c r="Q127" i="4"/>
  <c r="Q151" i="4"/>
  <c r="Q159" i="4"/>
  <c r="Q183" i="4"/>
  <c r="Q207" i="4"/>
  <c r="Q231" i="4"/>
  <c r="V204" i="4"/>
  <c r="V228" i="4"/>
  <c r="L47" i="4"/>
  <c r="L55" i="4"/>
  <c r="L79" i="4"/>
  <c r="L103" i="4"/>
  <c r="L127" i="4"/>
  <c r="L151" i="4"/>
  <c r="L159" i="4"/>
  <c r="L183" i="4"/>
  <c r="L207" i="4"/>
  <c r="L231" i="4"/>
  <c r="V24" i="4"/>
  <c r="V52" i="4"/>
  <c r="V76" i="4"/>
  <c r="V100" i="4"/>
  <c r="AA49" i="4"/>
  <c r="AA73" i="4"/>
  <c r="AA81" i="4"/>
  <c r="AA105" i="4"/>
  <c r="AA129" i="4"/>
  <c r="AA153" i="4"/>
  <c r="I57" i="3"/>
  <c r="H59" i="3" a="1"/>
  <c r="H59" i="3" s="1"/>
  <c r="H64" i="3" a="1"/>
  <c r="H64" i="3" s="1"/>
  <c r="H67" i="3" a="1"/>
  <c r="H67" i="3" s="1"/>
  <c r="H60" i="3" a="1"/>
  <c r="H60" i="3" s="1"/>
  <c r="H62" i="3" a="1"/>
  <c r="H62" i="3" s="1"/>
  <c r="H65" i="3" a="1"/>
  <c r="H65" i="3" s="1"/>
  <c r="H70" i="3" a="1"/>
  <c r="H70" i="3" s="1"/>
  <c r="H68" i="3" a="1"/>
  <c r="H68" i="3" s="1"/>
  <c r="H77" i="3" a="1"/>
  <c r="H77" i="3" s="1"/>
  <c r="H78" i="3" a="1"/>
  <c r="H78" i="3" s="1"/>
  <c r="H82" i="3" a="1"/>
  <c r="H82" i="3" s="1"/>
  <c r="H63" i="3" a="1"/>
  <c r="H63" i="3" s="1"/>
  <c r="H66" i="3" a="1"/>
  <c r="H66" i="3" s="1"/>
  <c r="H61" i="3" a="1"/>
  <c r="H61" i="3" s="1"/>
  <c r="H71" i="3" a="1"/>
  <c r="H71" i="3" s="1"/>
  <c r="H73" i="3" a="1"/>
  <c r="H73" i="3" s="1"/>
  <c r="H74" i="3" a="1"/>
  <c r="H74" i="3" s="1"/>
  <c r="H75" i="3" a="1"/>
  <c r="H75" i="3" s="1"/>
  <c r="H69" i="3" a="1"/>
  <c r="H69" i="3" s="1"/>
  <c r="H72" i="3" a="1"/>
  <c r="H72" i="3" s="1"/>
  <c r="H79" i="3" a="1"/>
  <c r="H79" i="3" s="1"/>
  <c r="H83" i="3" a="1"/>
  <c r="H83" i="3" s="1"/>
  <c r="H89" i="3" a="1"/>
  <c r="H89" i="3" s="1"/>
  <c r="H91" i="3" a="1"/>
  <c r="H91" i="3" s="1"/>
  <c r="H93" i="3" a="1"/>
  <c r="H93" i="3" s="1"/>
  <c r="H58" i="3" a="1"/>
  <c r="H58" i="3" s="1"/>
  <c r="H85" i="3" a="1"/>
  <c r="H85" i="3" s="1"/>
  <c r="H87" i="3" a="1"/>
  <c r="H87" i="3" s="1"/>
  <c r="H80" i="3" a="1"/>
  <c r="H80" i="3" s="1"/>
  <c r="H90" i="3" a="1"/>
  <c r="H90" i="3" s="1"/>
  <c r="H76" i="3" a="1"/>
  <c r="H76" i="3" s="1"/>
  <c r="H81" i="3" a="1"/>
  <c r="H81" i="3" s="1"/>
  <c r="H88" i="3" a="1"/>
  <c r="H88" i="3" s="1"/>
  <c r="H86" i="3" a="1"/>
  <c r="H86" i="3" s="1"/>
  <c r="Q157" i="4"/>
  <c r="V156" i="4"/>
  <c r="V179" i="4"/>
  <c r="V202" i="4"/>
  <c r="AA27" i="4"/>
  <c r="AA52" i="4"/>
  <c r="AA76" i="4"/>
  <c r="AA100" i="4"/>
  <c r="AA124" i="4"/>
  <c r="V180" i="4"/>
  <c r="L24" i="4"/>
  <c r="L48" i="4"/>
  <c r="L72" i="4"/>
  <c r="L80" i="4"/>
  <c r="L104" i="4"/>
  <c r="L128" i="4"/>
  <c r="L152" i="4"/>
  <c r="L176" i="4"/>
  <c r="L184" i="4"/>
  <c r="L208" i="4"/>
  <c r="L232" i="4"/>
  <c r="V25" i="4"/>
  <c r="V53" i="4"/>
  <c r="V77" i="4"/>
  <c r="V101" i="4"/>
  <c r="V182" i="4"/>
  <c r="V210" i="4"/>
  <c r="V233" i="4"/>
  <c r="AA20" i="4"/>
  <c r="AA29" i="4"/>
  <c r="AA24" i="4"/>
  <c r="AA50" i="4"/>
  <c r="AA74" i="4"/>
  <c r="AA98" i="4"/>
  <c r="AA106" i="4"/>
  <c r="AA130" i="4"/>
  <c r="H92" i="3" a="1"/>
  <c r="H92" i="3" s="1"/>
  <c r="AA26" i="4"/>
  <c r="Q49" i="4"/>
  <c r="Q177" i="4"/>
  <c r="L23" i="4"/>
  <c r="L49" i="4"/>
  <c r="L73" i="4"/>
  <c r="L81" i="4"/>
  <c r="L105" i="4"/>
  <c r="L129" i="4"/>
  <c r="L153" i="4"/>
  <c r="L177" i="4"/>
  <c r="L185" i="4"/>
  <c r="L209" i="4"/>
  <c r="L233" i="4"/>
  <c r="AA28" i="4"/>
  <c r="AA21" i="4"/>
  <c r="AA51" i="4"/>
  <c r="AA75" i="4"/>
  <c r="AA99" i="4"/>
  <c r="AA107" i="4"/>
  <c r="AA131" i="4"/>
  <c r="AA154" i="4"/>
  <c r="AA178" i="4"/>
  <c r="AA210" i="4"/>
  <c r="AA155" i="4"/>
  <c r="AA179" i="4"/>
  <c r="AA203" i="4"/>
  <c r="AA177" i="4"/>
  <c r="AA185" i="4"/>
  <c r="AA209" i="4"/>
  <c r="AA233" i="4"/>
  <c r="AA132" i="4"/>
  <c r="AA156" i="4"/>
  <c r="AA180" i="4"/>
  <c r="AA204" i="4"/>
  <c r="AA228" i="4"/>
  <c r="Z23" i="2"/>
  <c r="Z20" i="2"/>
  <c r="Z19" i="2"/>
  <c r="AH44" i="2"/>
  <c r="L17" i="4"/>
  <c r="L9" i="4"/>
  <c r="L30" i="4"/>
  <c r="L38" i="4"/>
  <c r="L56" i="4"/>
  <c r="L64" i="4"/>
  <c r="L82" i="4"/>
  <c r="L90" i="4"/>
  <c r="L108" i="4"/>
  <c r="L116" i="4"/>
  <c r="L134" i="4"/>
  <c r="L142" i="4"/>
  <c r="L160" i="4"/>
  <c r="L168" i="4"/>
  <c r="L186" i="4"/>
  <c r="L194" i="4"/>
  <c r="L212" i="4"/>
  <c r="L220" i="4"/>
  <c r="L20" i="4"/>
  <c r="L28" i="4"/>
  <c r="L52" i="4"/>
  <c r="L76" i="4"/>
  <c r="L100" i="4"/>
  <c r="L124" i="4"/>
  <c r="L132" i="4"/>
  <c r="L156" i="4"/>
  <c r="L180" i="4"/>
  <c r="L204" i="4"/>
  <c r="L228" i="4"/>
  <c r="L236" i="4"/>
  <c r="Q226" i="4"/>
  <c r="Q217" i="4"/>
  <c r="Q212" i="4"/>
  <c r="Q197" i="4"/>
  <c r="Q192" i="4"/>
  <c r="Q187" i="4"/>
  <c r="Q169" i="4"/>
  <c r="Q161" i="4"/>
  <c r="V29" i="4"/>
  <c r="Z147" i="2"/>
  <c r="L14" i="4"/>
  <c r="L6" i="4"/>
  <c r="L25" i="4"/>
  <c r="Q199" i="4"/>
  <c r="Q194" i="4"/>
  <c r="Q174" i="4"/>
  <c r="Q166" i="4"/>
  <c r="Q9" i="4"/>
  <c r="L19" i="4"/>
  <c r="L11" i="4"/>
  <c r="L36" i="4"/>
  <c r="L44" i="4"/>
  <c r="L62" i="4"/>
  <c r="L70" i="4"/>
  <c r="L88" i="4"/>
  <c r="L96" i="4"/>
  <c r="L114" i="4"/>
  <c r="L122" i="4"/>
  <c r="L140" i="4"/>
  <c r="L148" i="4"/>
  <c r="L166" i="4"/>
  <c r="L174" i="4"/>
  <c r="L192" i="4"/>
  <c r="L200" i="4"/>
  <c r="L218" i="4"/>
  <c r="L226" i="4"/>
  <c r="L22" i="4"/>
  <c r="L50" i="4"/>
  <c r="L74" i="4"/>
  <c r="L98" i="4"/>
  <c r="L106" i="4"/>
  <c r="L130" i="4"/>
  <c r="L154" i="4"/>
  <c r="L178" i="4"/>
  <c r="L202" i="4"/>
  <c r="L210" i="4"/>
  <c r="L234" i="4"/>
  <c r="Q223" i="4"/>
  <c r="Q221" i="4"/>
  <c r="Q214" i="4"/>
  <c r="Q189" i="4"/>
  <c r="Q171" i="4"/>
  <c r="Q163" i="4"/>
  <c r="Q145" i="4"/>
  <c r="Q93" i="4"/>
  <c r="Q41" i="4"/>
  <c r="AA42" i="4"/>
  <c r="R24" i="2"/>
  <c r="Z43" i="2"/>
  <c r="AH139" i="2"/>
  <c r="AH77" i="2"/>
  <c r="L16" i="4"/>
  <c r="L8" i="4"/>
  <c r="L31" i="4"/>
  <c r="L39" i="4"/>
  <c r="L57" i="4"/>
  <c r="L65" i="4"/>
  <c r="L83" i="4"/>
  <c r="L91" i="4"/>
  <c r="L109" i="4"/>
  <c r="L117" i="4"/>
  <c r="L135" i="4"/>
  <c r="L143" i="4"/>
  <c r="L161" i="4"/>
  <c r="L169" i="4"/>
  <c r="L187" i="4"/>
  <c r="L195" i="4"/>
  <c r="L213" i="4"/>
  <c r="L221" i="4"/>
  <c r="L27" i="4"/>
  <c r="L53" i="4"/>
  <c r="L77" i="4"/>
  <c r="L101" i="4"/>
  <c r="L125" i="4"/>
  <c r="L133" i="4"/>
  <c r="L157" i="4"/>
  <c r="L181" i="4"/>
  <c r="L205" i="4"/>
  <c r="L229" i="4"/>
  <c r="L237" i="4"/>
  <c r="Q227" i="4"/>
  <c r="Q225" i="4"/>
  <c r="Q216" i="4"/>
  <c r="Q201" i="4"/>
  <c r="Q196" i="4"/>
  <c r="Q186" i="4"/>
  <c r="Q134" i="4"/>
  <c r="V21" i="4"/>
  <c r="Z99" i="2"/>
  <c r="Z95" i="2"/>
  <c r="Z91" i="2"/>
  <c r="Z47" i="2"/>
  <c r="Q191" i="4"/>
  <c r="V28" i="4"/>
  <c r="Z54" i="2"/>
  <c r="L4" i="4"/>
  <c r="L18" i="4"/>
  <c r="L10" i="4"/>
  <c r="L37" i="4"/>
  <c r="L45" i="4"/>
  <c r="L63" i="4"/>
  <c r="L71" i="4"/>
  <c r="L89" i="4"/>
  <c r="L97" i="4"/>
  <c r="L115" i="4"/>
  <c r="L123" i="4"/>
  <c r="L141" i="4"/>
  <c r="L149" i="4"/>
  <c r="L167" i="4"/>
  <c r="L175" i="4"/>
  <c r="L193" i="4"/>
  <c r="L201" i="4"/>
  <c r="L219" i="4"/>
  <c r="L227" i="4"/>
  <c r="L29" i="4"/>
  <c r="L21" i="4"/>
  <c r="L51" i="4"/>
  <c r="L75" i="4"/>
  <c r="L99" i="4"/>
  <c r="L107" i="4"/>
  <c r="L131" i="4"/>
  <c r="L155" i="4"/>
  <c r="L179" i="4"/>
  <c r="L203" i="4"/>
  <c r="L211" i="4"/>
  <c r="L235" i="4"/>
  <c r="Q220" i="4"/>
  <c r="Q218" i="4"/>
  <c r="Q213" i="4"/>
  <c r="Q193" i="4"/>
  <c r="Q188" i="4"/>
  <c r="Q170" i="4"/>
  <c r="Q33" i="4"/>
  <c r="AA112" i="4"/>
  <c r="R41" i="2"/>
  <c r="Z44" i="2"/>
  <c r="L15" i="4"/>
  <c r="L7" i="4"/>
  <c r="L32" i="4"/>
  <c r="L40" i="4"/>
  <c r="L58" i="4"/>
  <c r="L66" i="4"/>
  <c r="L84" i="4"/>
  <c r="L92" i="4"/>
  <c r="L110" i="4"/>
  <c r="L118" i="4"/>
  <c r="L136" i="4"/>
  <c r="L144" i="4"/>
  <c r="L162" i="4"/>
  <c r="L170" i="4"/>
  <c r="L188" i="4"/>
  <c r="L196" i="4"/>
  <c r="L214" i="4"/>
  <c r="L222" i="4"/>
  <c r="L26" i="4"/>
  <c r="L46" i="4"/>
  <c r="L54" i="4"/>
  <c r="L78" i="4"/>
  <c r="L102" i="4"/>
  <c r="L126" i="4"/>
  <c r="L150" i="4"/>
  <c r="L158" i="4"/>
  <c r="L182" i="4"/>
  <c r="L206" i="4"/>
  <c r="L230" i="4"/>
  <c r="Q4" i="4"/>
  <c r="Q224" i="4"/>
  <c r="Q222" i="4"/>
  <c r="Q200" i="4"/>
  <c r="Q195" i="4"/>
  <c r="Q175" i="4"/>
  <c r="Q167" i="4"/>
  <c r="Q149" i="4"/>
  <c r="V120" i="4"/>
  <c r="Q162" i="4"/>
  <c r="Q144" i="4"/>
  <c r="Q136" i="4"/>
  <c r="Q118" i="4"/>
  <c r="Q110" i="4"/>
  <c r="Q92" i="4"/>
  <c r="Q84" i="4"/>
  <c r="Q66" i="4"/>
  <c r="Q58" i="4"/>
  <c r="Q40" i="4"/>
  <c r="Q18" i="4"/>
  <c r="Q8" i="4"/>
  <c r="V222" i="4"/>
  <c r="V217" i="4"/>
  <c r="V200" i="4"/>
  <c r="V168" i="4"/>
  <c r="V163" i="4"/>
  <c r="V143" i="4"/>
  <c r="V138" i="4"/>
  <c r="V115" i="4"/>
  <c r="V92" i="4"/>
  <c r="V63" i="4"/>
  <c r="V44" i="4"/>
  <c r="V39" i="4"/>
  <c r="V34" i="4"/>
  <c r="V19" i="4"/>
  <c r="V14" i="4"/>
  <c r="AA221" i="4"/>
  <c r="AA216" i="4"/>
  <c r="AA188" i="4"/>
  <c r="AA168" i="4"/>
  <c r="AA146" i="4"/>
  <c r="AA134" i="4"/>
  <c r="AA117" i="4"/>
  <c r="AA110" i="4"/>
  <c r="AA108" i="4"/>
  <c r="AA71" i="4"/>
  <c r="AA63" i="4"/>
  <c r="AA45" i="4"/>
  <c r="AA37" i="4"/>
  <c r="AA19" i="4"/>
  <c r="AA11" i="4"/>
  <c r="Q29" i="4"/>
  <c r="Q21" i="4"/>
  <c r="Q51" i="4"/>
  <c r="Q75" i="4"/>
  <c r="Q99" i="4"/>
  <c r="Q107" i="4"/>
  <c r="Q131" i="4"/>
  <c r="Q155" i="4"/>
  <c r="Q179" i="4"/>
  <c r="Q203" i="4"/>
  <c r="Q211" i="4"/>
  <c r="Q235" i="4"/>
  <c r="V48" i="4"/>
  <c r="V72" i="4"/>
  <c r="V80" i="4"/>
  <c r="V104" i="4"/>
  <c r="AA22" i="4"/>
  <c r="Q141" i="4"/>
  <c r="Q123" i="4"/>
  <c r="Q115" i="4"/>
  <c r="Q97" i="4"/>
  <c r="Q89" i="4"/>
  <c r="Q71" i="4"/>
  <c r="Q63" i="4"/>
  <c r="Q45" i="4"/>
  <c r="Q37" i="4"/>
  <c r="Q15" i="4"/>
  <c r="Q10" i="4"/>
  <c r="Q5" i="4"/>
  <c r="V197" i="4"/>
  <c r="V192" i="4"/>
  <c r="V188" i="4"/>
  <c r="V173" i="4"/>
  <c r="V135" i="4"/>
  <c r="V112" i="4"/>
  <c r="V97" i="4"/>
  <c r="V89" i="4"/>
  <c r="V70" i="4"/>
  <c r="V65" i="4"/>
  <c r="V61" i="4"/>
  <c r="V56" i="4"/>
  <c r="V41" i="4"/>
  <c r="V36" i="4"/>
  <c r="V31" i="4"/>
  <c r="V11" i="4"/>
  <c r="V6" i="4"/>
  <c r="AA218" i="4"/>
  <c r="AA213" i="4"/>
  <c r="AA198" i="4"/>
  <c r="AA193" i="4"/>
  <c r="AA163" i="4"/>
  <c r="AA148" i="4"/>
  <c r="AA139" i="4"/>
  <c r="AA114" i="4"/>
  <c r="AA95" i="4"/>
  <c r="AA88" i="4"/>
  <c r="AA86" i="4"/>
  <c r="AA68" i="4"/>
  <c r="AA60" i="4"/>
  <c r="AA34" i="4"/>
  <c r="AA16" i="4"/>
  <c r="AA8" i="4"/>
  <c r="Q26" i="4"/>
  <c r="V51" i="4"/>
  <c r="V75" i="4"/>
  <c r="V99" i="4"/>
  <c r="V107" i="4"/>
  <c r="V130" i="4"/>
  <c r="Q146" i="4"/>
  <c r="Q138" i="4"/>
  <c r="Q120" i="4"/>
  <c r="Q112" i="4"/>
  <c r="Q94" i="4"/>
  <c r="Q86" i="4"/>
  <c r="Q68" i="4"/>
  <c r="Q60" i="4"/>
  <c r="Q42" i="4"/>
  <c r="Q30" i="4"/>
  <c r="Q12" i="4"/>
  <c r="V4" i="4"/>
  <c r="V224" i="4"/>
  <c r="V219" i="4"/>
  <c r="V214" i="4"/>
  <c r="V194" i="4"/>
  <c r="V190" i="4"/>
  <c r="V175" i="4"/>
  <c r="V170" i="4"/>
  <c r="V165" i="4"/>
  <c r="V160" i="4"/>
  <c r="V145" i="4"/>
  <c r="V140" i="4"/>
  <c r="V122" i="4"/>
  <c r="V117" i="4"/>
  <c r="V109" i="4"/>
  <c r="V94" i="4"/>
  <c r="V67" i="4"/>
  <c r="V58" i="4"/>
  <c r="V16" i="4"/>
  <c r="AA223" i="4"/>
  <c r="AA195" i="4"/>
  <c r="AA190" i="4"/>
  <c r="AA175" i="4"/>
  <c r="AA136" i="4"/>
  <c r="AA121" i="4"/>
  <c r="AA119" i="4"/>
  <c r="AA92" i="4"/>
  <c r="AA83" i="4"/>
  <c r="AA65" i="4"/>
  <c r="AA57" i="4"/>
  <c r="AA39" i="4"/>
  <c r="AA31" i="4"/>
  <c r="AA13" i="4"/>
  <c r="AA5" i="4"/>
  <c r="Q23" i="4"/>
  <c r="Q73" i="4"/>
  <c r="Q81" i="4"/>
  <c r="Q105" i="4"/>
  <c r="Q129" i="4"/>
  <c r="Q153" i="4"/>
  <c r="Q185" i="4"/>
  <c r="Q209" i="4"/>
  <c r="Q233" i="4"/>
  <c r="V26" i="4"/>
  <c r="V22" i="4"/>
  <c r="V46" i="4"/>
  <c r="V54" i="4"/>
  <c r="V78" i="4"/>
  <c r="V102" i="4"/>
  <c r="V125" i="4"/>
  <c r="V147" i="4"/>
  <c r="V86" i="4"/>
  <c r="V82" i="4"/>
  <c r="V8" i="4"/>
  <c r="AA165" i="4"/>
  <c r="AA141" i="4"/>
  <c r="AA123" i="4"/>
  <c r="AA116" i="4"/>
  <c r="AA97" i="4"/>
  <c r="AA90" i="4"/>
  <c r="AA70" i="4"/>
  <c r="AA62" i="4"/>
  <c r="AA44" i="4"/>
  <c r="AA36" i="4"/>
  <c r="AA18" i="4"/>
  <c r="Q20" i="4"/>
  <c r="Q28" i="4"/>
  <c r="Q52" i="4"/>
  <c r="Q76" i="4"/>
  <c r="Q100" i="4"/>
  <c r="Q124" i="4"/>
  <c r="Q132" i="4"/>
  <c r="Q156" i="4"/>
  <c r="Q180" i="4"/>
  <c r="Q204" i="4"/>
  <c r="Q228" i="4"/>
  <c r="Q236" i="4"/>
  <c r="V49" i="4"/>
  <c r="V73" i="4"/>
  <c r="V81" i="4"/>
  <c r="V105" i="4"/>
  <c r="V132" i="4"/>
  <c r="V155" i="4"/>
  <c r="V236" i="4"/>
  <c r="V221" i="4"/>
  <c r="V167" i="4"/>
  <c r="AA109" i="4"/>
  <c r="V27" i="4"/>
  <c r="V23" i="4"/>
  <c r="Q137" i="4"/>
  <c r="Q119" i="4"/>
  <c r="Q111" i="4"/>
  <c r="Q85" i="4"/>
  <c r="Q67" i="4"/>
  <c r="Q59" i="4"/>
  <c r="Q19" i="4"/>
  <c r="V223" i="4"/>
  <c r="V218" i="4"/>
  <c r="V213" i="4"/>
  <c r="V201" i="4"/>
  <c r="V191" i="4"/>
  <c r="V174" i="4"/>
  <c r="V169" i="4"/>
  <c r="V164" i="4"/>
  <c r="V149" i="4"/>
  <c r="V144" i="4"/>
  <c r="V139" i="4"/>
  <c r="V121" i="4"/>
  <c r="V108" i="4"/>
  <c r="V93" i="4"/>
  <c r="V66" i="4"/>
  <c r="V62" i="4"/>
  <c r="V57" i="4"/>
  <c r="V45" i="4"/>
  <c r="V15" i="4"/>
  <c r="V5" i="4"/>
  <c r="AA222" i="4"/>
  <c r="AA194" i="4"/>
  <c r="AA189" i="4"/>
  <c r="AA174" i="4"/>
  <c r="AA169" i="4"/>
  <c r="AA135" i="4"/>
  <c r="AA120" i="4"/>
  <c r="AA118" i="4"/>
  <c r="AA111" i="4"/>
  <c r="AA91" i="4"/>
  <c r="AA87" i="4"/>
  <c r="AA82" i="4"/>
  <c r="AA64" i="4"/>
  <c r="AA56" i="4"/>
  <c r="AA38" i="4"/>
  <c r="AA30" i="4"/>
  <c r="AA12" i="4"/>
  <c r="Q22" i="4"/>
  <c r="Q50" i="4"/>
  <c r="Q74" i="4"/>
  <c r="Q98" i="4"/>
  <c r="Q106" i="4"/>
  <c r="Q130" i="4"/>
  <c r="Q154" i="4"/>
  <c r="Q178" i="4"/>
  <c r="Q202" i="4"/>
  <c r="Q210" i="4"/>
  <c r="Q234" i="4"/>
  <c r="V47" i="4"/>
  <c r="V55" i="4"/>
  <c r="V79" i="4"/>
  <c r="V103" i="4"/>
  <c r="V124" i="4"/>
  <c r="V129" i="4"/>
  <c r="V150" i="4"/>
  <c r="V234" i="4"/>
  <c r="AA25" i="4"/>
  <c r="Q168" i="4"/>
  <c r="Q160" i="4"/>
  <c r="Q142" i="4"/>
  <c r="Q116" i="4"/>
  <c r="Q108" i="4"/>
  <c r="Q90" i="4"/>
  <c r="Q82" i="4"/>
  <c r="Q64" i="4"/>
  <c r="Q56" i="4"/>
  <c r="Q38" i="4"/>
  <c r="Q16" i="4"/>
  <c r="Q11" i="4"/>
  <c r="Q6" i="4"/>
  <c r="V225" i="4"/>
  <c r="V215" i="4"/>
  <c r="V198" i="4"/>
  <c r="V193" i="4"/>
  <c r="V189" i="4"/>
  <c r="V136" i="4"/>
  <c r="V113" i="4"/>
  <c r="V90" i="4"/>
  <c r="V71" i="4"/>
  <c r="V42" i="4"/>
  <c r="V37" i="4"/>
  <c r="V32" i="4"/>
  <c r="V12" i="4"/>
  <c r="V7" i="4"/>
  <c r="AA4" i="4"/>
  <c r="AA219" i="4"/>
  <c r="AA214" i="4"/>
  <c r="AA199" i="4"/>
  <c r="AA186" i="4"/>
  <c r="AA166" i="4"/>
  <c r="AA164" i="4"/>
  <c r="AA149" i="4"/>
  <c r="AA140" i="4"/>
  <c r="AA115" i="4"/>
  <c r="AA96" i="4"/>
  <c r="AA89" i="4"/>
  <c r="AA69" i="4"/>
  <c r="AA61" i="4"/>
  <c r="AA43" i="4"/>
  <c r="AA35" i="4"/>
  <c r="AA17" i="4"/>
  <c r="AA9" i="4"/>
  <c r="Q27" i="4"/>
  <c r="Q53" i="4"/>
  <c r="Q77" i="4"/>
  <c r="Q101" i="4"/>
  <c r="Q125" i="4"/>
  <c r="Q133" i="4"/>
  <c r="Q181" i="4"/>
  <c r="Q205" i="4"/>
  <c r="Q229" i="4"/>
  <c r="Q237" i="4"/>
  <c r="V50" i="4"/>
  <c r="V74" i="4"/>
  <c r="V98" i="4"/>
  <c r="V106" i="4"/>
  <c r="V131" i="4"/>
  <c r="V154" i="4"/>
  <c r="V237" i="4"/>
  <c r="V157" i="4"/>
  <c r="V178" i="4"/>
  <c r="V185" i="4"/>
  <c r="V208" i="4"/>
  <c r="AA53" i="4"/>
  <c r="AA77" i="4"/>
  <c r="AA101" i="4"/>
  <c r="AA125" i="4"/>
  <c r="AA133" i="4"/>
  <c r="AA157" i="4"/>
  <c r="AA181" i="4"/>
  <c r="AA205" i="4"/>
  <c r="AA229" i="4"/>
  <c r="AA237" i="4"/>
  <c r="V183" i="4"/>
  <c r="V206" i="4"/>
  <c r="V229" i="4"/>
  <c r="AA48" i="4"/>
  <c r="AA72" i="4"/>
  <c r="AA80" i="4"/>
  <c r="AA104" i="4"/>
  <c r="AA128" i="4"/>
  <c r="AA152" i="4"/>
  <c r="AA176" i="4"/>
  <c r="AA184" i="4"/>
  <c r="AA208" i="4"/>
  <c r="AA232" i="4"/>
  <c r="V153" i="4"/>
  <c r="V158" i="4"/>
  <c r="V181" i="4"/>
  <c r="V209" i="4"/>
  <c r="V232" i="4"/>
  <c r="AA46" i="4"/>
  <c r="AA54" i="4"/>
  <c r="AA78" i="4"/>
  <c r="AA102" i="4"/>
  <c r="AA126" i="4"/>
  <c r="AA150" i="4"/>
  <c r="AA158" i="4"/>
  <c r="AA182" i="4"/>
  <c r="AA206" i="4"/>
  <c r="AA230" i="4"/>
  <c r="V230" i="4"/>
  <c r="V177" i="4"/>
  <c r="V184" i="4"/>
  <c r="V207" i="4"/>
  <c r="AA23" i="4"/>
  <c r="AA236" i="4"/>
  <c r="V152" i="4"/>
  <c r="AA79" i="4"/>
  <c r="AA103" i="4"/>
  <c r="AA127" i="4"/>
  <c r="AA151" i="4"/>
  <c r="AA159" i="4"/>
  <c r="AA183" i="4"/>
  <c r="AA207" i="4"/>
  <c r="AA231" i="4"/>
  <c r="V159" i="4"/>
  <c r="V231" i="4"/>
  <c r="R72" i="2"/>
  <c r="R20" i="2"/>
  <c r="Z18" i="2"/>
  <c r="Z16" i="2"/>
  <c r="Z11" i="2"/>
  <c r="Z10" i="2"/>
  <c r="Z8" i="2"/>
  <c r="Z7" i="2"/>
  <c r="AH127" i="2"/>
  <c r="AH125" i="2"/>
  <c r="R22" i="2"/>
  <c r="Z62" i="2"/>
  <c r="Z32" i="2"/>
  <c r="Z30" i="2"/>
  <c r="Z26" i="2"/>
  <c r="AH41" i="2"/>
  <c r="AH40" i="2"/>
  <c r="AH36" i="2"/>
  <c r="AH34" i="2"/>
  <c r="AH31" i="2"/>
  <c r="AH16" i="2"/>
  <c r="AH10" i="2"/>
  <c r="R43" i="2"/>
  <c r="R5" i="2"/>
  <c r="Z116" i="2"/>
  <c r="Z114" i="2"/>
  <c r="Z45" i="2"/>
  <c r="Z42" i="2"/>
  <c r="Z41" i="2"/>
  <c r="Z38" i="2"/>
  <c r="Z37" i="2"/>
  <c r="AH56" i="2"/>
  <c r="AH51" i="2"/>
  <c r="AH50" i="2"/>
  <c r="AH49" i="2"/>
  <c r="Z61" i="2"/>
  <c r="Z60" i="2"/>
  <c r="Z57" i="2"/>
  <c r="Z55" i="2"/>
  <c r="Z52" i="2"/>
  <c r="Z51" i="2"/>
  <c r="Z50" i="2"/>
  <c r="AH133" i="2"/>
  <c r="AH100" i="2"/>
  <c r="AH96" i="2"/>
  <c r="AP11" i="2"/>
  <c r="Z141" i="2"/>
  <c r="Z137" i="2"/>
  <c r="Z105" i="2"/>
  <c r="Z102" i="2"/>
  <c r="Z101" i="2"/>
  <c r="Z100" i="2"/>
  <c r="Z98" i="2"/>
  <c r="Z97" i="2"/>
  <c r="Z90" i="2"/>
  <c r="Z89" i="2"/>
  <c r="Z86" i="2"/>
  <c r="Z85" i="2"/>
  <c r="Z82" i="2"/>
  <c r="Z81" i="2"/>
  <c r="Z78" i="2"/>
  <c r="Z77" i="2"/>
  <c r="Z74" i="2"/>
  <c r="Z73" i="2"/>
  <c r="Z70" i="2"/>
  <c r="Z65" i="2"/>
  <c r="Z64" i="2"/>
  <c r="Z35" i="2"/>
  <c r="AH143" i="2"/>
  <c r="AH25" i="2"/>
  <c r="AH23" i="2"/>
  <c r="AH17" i="2"/>
  <c r="R27" i="2"/>
  <c r="Z106" i="2"/>
  <c r="AH119" i="2"/>
  <c r="AH82" i="2"/>
  <c r="AH12" i="2"/>
  <c r="AH14" i="2"/>
  <c r="AH63" i="2"/>
  <c r="AH62" i="2"/>
  <c r="AH28" i="2"/>
  <c r="AH20" i="2"/>
  <c r="H38" i="3" s="1" a="1"/>
  <c r="H38" i="3" s="1"/>
  <c r="R29" i="2"/>
  <c r="Z125" i="2"/>
  <c r="Z93" i="2"/>
  <c r="Z88" i="2"/>
  <c r="Z87" i="2"/>
  <c r="Z80" i="2"/>
  <c r="Z79" i="2"/>
  <c r="Z76" i="2"/>
  <c r="Z71" i="2"/>
  <c r="AH117" i="2"/>
  <c r="R7" i="2"/>
  <c r="Z24" i="2"/>
  <c r="AP10" i="2"/>
  <c r="Z145" i="2"/>
  <c r="Z144" i="2"/>
  <c r="Z134" i="2"/>
  <c r="Z34" i="2"/>
  <c r="AH30" i="2"/>
  <c r="AH29" i="2"/>
  <c r="AH53" i="2"/>
  <c r="R18" i="2"/>
  <c r="Z49" i="2"/>
  <c r="Z48" i="2"/>
  <c r="Z40" i="2"/>
  <c r="Z5" i="2"/>
  <c r="AH101" i="2"/>
  <c r="AH52" i="2"/>
  <c r="AH38" i="2"/>
  <c r="AH37" i="2"/>
  <c r="Z12" i="2"/>
  <c r="H29" i="3" a="1"/>
  <c r="H29" i="3" s="1"/>
  <c r="H31" i="3" a="1"/>
  <c r="H31" i="3" s="1"/>
  <c r="H34" i="3" a="1"/>
  <c r="H34" i="3" s="1"/>
  <c r="H35" i="3" a="1"/>
  <c r="H35" i="3" s="1"/>
  <c r="I18" i="3"/>
  <c r="H43" i="3" a="1"/>
  <c r="H43" i="3" s="1"/>
  <c r="H40" i="3" a="1"/>
  <c r="H40" i="3" s="1"/>
  <c r="H45" i="3" a="1"/>
  <c r="H45" i="3" s="1"/>
  <c r="H39" i="3" a="1"/>
  <c r="H39" i="3" s="1"/>
  <c r="H42" i="3" a="1"/>
  <c r="H42" i="3" s="1"/>
  <c r="H30" i="3" a="1"/>
  <c r="H30" i="3" s="1"/>
  <c r="Z56" i="2"/>
  <c r="AH87" i="2"/>
  <c r="Z14" i="2"/>
  <c r="R26" i="2"/>
  <c r="Z46" i="2"/>
  <c r="Z28" i="2"/>
  <c r="AH71" i="2"/>
  <c r="AH27" i="2"/>
  <c r="AH26" i="2"/>
  <c r="AH22" i="2"/>
  <c r="AH19" i="2"/>
  <c r="AP19" i="2" s="1"/>
  <c r="AH18" i="2"/>
  <c r="Z133" i="2"/>
  <c r="Z119" i="2"/>
  <c r="Z33" i="2"/>
  <c r="Z29" i="2"/>
  <c r="R68" i="2"/>
  <c r="H23" i="3" s="1" a="1"/>
  <c r="H23" i="3" s="1"/>
  <c r="R36" i="2"/>
  <c r="Z59" i="2"/>
  <c r="Z58" i="2"/>
  <c r="Z53" i="2"/>
  <c r="Z121" i="2"/>
  <c r="Z113" i="2"/>
  <c r="Z39" i="2"/>
  <c r="R44" i="2"/>
  <c r="Z129" i="2"/>
  <c r="R87" i="2"/>
  <c r="R84" i="2"/>
  <c r="AH130" i="2"/>
  <c r="AH4" i="2"/>
  <c r="H37" i="3" s="1" a="1"/>
  <c r="H37" i="3" s="1"/>
  <c r="AH6" i="2"/>
  <c r="AH92" i="2"/>
  <c r="AH99" i="2"/>
  <c r="AH132" i="2"/>
  <c r="R90" i="2"/>
  <c r="R100" i="2"/>
  <c r="R97" i="2"/>
  <c r="R91" i="2"/>
  <c r="AP40" i="2"/>
  <c r="R83" i="2"/>
  <c r="R73" i="2"/>
  <c r="AH21" i="2"/>
  <c r="AP81" i="2"/>
  <c r="AH7" i="2"/>
  <c r="AH120" i="2"/>
  <c r="R76" i="2"/>
  <c r="R69" i="2"/>
  <c r="R86" i="2"/>
  <c r="R77" i="2"/>
  <c r="R65" i="2"/>
  <c r="AP95" i="2"/>
  <c r="R56" i="2"/>
  <c r="R32" i="2"/>
  <c r="R14" i="2"/>
  <c r="R48" i="2"/>
  <c r="R33" i="2"/>
  <c r="R63" i="2"/>
  <c r="R126" i="2"/>
  <c r="R115" i="2"/>
  <c r="R139" i="2"/>
  <c r="R137" i="2"/>
  <c r="R57" i="2"/>
  <c r="R89" i="2"/>
  <c r="R60" i="2"/>
  <c r="R53" i="2"/>
  <c r="R51" i="2"/>
  <c r="R40" i="2"/>
  <c r="R39" i="2"/>
  <c r="R16" i="2"/>
  <c r="R12" i="2"/>
  <c r="R11" i="2"/>
  <c r="R10" i="2"/>
  <c r="R109" i="2"/>
  <c r="R135" i="2"/>
  <c r="R146" i="2"/>
  <c r="R123" i="2"/>
  <c r="R106" i="2"/>
  <c r="R101" i="2"/>
  <c r="I25" i="3" s="1" a="1"/>
  <c r="I25" i="3" s="1"/>
  <c r="AH124" i="2"/>
  <c r="R55" i="2"/>
  <c r="AP127" i="2"/>
  <c r="AP22" i="2"/>
  <c r="R133" i="2"/>
  <c r="AH67" i="2"/>
  <c r="R121" i="2"/>
  <c r="AP96" i="2"/>
  <c r="AP27" i="2"/>
  <c r="AP71" i="2"/>
  <c r="AP14" i="2"/>
  <c r="AP29" i="2"/>
  <c r="R67" i="2"/>
  <c r="AH75" i="2"/>
  <c r="AP75" i="2" s="1"/>
  <c r="AH142" i="2"/>
  <c r="AH147" i="2"/>
  <c r="AH123" i="2"/>
  <c r="AH78" i="2"/>
  <c r="AP78" i="2" s="1"/>
  <c r="AH58" i="2"/>
  <c r="AH57" i="2"/>
  <c r="AH33" i="2"/>
  <c r="AP130" i="2"/>
  <c r="AH55" i="2"/>
  <c r="AP18" i="2"/>
  <c r="AH83" i="2"/>
  <c r="AP56" i="2"/>
  <c r="AH104" i="2"/>
  <c r="AP42" i="2"/>
  <c r="AH109" i="2"/>
  <c r="AH64" i="2"/>
  <c r="AP64" i="2" s="1"/>
  <c r="AP20" i="2"/>
  <c r="H47" i="3" s="1" a="1"/>
  <c r="H47" i="3" s="1"/>
  <c r="AP87" i="2"/>
  <c r="AP26" i="2"/>
  <c r="AP4" i="2"/>
  <c r="H46" i="3" s="1" a="1"/>
  <c r="H46" i="3" s="1"/>
  <c r="R138" i="2"/>
  <c r="AP36" i="2"/>
  <c r="H48" i="3" s="1" a="1"/>
  <c r="H48" i="3" s="1"/>
  <c r="Z108" i="2"/>
  <c r="Z15" i="2"/>
  <c r="AH146" i="2"/>
  <c r="AH129" i="2"/>
  <c r="AH122" i="2"/>
  <c r="AP122" i="2" s="1"/>
  <c r="AH113" i="2"/>
  <c r="AP113" i="2" s="1"/>
  <c r="AH106" i="2"/>
  <c r="AP106" i="2" s="1"/>
  <c r="AH90" i="2"/>
  <c r="AH85" i="2"/>
  <c r="AH80" i="2"/>
  <c r="AP80" i="2" s="1"/>
  <c r="AH74" i="2"/>
  <c r="AH70" i="2"/>
  <c r="Z4" i="2"/>
  <c r="H28" i="3" s="1" a="1"/>
  <c r="H28" i="3" s="1"/>
  <c r="Z143" i="2"/>
  <c r="Z142" i="2"/>
  <c r="Z140" i="2"/>
  <c r="Z139" i="2"/>
  <c r="Z138" i="2"/>
  <c r="Z136" i="2"/>
  <c r="Z135" i="2"/>
  <c r="Z132" i="2"/>
  <c r="H36" i="3" s="1" a="1"/>
  <c r="H36" i="3" s="1"/>
  <c r="Z131" i="2"/>
  <c r="Z130" i="2"/>
  <c r="Z128" i="2"/>
  <c r="Z127" i="2"/>
  <c r="Z126" i="2"/>
  <c r="Z124" i="2"/>
  <c r="Z123" i="2"/>
  <c r="Z122" i="2"/>
  <c r="Z120" i="2"/>
  <c r="Z118" i="2"/>
  <c r="Z115" i="2"/>
  <c r="Z112" i="2"/>
  <c r="Z111" i="2"/>
  <c r="Z109" i="2"/>
  <c r="Z107" i="2"/>
  <c r="Z104" i="2"/>
  <c r="Z103" i="2"/>
  <c r="Z96" i="2"/>
  <c r="Z94" i="2"/>
  <c r="Z92" i="2"/>
  <c r="Z84" i="2"/>
  <c r="H33" i="3" s="1" a="1"/>
  <c r="H33" i="3" s="1"/>
  <c r="Z83" i="2"/>
  <c r="Z68" i="2"/>
  <c r="H32" i="3" s="1" a="1"/>
  <c r="H32" i="3" s="1"/>
  <c r="Z67" i="2"/>
  <c r="Z66" i="2"/>
  <c r="AP125" i="2"/>
  <c r="AH46" i="2"/>
  <c r="AP46" i="2" s="1"/>
  <c r="AH89" i="2"/>
  <c r="AP89" i="2" s="1"/>
  <c r="AH103" i="2"/>
  <c r="AP103" i="2" s="1"/>
  <c r="R94" i="2"/>
  <c r="AH59" i="2"/>
  <c r="AP59" i="2" s="1"/>
  <c r="AH72" i="2"/>
  <c r="AP72" i="2" s="1"/>
  <c r="AP74" i="2"/>
  <c r="AP119" i="2"/>
  <c r="AH60" i="2"/>
  <c r="AH105" i="2"/>
  <c r="AP105" i="2" s="1"/>
  <c r="AP83" i="2"/>
  <c r="AP143" i="2"/>
  <c r="AH61" i="2"/>
  <c r="AP61" i="2" s="1"/>
  <c r="AH66" i="2"/>
  <c r="AP66" i="2" s="1"/>
  <c r="AP142" i="2"/>
  <c r="AP21" i="2"/>
  <c r="AP77" i="2"/>
  <c r="AH98" i="2"/>
  <c r="AP98" i="2" s="1"/>
  <c r="AH110" i="2"/>
  <c r="AP110" i="2" s="1"/>
  <c r="AP120" i="2"/>
  <c r="AP63" i="2"/>
  <c r="AP62" i="2"/>
  <c r="AP24" i="2"/>
  <c r="R85" i="2"/>
  <c r="I24" i="3" s="1" a="1"/>
  <c r="I24" i="3" s="1"/>
  <c r="AP100" i="2"/>
  <c r="H52" i="3" s="1" a="1"/>
  <c r="H52" i="3" s="1"/>
  <c r="R9" i="2"/>
  <c r="R103" i="2"/>
  <c r="AH145" i="2"/>
  <c r="AH144" i="2"/>
  <c r="AH138" i="2"/>
  <c r="AH137" i="2"/>
  <c r="AP137" i="2" s="1"/>
  <c r="AH136" i="2"/>
  <c r="AH135" i="2"/>
  <c r="AH134" i="2"/>
  <c r="AP134" i="2" s="1"/>
  <c r="AH131" i="2"/>
  <c r="AP131" i="2" s="1"/>
  <c r="AP109" i="2"/>
  <c r="AP33" i="2"/>
  <c r="AP31" i="2"/>
  <c r="AP37" i="2"/>
  <c r="R131" i="2"/>
  <c r="R130" i="2"/>
  <c r="R108" i="2"/>
  <c r="R107" i="2"/>
  <c r="AH76" i="2"/>
  <c r="AH111" i="2"/>
  <c r="AP111" i="2" s="1"/>
  <c r="AH84" i="2"/>
  <c r="AH47" i="2"/>
  <c r="AP47" i="2" s="1"/>
  <c r="AH86" i="2"/>
  <c r="AP50" i="2"/>
  <c r="AH48" i="2"/>
  <c r="AP48" i="2" s="1"/>
  <c r="AP85" i="2"/>
  <c r="AP12" i="2"/>
  <c r="AP6" i="2"/>
  <c r="R141" i="2"/>
  <c r="R129" i="2"/>
  <c r="R93" i="2"/>
  <c r="R80" i="2"/>
  <c r="R78" i="2"/>
  <c r="R70" i="2"/>
  <c r="R66" i="2"/>
  <c r="R64" i="2"/>
  <c r="R59" i="2"/>
  <c r="R52" i="2"/>
  <c r="H22" i="3" s="1" a="1"/>
  <c r="H22" i="3" s="1"/>
  <c r="R50" i="2"/>
  <c r="R42" i="2"/>
  <c r="R38" i="2"/>
  <c r="R35" i="2"/>
  <c r="R28" i="2"/>
  <c r="R23" i="2"/>
  <c r="R19" i="2"/>
  <c r="R17" i="2"/>
  <c r="R8" i="2"/>
  <c r="AH112" i="2"/>
  <c r="AP112" i="2" s="1"/>
  <c r="AH107" i="2"/>
  <c r="AH79" i="2"/>
  <c r="AP79" i="2" s="1"/>
  <c r="AP52" i="2"/>
  <c r="H49" i="3" s="1" a="1"/>
  <c r="H49" i="3" s="1"/>
  <c r="AP16" i="2"/>
  <c r="R147" i="2"/>
  <c r="R122" i="2"/>
  <c r="R102" i="2"/>
  <c r="AP117" i="2"/>
  <c r="AH114" i="2"/>
  <c r="AP114" i="2" s="1"/>
  <c r="AH108" i="2"/>
  <c r="AP108" i="2" s="1"/>
  <c r="AH45" i="2"/>
  <c r="AP45" i="2" s="1"/>
  <c r="AH39" i="2"/>
  <c r="AH8" i="2"/>
  <c r="AP8" i="2" s="1"/>
  <c r="AP90" i="2"/>
  <c r="H24" i="3" a="1"/>
  <c r="H24" i="3" s="1"/>
  <c r="H20" i="3" a="1"/>
  <c r="H20" i="3" s="1"/>
  <c r="I22" i="3" a="1"/>
  <c r="I22" i="3" s="1"/>
  <c r="H25" i="3" a="1"/>
  <c r="H25" i="3" s="1"/>
  <c r="H21" i="3" a="1"/>
  <c r="H21" i="3" s="1"/>
  <c r="I27" i="3" a="1"/>
  <c r="I27" i="3" s="1"/>
  <c r="I23" i="3" a="1"/>
  <c r="I23" i="3" s="1"/>
  <c r="I19" i="3" a="1"/>
  <c r="I19" i="3" s="1"/>
  <c r="AP132" i="2"/>
  <c r="H54" i="3" s="1" a="1"/>
  <c r="H54" i="3" s="1"/>
  <c r="AP55" i="2"/>
  <c r="AP129" i="2"/>
  <c r="AP67" i="2"/>
  <c r="AP139" i="2"/>
  <c r="AP35" i="2"/>
  <c r="AP44" i="2"/>
  <c r="AH121" i="2"/>
  <c r="AH5" i="2"/>
  <c r="AP5" i="2" s="1"/>
  <c r="AP147" i="2"/>
  <c r="AP136" i="2"/>
  <c r="AP70" i="2"/>
  <c r="AP101" i="2"/>
  <c r="AP76" i="2"/>
  <c r="AP57" i="2"/>
  <c r="AP30" i="2"/>
  <c r="AP13" i="2"/>
  <c r="R145" i="2"/>
  <c r="AH126" i="2"/>
  <c r="AH88" i="2"/>
  <c r="AH68" i="2"/>
  <c r="H41" i="3" s="1" a="1"/>
  <c r="H41" i="3" s="1"/>
  <c r="AH65" i="2"/>
  <c r="AH9" i="2"/>
  <c r="AH91" i="2"/>
  <c r="AP91" i="2" s="1"/>
  <c r="AP133" i="2"/>
  <c r="AP86" i="2"/>
  <c r="AP51" i="2"/>
  <c r="AP49" i="2"/>
  <c r="AP25" i="2"/>
  <c r="AP7" i="2"/>
  <c r="R142" i="2"/>
  <c r="AP23" i="2"/>
  <c r="AH115" i="2"/>
  <c r="AP107" i="2"/>
  <c r="AP82" i="2"/>
  <c r="AH54" i="2"/>
  <c r="AP54" i="2" s="1"/>
  <c r="AH102" i="2"/>
  <c r="AP102" i="2" s="1"/>
  <c r="AH128" i="2"/>
  <c r="AP128" i="2" s="1"/>
  <c r="AP124" i="2"/>
  <c r="AP60" i="2"/>
  <c r="AP58" i="2"/>
  <c r="AP43" i="2"/>
  <c r="AH73" i="2"/>
  <c r="AH141" i="2"/>
  <c r="AP141" i="2" s="1"/>
  <c r="AP138" i="2"/>
  <c r="AP84" i="2"/>
  <c r="H51" i="3" s="1" a="1"/>
  <c r="H51" i="3" s="1"/>
  <c r="AP28" i="2"/>
  <c r="AH140" i="2"/>
  <c r="AH97" i="2"/>
  <c r="AH93" i="2"/>
  <c r="AH69" i="2"/>
  <c r="AP69" i="2" s="1"/>
  <c r="AH118" i="2"/>
  <c r="AP118" i="2" s="1"/>
  <c r="AH94" i="2"/>
  <c r="AP94" i="2" s="1"/>
  <c r="AH116" i="2"/>
  <c r="AP116" i="2" s="1"/>
  <c r="H53" i="3" s="1" a="1"/>
  <c r="H53" i="3" s="1"/>
  <c r="AH15" i="2"/>
  <c r="AP15" i="2" s="1"/>
  <c r="AP146" i="2"/>
  <c r="AP99" i="2"/>
  <c r="AP92" i="2"/>
  <c r="AP41" i="2"/>
  <c r="AP34" i="2"/>
  <c r="AP17" i="2"/>
  <c r="AP135" i="2"/>
  <c r="AP53" i="2"/>
  <c r="AP38" i="2"/>
  <c r="AP32" i="2"/>
  <c r="R6" i="2"/>
  <c r="R99" i="2"/>
  <c r="R144" i="2"/>
  <c r="R140" i="2"/>
  <c r="R136" i="2"/>
  <c r="R132" i="2"/>
  <c r="H27" i="3" s="1" a="1"/>
  <c r="H27" i="3" s="1"/>
  <c r="R125" i="2"/>
  <c r="R120" i="2"/>
  <c r="R116" i="2"/>
  <c r="H26" i="3" s="1" a="1"/>
  <c r="H26" i="3" s="1"/>
  <c r="R4" i="2"/>
  <c r="H19" i="3" s="1" a="1"/>
  <c r="H19" i="3" s="1"/>
  <c r="R110" i="2"/>
  <c r="R88" i="2"/>
  <c r="R81" i="2"/>
  <c r="R128" i="2"/>
  <c r="R111" i="2"/>
  <c r="R96" i="2"/>
  <c r="R62" i="2"/>
  <c r="R47" i="2"/>
  <c r="R25" i="2"/>
  <c r="R127" i="2"/>
  <c r="R117" i="2"/>
  <c r="I26" i="3" s="1" a="1"/>
  <c r="I26" i="3" s="1"/>
  <c r="R104" i="2"/>
  <c r="R71" i="2"/>
  <c r="R15" i="2"/>
  <c r="R134" i="2"/>
  <c r="R113" i="2"/>
  <c r="R112" i="2"/>
  <c r="R105" i="2"/>
  <c r="R82" i="2"/>
  <c r="R58" i="2"/>
  <c r="R34" i="2"/>
  <c r="R30" i="2"/>
  <c r="R21" i="2"/>
  <c r="I20" i="3" s="1" a="1"/>
  <c r="I20" i="3" s="1"/>
  <c r="R74" i="2"/>
  <c r="R143" i="2"/>
  <c r="R114" i="2"/>
  <c r="R98" i="2"/>
  <c r="R92" i="2"/>
  <c r="R75" i="2"/>
  <c r="R54" i="2"/>
  <c r="R31" i="2"/>
  <c r="R49" i="2"/>
  <c r="R45" i="2"/>
  <c r="R13" i="2"/>
  <c r="R124" i="2"/>
  <c r="R119" i="2"/>
  <c r="R118" i="2"/>
  <c r="R95" i="2"/>
  <c r="R79" i="2"/>
  <c r="R61" i="2"/>
  <c r="R46" i="2"/>
  <c r="R37" i="2"/>
  <c r="I21" i="3" s="1" a="1"/>
  <c r="I21" i="3" s="1"/>
  <c r="J57" i="3" l="1"/>
  <c r="I69" i="3" a="1"/>
  <c r="I69" i="3" s="1"/>
  <c r="I59" i="3" a="1"/>
  <c r="I59" i="3" s="1"/>
  <c r="I64" i="3" a="1"/>
  <c r="I64" i="3" s="1"/>
  <c r="I67" i="3" a="1"/>
  <c r="I67" i="3" s="1"/>
  <c r="I72" i="3" a="1"/>
  <c r="I72" i="3" s="1"/>
  <c r="I79" i="3" a="1"/>
  <c r="I79" i="3" s="1"/>
  <c r="I80" i="3" a="1"/>
  <c r="I80" i="3" s="1"/>
  <c r="I60" i="3" a="1"/>
  <c r="I60" i="3" s="1"/>
  <c r="I62" i="3" a="1"/>
  <c r="I62" i="3" s="1"/>
  <c r="I65" i="3" a="1"/>
  <c r="I65" i="3" s="1"/>
  <c r="I68" i="3" a="1"/>
  <c r="I68" i="3" s="1"/>
  <c r="I63" i="3" a="1"/>
  <c r="I63" i="3" s="1"/>
  <c r="I66" i="3" a="1"/>
  <c r="I66" i="3" s="1"/>
  <c r="I81" i="3" a="1"/>
  <c r="I81" i="3" s="1"/>
  <c r="I70" i="3" a="1"/>
  <c r="I70" i="3" s="1"/>
  <c r="I74" i="3" a="1"/>
  <c r="I74" i="3" s="1"/>
  <c r="I84" i="3" a="1"/>
  <c r="I84" i="3" s="1"/>
  <c r="I86" i="3" a="1"/>
  <c r="I86" i="3" s="1"/>
  <c r="I92" i="3" a="1"/>
  <c r="I92" i="3" s="1"/>
  <c r="I71" i="3" a="1"/>
  <c r="I71" i="3" s="1"/>
  <c r="I77" i="3" a="1"/>
  <c r="I77" i="3" s="1"/>
  <c r="I82" i="3" a="1"/>
  <c r="I82" i="3" s="1"/>
  <c r="I83" i="3" a="1"/>
  <c r="I83" i="3" s="1"/>
  <c r="I89" i="3" a="1"/>
  <c r="I89" i="3" s="1"/>
  <c r="I91" i="3" a="1"/>
  <c r="I91" i="3" s="1"/>
  <c r="I73" i="3" a="1"/>
  <c r="I73" i="3" s="1"/>
  <c r="I75" i="3" a="1"/>
  <c r="I75" i="3" s="1"/>
  <c r="I85" i="3" a="1"/>
  <c r="I85" i="3" s="1"/>
  <c r="I87" i="3" a="1"/>
  <c r="I87" i="3" s="1"/>
  <c r="I93" i="3" a="1"/>
  <c r="I93" i="3" s="1"/>
  <c r="I61" i="3" a="1"/>
  <c r="I61" i="3" s="1"/>
  <c r="I78" i="3" a="1"/>
  <c r="I78" i="3" s="1"/>
  <c r="I90" i="3" a="1"/>
  <c r="I90" i="3" s="1"/>
  <c r="I76" i="3" a="1"/>
  <c r="I76" i="3" s="1"/>
  <c r="I58" i="3" a="1"/>
  <c r="I58" i="3" s="1"/>
  <c r="I88" i="3" a="1"/>
  <c r="I88" i="3" s="1"/>
  <c r="H44" i="3" a="1"/>
  <c r="H44" i="3" s="1"/>
  <c r="J18" i="3"/>
  <c r="J27" i="3" s="1" a="1"/>
  <c r="J27" i="3" s="1"/>
  <c r="I51" i="3" a="1"/>
  <c r="I51" i="3" s="1"/>
  <c r="I53" i="3" a="1"/>
  <c r="I53" i="3" s="1"/>
  <c r="I45" i="3" a="1"/>
  <c r="I45" i="3" s="1"/>
  <c r="I50" i="3" a="1"/>
  <c r="I50" i="3" s="1"/>
  <c r="I42" i="3" a="1"/>
  <c r="I42" i="3" s="1"/>
  <c r="I52" i="3" a="1"/>
  <c r="I52" i="3" s="1"/>
  <c r="I49" i="3" a="1"/>
  <c r="I49" i="3" s="1"/>
  <c r="I41" i="3" a="1"/>
  <c r="I41" i="3" s="1"/>
  <c r="I43" i="3" a="1"/>
  <c r="I43" i="3" s="1"/>
  <c r="I34" i="3" a="1"/>
  <c r="I34" i="3" s="1"/>
  <c r="I40" i="3" a="1"/>
  <c r="I40" i="3" s="1"/>
  <c r="I39" i="3" a="1"/>
  <c r="I39" i="3" s="1"/>
  <c r="I48" i="3" a="1"/>
  <c r="I48" i="3" s="1"/>
  <c r="I33" i="3" a="1"/>
  <c r="I33" i="3" s="1"/>
  <c r="I54" i="3" a="1"/>
  <c r="I54" i="3" s="1"/>
  <c r="I47" i="3" a="1"/>
  <c r="I47" i="3" s="1"/>
  <c r="I38" i="3" a="1"/>
  <c r="I38" i="3" s="1"/>
  <c r="I44" i="3" a="1"/>
  <c r="I44" i="3" s="1"/>
  <c r="I35" i="3" a="1"/>
  <c r="I35" i="3" s="1"/>
  <c r="I32" i="3" a="1"/>
  <c r="I32" i="3" s="1"/>
  <c r="I37" i="3" a="1"/>
  <c r="I37" i="3" s="1"/>
  <c r="I36" i="3" a="1"/>
  <c r="I36" i="3" s="1"/>
  <c r="I31" i="3" a="1"/>
  <c r="I31" i="3" s="1"/>
  <c r="I29" i="3" a="1"/>
  <c r="I29" i="3" s="1"/>
  <c r="I30" i="3" a="1"/>
  <c r="I30" i="3" s="1"/>
  <c r="I28" i="3" a="1"/>
  <c r="I28" i="3" s="1"/>
  <c r="I46" i="3" a="1"/>
  <c r="I46" i="3" s="1"/>
  <c r="AP123" i="2"/>
  <c r="AP104" i="2"/>
  <c r="AP145" i="2"/>
  <c r="AP126" i="2"/>
  <c r="AP65" i="2"/>
  <c r="AP140" i="2"/>
  <c r="AP68" i="2"/>
  <c r="H50" i="3" s="1" a="1"/>
  <c r="H50" i="3" s="1"/>
  <c r="AP39" i="2"/>
  <c r="AP144" i="2"/>
  <c r="AP9" i="2"/>
  <c r="AP121" i="2"/>
  <c r="AP93" i="2"/>
  <c r="AP97" i="2"/>
  <c r="AP88" i="2"/>
  <c r="AP73" i="2"/>
  <c r="AP115" i="2"/>
  <c r="K57" i="3" l="1"/>
  <c r="J61" i="3" a="1"/>
  <c r="J61" i="3" s="1"/>
  <c r="J69" i="3" a="1"/>
  <c r="J69" i="3" s="1"/>
  <c r="J59" i="3" a="1"/>
  <c r="J59" i="3" s="1"/>
  <c r="J64" i="3" a="1"/>
  <c r="J64" i="3" s="1"/>
  <c r="J67" i="3" a="1"/>
  <c r="J67" i="3" s="1"/>
  <c r="J72" i="3" a="1"/>
  <c r="J72" i="3" s="1"/>
  <c r="J80" i="3" a="1"/>
  <c r="J80" i="3" s="1"/>
  <c r="J60" i="3" a="1"/>
  <c r="J60" i="3" s="1"/>
  <c r="J62" i="3" a="1"/>
  <c r="J62" i="3" s="1"/>
  <c r="J65" i="3" a="1"/>
  <c r="J65" i="3" s="1"/>
  <c r="J68" i="3" a="1"/>
  <c r="J68" i="3" s="1"/>
  <c r="J77" i="3" a="1"/>
  <c r="J77" i="3" s="1"/>
  <c r="J82" i="3" a="1"/>
  <c r="J82" i="3" s="1"/>
  <c r="J76" i="3" a="1"/>
  <c r="J76" i="3" s="1"/>
  <c r="J88" i="3" a="1"/>
  <c r="J88" i="3" s="1"/>
  <c r="J58" i="3" a="1"/>
  <c r="J58" i="3" s="1"/>
  <c r="J70" i="3" a="1"/>
  <c r="J70" i="3" s="1"/>
  <c r="J84" i="3" a="1"/>
  <c r="J84" i="3" s="1"/>
  <c r="J86" i="3" a="1"/>
  <c r="J86" i="3" s="1"/>
  <c r="J92" i="3" a="1"/>
  <c r="J92" i="3" s="1"/>
  <c r="J71" i="3" a="1"/>
  <c r="J71" i="3" s="1"/>
  <c r="J74" i="3" a="1"/>
  <c r="J74" i="3" s="1"/>
  <c r="J79" i="3" a="1"/>
  <c r="J79" i="3" s="1"/>
  <c r="J83" i="3" a="1"/>
  <c r="J83" i="3" s="1"/>
  <c r="J89" i="3" a="1"/>
  <c r="J89" i="3" s="1"/>
  <c r="J91" i="3" a="1"/>
  <c r="J91" i="3" s="1"/>
  <c r="J63" i="3" a="1"/>
  <c r="J63" i="3" s="1"/>
  <c r="J75" i="3" a="1"/>
  <c r="J75" i="3" s="1"/>
  <c r="J85" i="3" a="1"/>
  <c r="J85" i="3" s="1"/>
  <c r="J87" i="3" a="1"/>
  <c r="J87" i="3" s="1"/>
  <c r="J93" i="3" a="1"/>
  <c r="J93" i="3" s="1"/>
  <c r="J73" i="3" a="1"/>
  <c r="J73" i="3" s="1"/>
  <c r="J66" i="3" a="1"/>
  <c r="J66" i="3" s="1"/>
  <c r="J90" i="3" a="1"/>
  <c r="J90" i="3" s="1"/>
  <c r="J78" i="3" a="1"/>
  <c r="J78" i="3" s="1"/>
  <c r="J81" i="3" a="1"/>
  <c r="J81" i="3" s="1"/>
  <c r="K18" i="3"/>
  <c r="J53" i="3" a="1"/>
  <c r="J53" i="3" s="1"/>
  <c r="J50" i="3" a="1"/>
  <c r="J50" i="3" s="1"/>
  <c r="J47" i="3" a="1"/>
  <c r="J47" i="3" s="1"/>
  <c r="J52" i="3" a="1"/>
  <c r="J52" i="3" s="1"/>
  <c r="J44" i="3" a="1"/>
  <c r="J44" i="3" s="1"/>
  <c r="J49" i="3" a="1"/>
  <c r="J49" i="3" s="1"/>
  <c r="J54" i="3" a="1"/>
  <c r="J54" i="3" s="1"/>
  <c r="J51" i="3" a="1"/>
  <c r="J51" i="3" s="1"/>
  <c r="J43" i="3" a="1"/>
  <c r="J43" i="3" s="1"/>
  <c r="J36" i="3" a="1"/>
  <c r="J36" i="3" s="1"/>
  <c r="J48" i="3" a="1"/>
  <c r="J48" i="3" s="1"/>
  <c r="J45" i="3" a="1"/>
  <c r="J45" i="3" s="1"/>
  <c r="J42" i="3" a="1"/>
  <c r="J42" i="3" s="1"/>
  <c r="J35" i="3" a="1"/>
  <c r="J35" i="3" s="1"/>
  <c r="J41" i="3" a="1"/>
  <c r="J41" i="3" s="1"/>
  <c r="J37" i="3" a="1"/>
  <c r="J37" i="3" s="1"/>
  <c r="J46" i="3" a="1"/>
  <c r="J46" i="3" s="1"/>
  <c r="J34" i="3" a="1"/>
  <c r="J34" i="3" s="1"/>
  <c r="J31" i="3" a="1"/>
  <c r="J31" i="3" s="1"/>
  <c r="J29" i="3" a="1"/>
  <c r="J29" i="3" s="1"/>
  <c r="J39" i="3" a="1"/>
  <c r="J39" i="3" s="1"/>
  <c r="J33" i="3" a="1"/>
  <c r="J33" i="3" s="1"/>
  <c r="J32" i="3" a="1"/>
  <c r="J32" i="3" s="1"/>
  <c r="J40" i="3" a="1"/>
  <c r="J40" i="3" s="1"/>
  <c r="J28" i="3" a="1"/>
  <c r="J28" i="3" s="1"/>
  <c r="J38" i="3" a="1"/>
  <c r="J38" i="3" s="1"/>
  <c r="J30" i="3" a="1"/>
  <c r="J30" i="3" s="1"/>
  <c r="J21" i="3" a="1"/>
  <c r="J21" i="3" s="1"/>
  <c r="J20" i="3" a="1"/>
  <c r="J20" i="3" s="1"/>
  <c r="J25" i="3" a="1"/>
  <c r="J25" i="3" s="1"/>
  <c r="J22" i="3" a="1"/>
  <c r="J22" i="3" s="1"/>
  <c r="J23" i="3" a="1"/>
  <c r="J23" i="3" s="1"/>
  <c r="J24" i="3" a="1"/>
  <c r="J24" i="3" s="1"/>
  <c r="J19" i="3" a="1"/>
  <c r="J19" i="3" s="1"/>
  <c r="J26" i="3" a="1"/>
  <c r="J26" i="3" s="1"/>
  <c r="L57" i="3" l="1"/>
  <c r="K63" i="3" a="1"/>
  <c r="K63" i="3" s="1"/>
  <c r="K66" i="3" a="1"/>
  <c r="K66" i="3" s="1"/>
  <c r="K61" i="3" a="1"/>
  <c r="K61" i="3" s="1"/>
  <c r="K69" i="3" a="1"/>
  <c r="K69" i="3" s="1"/>
  <c r="K73" i="3" a="1"/>
  <c r="K73" i="3" s="1"/>
  <c r="K74" i="3" a="1"/>
  <c r="K74" i="3" s="1"/>
  <c r="K59" i="3" a="1"/>
  <c r="K59" i="3" s="1"/>
  <c r="K64" i="3" a="1"/>
  <c r="K64" i="3" s="1"/>
  <c r="K67" i="3" a="1"/>
  <c r="K67" i="3" s="1"/>
  <c r="K60" i="3" a="1"/>
  <c r="K60" i="3" s="1"/>
  <c r="K62" i="3" a="1"/>
  <c r="K62" i="3" s="1"/>
  <c r="K65" i="3" a="1"/>
  <c r="K65" i="3" s="1"/>
  <c r="K70" i="3" a="1"/>
  <c r="K70" i="3" s="1"/>
  <c r="K78" i="3" a="1"/>
  <c r="K78" i="3" s="1"/>
  <c r="K81" i="3" a="1"/>
  <c r="K81" i="3" s="1"/>
  <c r="K76" i="3" a="1"/>
  <c r="K76" i="3" s="1"/>
  <c r="K88" i="3" a="1"/>
  <c r="K88" i="3" s="1"/>
  <c r="K90" i="3" a="1"/>
  <c r="K90" i="3" s="1"/>
  <c r="K58" i="3" a="1"/>
  <c r="K58" i="3" s="1"/>
  <c r="K84" i="3" a="1"/>
  <c r="K84" i="3" s="1"/>
  <c r="K86" i="3" a="1"/>
  <c r="K86" i="3" s="1"/>
  <c r="K92" i="3" a="1"/>
  <c r="K92" i="3" s="1"/>
  <c r="K71" i="3" a="1"/>
  <c r="K71" i="3" s="1"/>
  <c r="K72" i="3" a="1"/>
  <c r="K72" i="3" s="1"/>
  <c r="K79" i="3" a="1"/>
  <c r="K79" i="3" s="1"/>
  <c r="K82" i="3" a="1"/>
  <c r="K82" i="3" s="1"/>
  <c r="K77" i="3" a="1"/>
  <c r="K77" i="3" s="1"/>
  <c r="K83" i="3" a="1"/>
  <c r="K83" i="3" s="1"/>
  <c r="K89" i="3" a="1"/>
  <c r="K89" i="3" s="1"/>
  <c r="K91" i="3" a="1"/>
  <c r="K91" i="3" s="1"/>
  <c r="K68" i="3" a="1"/>
  <c r="K68" i="3" s="1"/>
  <c r="K75" i="3" a="1"/>
  <c r="K75" i="3" s="1"/>
  <c r="K80" i="3" a="1"/>
  <c r="K80" i="3" s="1"/>
  <c r="K85" i="3" a="1"/>
  <c r="K85" i="3" s="1"/>
  <c r="K87" i="3" a="1"/>
  <c r="K87" i="3" s="1"/>
  <c r="K93" i="3" a="1"/>
  <c r="K93" i="3" s="1"/>
  <c r="L18" i="3"/>
  <c r="K52" i="3" a="1"/>
  <c r="K52" i="3" s="1"/>
  <c r="K49" i="3" a="1"/>
  <c r="K49" i="3" s="1"/>
  <c r="K41" i="3" a="1"/>
  <c r="K41" i="3" s="1"/>
  <c r="K54" i="3" a="1"/>
  <c r="K54" i="3" s="1"/>
  <c r="K46" i="3" a="1"/>
  <c r="K46" i="3" s="1"/>
  <c r="K51" i="3" a="1"/>
  <c r="K51" i="3" s="1"/>
  <c r="K53" i="3" a="1"/>
  <c r="K53" i="3" s="1"/>
  <c r="K45" i="3" a="1"/>
  <c r="K45" i="3" s="1"/>
  <c r="K48" i="3" a="1"/>
  <c r="K48" i="3" s="1"/>
  <c r="K42" i="3" a="1"/>
  <c r="K42" i="3" s="1"/>
  <c r="K38" i="3" a="1"/>
  <c r="K38" i="3" s="1"/>
  <c r="K47" i="3" a="1"/>
  <c r="K47" i="3" s="1"/>
  <c r="K44" i="3" a="1"/>
  <c r="K44" i="3" s="1"/>
  <c r="K37" i="3" a="1"/>
  <c r="K37" i="3" s="1"/>
  <c r="K50" i="3" a="1"/>
  <c r="K50" i="3" s="1"/>
  <c r="K34" i="3" a="1"/>
  <c r="K34" i="3" s="1"/>
  <c r="K43" i="3" a="1"/>
  <c r="K43" i="3" s="1"/>
  <c r="K39" i="3" a="1"/>
  <c r="K39" i="3" s="1"/>
  <c r="K31" i="3" a="1"/>
  <c r="K31" i="3" s="1"/>
  <c r="K40" i="3" a="1"/>
  <c r="K40" i="3" s="1"/>
  <c r="K36" i="3" a="1"/>
  <c r="K36" i="3" s="1"/>
  <c r="K35" i="3" a="1"/>
  <c r="K35" i="3" s="1"/>
  <c r="K33" i="3" a="1"/>
  <c r="K33" i="3" s="1"/>
  <c r="K32" i="3" a="1"/>
  <c r="K32" i="3" s="1"/>
  <c r="K28" i="3" a="1"/>
  <c r="K28" i="3" s="1"/>
  <c r="K30" i="3" a="1"/>
  <c r="K30" i="3" s="1"/>
  <c r="K29" i="3" a="1"/>
  <c r="K29" i="3" s="1"/>
  <c r="K19" i="3" a="1"/>
  <c r="K19" i="3" s="1"/>
  <c r="K25" i="3" a="1"/>
  <c r="K25" i="3" s="1"/>
  <c r="K24" i="3" a="1"/>
  <c r="K24" i="3" s="1"/>
  <c r="K27" i="3" a="1"/>
  <c r="K27" i="3" s="1"/>
  <c r="K21" i="3" a="1"/>
  <c r="K21" i="3" s="1"/>
  <c r="K20" i="3" a="1"/>
  <c r="K20" i="3" s="1"/>
  <c r="K22" i="3" a="1"/>
  <c r="K22" i="3" s="1"/>
  <c r="K23" i="3" a="1"/>
  <c r="K23" i="3" s="1"/>
  <c r="K26" i="3" a="1"/>
  <c r="K26" i="3" s="1"/>
  <c r="M57" i="3" l="1"/>
  <c r="L68" i="3" a="1"/>
  <c r="L68" i="3" s="1"/>
  <c r="L63" i="3" a="1"/>
  <c r="L63" i="3" s="1"/>
  <c r="L66" i="3" a="1"/>
  <c r="L66" i="3" s="1"/>
  <c r="L61" i="3" a="1"/>
  <c r="L61" i="3" s="1"/>
  <c r="L71" i="3" a="1"/>
  <c r="L71" i="3" s="1"/>
  <c r="L75" i="3" a="1"/>
  <c r="L75" i="3" s="1"/>
  <c r="L69" i="3" a="1"/>
  <c r="L69" i="3" s="1"/>
  <c r="L73" i="3" a="1"/>
  <c r="L73" i="3" s="1"/>
  <c r="L74" i="3" a="1"/>
  <c r="L74" i="3" s="1"/>
  <c r="L59" i="3" a="1"/>
  <c r="L59" i="3" s="1"/>
  <c r="L64" i="3" a="1"/>
  <c r="L64" i="3" s="1"/>
  <c r="L67" i="3" a="1"/>
  <c r="L67" i="3" s="1"/>
  <c r="L60" i="3" a="1"/>
  <c r="L60" i="3" s="1"/>
  <c r="L62" i="3" a="1"/>
  <c r="L62" i="3" s="1"/>
  <c r="L72" i="3" a="1"/>
  <c r="L72" i="3" s="1"/>
  <c r="L78" i="3" a="1"/>
  <c r="L78" i="3" s="1"/>
  <c r="L81" i="3" a="1"/>
  <c r="L81" i="3" s="1"/>
  <c r="L70" i="3" a="1"/>
  <c r="L70" i="3" s="1"/>
  <c r="L76" i="3" a="1"/>
  <c r="L76" i="3" s="1"/>
  <c r="L88" i="3" a="1"/>
  <c r="L88" i="3" s="1"/>
  <c r="L90" i="3" a="1"/>
  <c r="L90" i="3" s="1"/>
  <c r="L58" i="3" a="1"/>
  <c r="L58" i="3" s="1"/>
  <c r="L84" i="3" a="1"/>
  <c r="L84" i="3" s="1"/>
  <c r="L86" i="3" a="1"/>
  <c r="L86" i="3" s="1"/>
  <c r="L92" i="3" a="1"/>
  <c r="L92" i="3" s="1"/>
  <c r="L65" i="3" a="1"/>
  <c r="L65" i="3" s="1"/>
  <c r="L79" i="3" a="1"/>
  <c r="L79" i="3" s="1"/>
  <c r="L82" i="3" a="1"/>
  <c r="L82" i="3" s="1"/>
  <c r="L77" i="3" a="1"/>
  <c r="L77" i="3" s="1"/>
  <c r="L89" i="3" a="1"/>
  <c r="L89" i="3" s="1"/>
  <c r="L91" i="3" a="1"/>
  <c r="L91" i="3" s="1"/>
  <c r="L83" i="3" a="1"/>
  <c r="L83" i="3" s="1"/>
  <c r="L87" i="3" a="1"/>
  <c r="L87" i="3" s="1"/>
  <c r="L85" i="3" a="1"/>
  <c r="L85" i="3" s="1"/>
  <c r="L80" i="3" a="1"/>
  <c r="L80" i="3" s="1"/>
  <c r="L93" i="3" a="1"/>
  <c r="L93" i="3" s="1"/>
  <c r="M18" i="3"/>
  <c r="L54" i="3" a="1"/>
  <c r="L54" i="3" s="1"/>
  <c r="L51" i="3" a="1"/>
  <c r="L51" i="3" s="1"/>
  <c r="L43" i="3" a="1"/>
  <c r="L43" i="3" s="1"/>
  <c r="L48" i="3" a="1"/>
  <c r="L48" i="3" s="1"/>
  <c r="L40" i="3" a="1"/>
  <c r="L40" i="3" s="1"/>
  <c r="L53" i="3" a="1"/>
  <c r="L53" i="3" s="1"/>
  <c r="L47" i="3" a="1"/>
  <c r="L47" i="3" s="1"/>
  <c r="L39" i="3" a="1"/>
  <c r="L39" i="3" s="1"/>
  <c r="L44" i="3" a="1"/>
  <c r="L44" i="3" s="1"/>
  <c r="L41" i="3" a="1"/>
  <c r="L41" i="3" s="1"/>
  <c r="L50" i="3" a="1"/>
  <c r="L50" i="3" s="1"/>
  <c r="L49" i="3" a="1"/>
  <c r="L49" i="3" s="1"/>
  <c r="L46" i="3" a="1"/>
  <c r="L46" i="3" s="1"/>
  <c r="L36" i="3" a="1"/>
  <c r="L36" i="3" s="1"/>
  <c r="L33" i="3" a="1"/>
  <c r="L33" i="3" s="1"/>
  <c r="L52" i="3" a="1"/>
  <c r="L52" i="3" s="1"/>
  <c r="L45" i="3" a="1"/>
  <c r="L45" i="3" s="1"/>
  <c r="L38" i="3" a="1"/>
  <c r="L38" i="3" s="1"/>
  <c r="L34" i="3" a="1"/>
  <c r="L34" i="3" s="1"/>
  <c r="L30" i="3" a="1"/>
  <c r="L30" i="3" s="1"/>
  <c r="L37" i="3" a="1"/>
  <c r="L37" i="3" s="1"/>
  <c r="L42" i="3" a="1"/>
  <c r="L42" i="3" s="1"/>
  <c r="L29" i="3" a="1"/>
  <c r="L29" i="3" s="1"/>
  <c r="L32" i="3" a="1"/>
  <c r="L32" i="3" s="1"/>
  <c r="L35" i="3" a="1"/>
  <c r="L35" i="3" s="1"/>
  <c r="L31" i="3" a="1"/>
  <c r="L31" i="3" s="1"/>
  <c r="L28" i="3" a="1"/>
  <c r="L28" i="3" s="1"/>
  <c r="L24" i="3" a="1"/>
  <c r="L24" i="3" s="1"/>
  <c r="L23" i="3" a="1"/>
  <c r="L23" i="3" s="1"/>
  <c r="L21" i="3" a="1"/>
  <c r="L21" i="3" s="1"/>
  <c r="L22" i="3" a="1"/>
  <c r="L22" i="3" s="1"/>
  <c r="L20" i="3" a="1"/>
  <c r="L20" i="3" s="1"/>
  <c r="L19" i="3" a="1"/>
  <c r="L19" i="3" s="1"/>
  <c r="L26" i="3" a="1"/>
  <c r="L26" i="3" s="1"/>
  <c r="L25" i="3" a="1"/>
  <c r="L25" i="3" s="1"/>
  <c r="L27" i="3" a="1"/>
  <c r="L27" i="3" s="1"/>
  <c r="N57" i="3" l="1"/>
  <c r="M60" i="3" a="1"/>
  <c r="M60" i="3" s="1"/>
  <c r="M65" i="3" a="1"/>
  <c r="M65" i="3" s="1"/>
  <c r="M68" i="3" a="1"/>
  <c r="M68" i="3" s="1"/>
  <c r="M63" i="3" a="1"/>
  <c r="M63" i="3" s="1"/>
  <c r="M66" i="3" a="1"/>
  <c r="M66" i="3" s="1"/>
  <c r="M76" i="3" a="1"/>
  <c r="M76" i="3" s="1"/>
  <c r="M81" i="3" a="1"/>
  <c r="M81" i="3" s="1"/>
  <c r="M61" i="3" a="1"/>
  <c r="M61" i="3" s="1"/>
  <c r="M71" i="3" a="1"/>
  <c r="M71" i="3" s="1"/>
  <c r="M75" i="3" a="1"/>
  <c r="M75" i="3" s="1"/>
  <c r="M69" i="3" a="1"/>
  <c r="M69" i="3" s="1"/>
  <c r="M59" i="3" a="1"/>
  <c r="M59" i="3" s="1"/>
  <c r="M64" i="3" a="1"/>
  <c r="M64" i="3" s="1"/>
  <c r="M67" i="3" a="1"/>
  <c r="M67" i="3" s="1"/>
  <c r="M80" i="3" a="1"/>
  <c r="M80" i="3" s="1"/>
  <c r="M85" i="3" a="1"/>
  <c r="M85" i="3" s="1"/>
  <c r="M87" i="3" a="1"/>
  <c r="M87" i="3" s="1"/>
  <c r="M93" i="3" a="1"/>
  <c r="M93" i="3" s="1"/>
  <c r="M62" i="3" a="1"/>
  <c r="M62" i="3" s="1"/>
  <c r="M78" i="3" a="1"/>
  <c r="M78" i="3" s="1"/>
  <c r="M70" i="3" a="1"/>
  <c r="M70" i="3" s="1"/>
  <c r="M88" i="3" a="1"/>
  <c r="M88" i="3" s="1"/>
  <c r="M90" i="3" a="1"/>
  <c r="M90" i="3" s="1"/>
  <c r="M58" i="3" a="1"/>
  <c r="M58" i="3" s="1"/>
  <c r="M74" i="3" a="1"/>
  <c r="M74" i="3" s="1"/>
  <c r="M84" i="3" a="1"/>
  <c r="M84" i="3" s="1"/>
  <c r="M86" i="3" a="1"/>
  <c r="M86" i="3" s="1"/>
  <c r="M92" i="3" a="1"/>
  <c r="M92" i="3" s="1"/>
  <c r="M72" i="3" a="1"/>
  <c r="M72" i="3" s="1"/>
  <c r="M79" i="3" a="1"/>
  <c r="M79" i="3" s="1"/>
  <c r="M82" i="3" a="1"/>
  <c r="M82" i="3" s="1"/>
  <c r="M77" i="3" a="1"/>
  <c r="M77" i="3" s="1"/>
  <c r="M89" i="3" a="1"/>
  <c r="M89" i="3" s="1"/>
  <c r="M91" i="3" a="1"/>
  <c r="M91" i="3" s="1"/>
  <c r="M73" i="3" a="1"/>
  <c r="M73" i="3" s="1"/>
  <c r="M83" i="3" a="1"/>
  <c r="M83" i="3" s="1"/>
  <c r="N18" i="3"/>
  <c r="M51" i="3" a="1"/>
  <c r="M51" i="3" s="1"/>
  <c r="M53" i="3" a="1"/>
  <c r="M53" i="3" s="1"/>
  <c r="M45" i="3" a="1"/>
  <c r="M45" i="3" s="1"/>
  <c r="M50" i="3" a="1"/>
  <c r="M50" i="3" s="1"/>
  <c r="M42" i="3" a="1"/>
  <c r="M42" i="3" s="1"/>
  <c r="M52" i="3" a="1"/>
  <c r="M52" i="3" s="1"/>
  <c r="M49" i="3" a="1"/>
  <c r="M49" i="3" s="1"/>
  <c r="M41" i="3" a="1"/>
  <c r="M41" i="3" s="1"/>
  <c r="M44" i="3" a="1"/>
  <c r="M44" i="3" s="1"/>
  <c r="M34" i="3" a="1"/>
  <c r="M34" i="3" s="1"/>
  <c r="M46" i="3" a="1"/>
  <c r="M46" i="3" s="1"/>
  <c r="M54" i="3" a="1"/>
  <c r="M54" i="3" s="1"/>
  <c r="M43" i="3" a="1"/>
  <c r="M43" i="3" s="1"/>
  <c r="M33" i="3" a="1"/>
  <c r="M33" i="3" s="1"/>
  <c r="M40" i="3" a="1"/>
  <c r="M40" i="3" s="1"/>
  <c r="M38" i="3" a="1"/>
  <c r="M38" i="3" s="1"/>
  <c r="M35" i="3" a="1"/>
  <c r="M35" i="3" s="1"/>
  <c r="M32" i="3" a="1"/>
  <c r="M32" i="3" s="1"/>
  <c r="M39" i="3" a="1"/>
  <c r="M39" i="3" s="1"/>
  <c r="M36" i="3" a="1"/>
  <c r="M36" i="3" s="1"/>
  <c r="M30" i="3" a="1"/>
  <c r="M30" i="3" s="1"/>
  <c r="M47" i="3" a="1"/>
  <c r="M47" i="3" s="1"/>
  <c r="M29" i="3" a="1"/>
  <c r="M29" i="3" s="1"/>
  <c r="M31" i="3" a="1"/>
  <c r="M31" i="3" s="1"/>
  <c r="M28" i="3" a="1"/>
  <c r="M28" i="3" s="1"/>
  <c r="M37" i="3" a="1"/>
  <c r="M37" i="3" s="1"/>
  <c r="M48" i="3" a="1"/>
  <c r="M48" i="3" s="1"/>
  <c r="M19" i="3" a="1"/>
  <c r="M19" i="3" s="1"/>
  <c r="M24" i="3" a="1"/>
  <c r="M24" i="3" s="1"/>
  <c r="M26" i="3" a="1"/>
  <c r="M26" i="3" s="1"/>
  <c r="M22" i="3" a="1"/>
  <c r="M22" i="3" s="1"/>
  <c r="M21" i="3" a="1"/>
  <c r="M21" i="3" s="1"/>
  <c r="M27" i="3" a="1"/>
  <c r="M27" i="3" s="1"/>
  <c r="M23" i="3" a="1"/>
  <c r="M23" i="3" s="1"/>
  <c r="M25" i="3" a="1"/>
  <c r="M25" i="3" s="1"/>
  <c r="M20" i="3" a="1"/>
  <c r="M20" i="3" s="1"/>
  <c r="O57" i="3" l="1"/>
  <c r="N62" i="3" a="1"/>
  <c r="N62" i="3" s="1"/>
  <c r="N60" i="3" a="1"/>
  <c r="N60" i="3" s="1"/>
  <c r="N65" i="3" a="1"/>
  <c r="N65" i="3" s="1"/>
  <c r="N68" i="3" a="1"/>
  <c r="N68" i="3" s="1"/>
  <c r="N77" i="3" a="1"/>
  <c r="N77" i="3" s="1"/>
  <c r="N63" i="3" a="1"/>
  <c r="N63" i="3" s="1"/>
  <c r="N66" i="3" a="1"/>
  <c r="N66" i="3" s="1"/>
  <c r="N76" i="3" a="1"/>
  <c r="N76" i="3" s="1"/>
  <c r="N78" i="3" a="1"/>
  <c r="N78" i="3" s="1"/>
  <c r="N81" i="3" a="1"/>
  <c r="N81" i="3" s="1"/>
  <c r="N82" i="3" a="1"/>
  <c r="N82" i="3" s="1"/>
  <c r="N61" i="3" a="1"/>
  <c r="N61" i="3" s="1"/>
  <c r="N69" i="3" a="1"/>
  <c r="N69" i="3" s="1"/>
  <c r="N59" i="3" a="1"/>
  <c r="N59" i="3" s="1"/>
  <c r="N64" i="3" a="1"/>
  <c r="N64" i="3" s="1"/>
  <c r="N73" i="3" a="1"/>
  <c r="N73" i="3" s="1"/>
  <c r="N75" i="3" a="1"/>
  <c r="N75" i="3" s="1"/>
  <c r="N91" i="3" a="1"/>
  <c r="N91" i="3" s="1"/>
  <c r="N80" i="3" a="1"/>
  <c r="N80" i="3" s="1"/>
  <c r="N83" i="3" a="1"/>
  <c r="N83" i="3" s="1"/>
  <c r="N85" i="3" a="1"/>
  <c r="N85" i="3" s="1"/>
  <c r="N87" i="3" a="1"/>
  <c r="N87" i="3" s="1"/>
  <c r="N93" i="3" a="1"/>
  <c r="N93" i="3" s="1"/>
  <c r="N67" i="3" a="1"/>
  <c r="N67" i="3" s="1"/>
  <c r="N70" i="3" a="1"/>
  <c r="N70" i="3" s="1"/>
  <c r="N71" i="3" a="1"/>
  <c r="N71" i="3" s="1"/>
  <c r="N88" i="3" a="1"/>
  <c r="N88" i="3" s="1"/>
  <c r="N90" i="3" a="1"/>
  <c r="N90" i="3" s="1"/>
  <c r="N58" i="3" a="1"/>
  <c r="N58" i="3" s="1"/>
  <c r="N74" i="3" a="1"/>
  <c r="N74" i="3" s="1"/>
  <c r="N84" i="3" a="1"/>
  <c r="N84" i="3" s="1"/>
  <c r="N86" i="3" a="1"/>
  <c r="N86" i="3" s="1"/>
  <c r="N92" i="3" a="1"/>
  <c r="N92" i="3" s="1"/>
  <c r="N72" i="3" a="1"/>
  <c r="N72" i="3" s="1"/>
  <c r="N79" i="3" a="1"/>
  <c r="N79" i="3" s="1"/>
  <c r="N89" i="3" a="1"/>
  <c r="N89" i="3" s="1"/>
  <c r="O18" i="3"/>
  <c r="N53" i="3" a="1"/>
  <c r="N53" i="3" s="1"/>
  <c r="N50" i="3" a="1"/>
  <c r="N50" i="3" s="1"/>
  <c r="N47" i="3" a="1"/>
  <c r="N47" i="3" s="1"/>
  <c r="N39" i="3" a="1"/>
  <c r="N39" i="3" s="1"/>
  <c r="N52" i="3" a="1"/>
  <c r="N52" i="3" s="1"/>
  <c r="N44" i="3" a="1"/>
  <c r="N44" i="3" s="1"/>
  <c r="N49" i="3" a="1"/>
  <c r="N49" i="3" s="1"/>
  <c r="N54" i="3" a="1"/>
  <c r="N54" i="3" s="1"/>
  <c r="N51" i="3" a="1"/>
  <c r="N51" i="3" s="1"/>
  <c r="N43" i="3" a="1"/>
  <c r="N43" i="3" s="1"/>
  <c r="N36" i="3" a="1"/>
  <c r="N36" i="3" s="1"/>
  <c r="N46" i="3" a="1"/>
  <c r="N46" i="3" s="1"/>
  <c r="N40" i="3" a="1"/>
  <c r="N40" i="3" s="1"/>
  <c r="N35" i="3" a="1"/>
  <c r="N35" i="3" s="1"/>
  <c r="N45" i="3" a="1"/>
  <c r="N45" i="3" s="1"/>
  <c r="N48" i="3" a="1"/>
  <c r="N48" i="3" s="1"/>
  <c r="N42" i="3" a="1"/>
  <c r="N42" i="3" s="1"/>
  <c r="N37" i="3" a="1"/>
  <c r="N37" i="3" s="1"/>
  <c r="N34" i="3" a="1"/>
  <c r="N34" i="3" s="1"/>
  <c r="N29" i="3" a="1"/>
  <c r="N29" i="3" s="1"/>
  <c r="N38" i="3" a="1"/>
  <c r="N38" i="3" s="1"/>
  <c r="N31" i="3" a="1"/>
  <c r="N31" i="3" s="1"/>
  <c r="N32" i="3" a="1"/>
  <c r="N32" i="3" s="1"/>
  <c r="N28" i="3" a="1"/>
  <c r="N28" i="3" s="1"/>
  <c r="N30" i="3" a="1"/>
  <c r="N30" i="3" s="1"/>
  <c r="N41" i="3" a="1"/>
  <c r="N41" i="3" s="1"/>
  <c r="N33" i="3" a="1"/>
  <c r="N33" i="3" s="1"/>
  <c r="N20" i="3" a="1"/>
  <c r="N20" i="3" s="1"/>
  <c r="N25" i="3" a="1"/>
  <c r="N25" i="3" s="1"/>
  <c r="N21" i="3" a="1"/>
  <c r="N21" i="3" s="1"/>
  <c r="N26" i="3" a="1"/>
  <c r="N26" i="3" s="1"/>
  <c r="N27" i="3" a="1"/>
  <c r="N27" i="3" s="1"/>
  <c r="N24" i="3" a="1"/>
  <c r="N24" i="3" s="1"/>
  <c r="N19" i="3" a="1"/>
  <c r="N19" i="3" s="1"/>
  <c r="N23" i="3" a="1"/>
  <c r="N23" i="3" s="1"/>
  <c r="N22" i="3" a="1"/>
  <c r="N22" i="3" s="1"/>
  <c r="P57" i="3" l="1"/>
  <c r="O67" i="3" a="1"/>
  <c r="O67" i="3" s="1"/>
  <c r="O62" i="3" a="1"/>
  <c r="O62" i="3" s="1"/>
  <c r="O60" i="3" a="1"/>
  <c r="O60" i="3" s="1"/>
  <c r="O65" i="3" a="1"/>
  <c r="O65" i="3" s="1"/>
  <c r="O70" i="3" a="1"/>
  <c r="O70" i="3" s="1"/>
  <c r="O68" i="3" a="1"/>
  <c r="O68" i="3" s="1"/>
  <c r="O77" i="3" a="1"/>
  <c r="O77" i="3" s="1"/>
  <c r="O79" i="3" a="1"/>
  <c r="O79" i="3" s="1"/>
  <c r="O63" i="3" a="1"/>
  <c r="O63" i="3" s="1"/>
  <c r="O66" i="3" a="1"/>
  <c r="O66" i="3" s="1"/>
  <c r="O61" i="3" a="1"/>
  <c r="O61" i="3" s="1"/>
  <c r="O69" i="3" a="1"/>
  <c r="O69" i="3" s="1"/>
  <c r="O73" i="3" a="1"/>
  <c r="O73" i="3" s="1"/>
  <c r="O75" i="3" a="1"/>
  <c r="O75" i="3" s="1"/>
  <c r="O59" i="3" a="1"/>
  <c r="O59" i="3" s="1"/>
  <c r="O89" i="3" a="1"/>
  <c r="O89" i="3" s="1"/>
  <c r="O64" i="3" a="1"/>
  <c r="O64" i="3" s="1"/>
  <c r="O91" i="3" a="1"/>
  <c r="O91" i="3" s="1"/>
  <c r="O80" i="3" a="1"/>
  <c r="O80" i="3" s="1"/>
  <c r="O83" i="3" a="1"/>
  <c r="O83" i="3" s="1"/>
  <c r="O85" i="3" a="1"/>
  <c r="O85" i="3" s="1"/>
  <c r="O87" i="3" a="1"/>
  <c r="O87" i="3" s="1"/>
  <c r="O93" i="3" a="1"/>
  <c r="O93" i="3" s="1"/>
  <c r="O76" i="3" a="1"/>
  <c r="O76" i="3" s="1"/>
  <c r="O78" i="3" a="1"/>
  <c r="O78" i="3" s="1"/>
  <c r="O81" i="3" a="1"/>
  <c r="O81" i="3" s="1"/>
  <c r="O71" i="3" a="1"/>
  <c r="O71" i="3" s="1"/>
  <c r="O88" i="3" a="1"/>
  <c r="O88" i="3" s="1"/>
  <c r="O58" i="3" a="1"/>
  <c r="O58" i="3" s="1"/>
  <c r="O74" i="3" a="1"/>
  <c r="O74" i="3" s="1"/>
  <c r="O82" i="3" a="1"/>
  <c r="O82" i="3" s="1"/>
  <c r="O90" i="3" a="1"/>
  <c r="O90" i="3" s="1"/>
  <c r="O92" i="3" a="1"/>
  <c r="O92" i="3" s="1"/>
  <c r="O84" i="3" a="1"/>
  <c r="O84" i="3" s="1"/>
  <c r="O72" i="3" a="1"/>
  <c r="O72" i="3" s="1"/>
  <c r="O86" i="3" a="1"/>
  <c r="O86" i="3" s="1"/>
  <c r="P18" i="3"/>
  <c r="O52" i="3" a="1"/>
  <c r="O52" i="3" s="1"/>
  <c r="O49" i="3" a="1"/>
  <c r="O49" i="3" s="1"/>
  <c r="O41" i="3" a="1"/>
  <c r="O41" i="3" s="1"/>
  <c r="O54" i="3" a="1"/>
  <c r="O54" i="3" s="1"/>
  <c r="O46" i="3" a="1"/>
  <c r="O46" i="3" s="1"/>
  <c r="O51" i="3" a="1"/>
  <c r="O51" i="3" s="1"/>
  <c r="O53" i="3" a="1"/>
  <c r="O53" i="3" s="1"/>
  <c r="O45" i="3" a="1"/>
  <c r="O45" i="3" s="1"/>
  <c r="O43" i="3" a="1"/>
  <c r="O43" i="3" s="1"/>
  <c r="O38" i="3" a="1"/>
  <c r="O38" i="3" s="1"/>
  <c r="O50" i="3" a="1"/>
  <c r="O50" i="3" s="1"/>
  <c r="O40" i="3" a="1"/>
  <c r="O40" i="3" s="1"/>
  <c r="O42" i="3" a="1"/>
  <c r="O42" i="3" s="1"/>
  <c r="O37" i="3" a="1"/>
  <c r="O37" i="3" s="1"/>
  <c r="O48" i="3" a="1"/>
  <c r="O48" i="3" s="1"/>
  <c r="O34" i="3" a="1"/>
  <c r="O34" i="3" s="1"/>
  <c r="O47" i="3" a="1"/>
  <c r="O47" i="3" s="1"/>
  <c r="O31" i="3" a="1"/>
  <c r="O31" i="3" s="1"/>
  <c r="O44" i="3" a="1"/>
  <c r="O44" i="3" s="1"/>
  <c r="O36" i="3" a="1"/>
  <c r="O36" i="3" s="1"/>
  <c r="O32" i="3" a="1"/>
  <c r="O32" i="3" s="1"/>
  <c r="O28" i="3" a="1"/>
  <c r="O28" i="3" s="1"/>
  <c r="O30" i="3" a="1"/>
  <c r="O30" i="3" s="1"/>
  <c r="O39" i="3" a="1"/>
  <c r="O39" i="3" s="1"/>
  <c r="O35" i="3" a="1"/>
  <c r="O35" i="3" s="1"/>
  <c r="O33" i="3" a="1"/>
  <c r="O33" i="3" s="1"/>
  <c r="O29" i="3" a="1"/>
  <c r="O29" i="3" s="1"/>
  <c r="O26" i="3" a="1"/>
  <c r="O26" i="3" s="1"/>
  <c r="O24" i="3" a="1"/>
  <c r="O24" i="3" s="1"/>
  <c r="O27" i="3" a="1"/>
  <c r="O27" i="3" s="1"/>
  <c r="O20" i="3" a="1"/>
  <c r="O20" i="3" s="1"/>
  <c r="O22" i="3" a="1"/>
  <c r="O22" i="3" s="1"/>
  <c r="O21" i="3" a="1"/>
  <c r="O21" i="3" s="1"/>
  <c r="O19" i="3" a="1"/>
  <c r="O19" i="3" s="1"/>
  <c r="O25" i="3" a="1"/>
  <c r="O25" i="3" s="1"/>
  <c r="O23" i="3" a="1"/>
  <c r="O23" i="3" s="1"/>
  <c r="Q57" i="3" l="1"/>
  <c r="P59" i="3" a="1"/>
  <c r="P59" i="3" s="1"/>
  <c r="P64" i="3" a="1"/>
  <c r="P64" i="3" s="1"/>
  <c r="P67" i="3" a="1"/>
  <c r="P67" i="3" s="1"/>
  <c r="P62" i="3" a="1"/>
  <c r="P62" i="3" s="1"/>
  <c r="P72" i="3" a="1"/>
  <c r="P72" i="3" s="1"/>
  <c r="P80" i="3" a="1"/>
  <c r="P80" i="3" s="1"/>
  <c r="P60" i="3" a="1"/>
  <c r="P60" i="3" s="1"/>
  <c r="P65" i="3" a="1"/>
  <c r="P65" i="3" s="1"/>
  <c r="P70" i="3" a="1"/>
  <c r="P70" i="3" s="1"/>
  <c r="P68" i="3" a="1"/>
  <c r="P68" i="3" s="1"/>
  <c r="P63" i="3" a="1"/>
  <c r="P63" i="3" s="1"/>
  <c r="P66" i="3" a="1"/>
  <c r="P66" i="3" s="1"/>
  <c r="P61" i="3" a="1"/>
  <c r="P61" i="3" s="1"/>
  <c r="P71" i="3" a="1"/>
  <c r="P71" i="3" s="1"/>
  <c r="P81" i="3" a="1"/>
  <c r="P81" i="3" s="1"/>
  <c r="P77" i="3" a="1"/>
  <c r="P77" i="3" s="1"/>
  <c r="P84" i="3" a="1"/>
  <c r="P84" i="3" s="1"/>
  <c r="P86" i="3" a="1"/>
  <c r="P86" i="3" s="1"/>
  <c r="P75" i="3" a="1"/>
  <c r="P75" i="3" s="1"/>
  <c r="P89" i="3" a="1"/>
  <c r="P89" i="3" s="1"/>
  <c r="P69" i="3" a="1"/>
  <c r="P69" i="3" s="1"/>
  <c r="P73" i="3" a="1"/>
  <c r="P73" i="3" s="1"/>
  <c r="P91" i="3" a="1"/>
  <c r="P91" i="3" s="1"/>
  <c r="P83" i="3" a="1"/>
  <c r="P83" i="3" s="1"/>
  <c r="P85" i="3" a="1"/>
  <c r="P85" i="3" s="1"/>
  <c r="P87" i="3" a="1"/>
  <c r="P87" i="3" s="1"/>
  <c r="P93" i="3" a="1"/>
  <c r="P93" i="3" s="1"/>
  <c r="P76" i="3" a="1"/>
  <c r="P76" i="3" s="1"/>
  <c r="P78" i="3" a="1"/>
  <c r="P78" i="3" s="1"/>
  <c r="P88" i="3" a="1"/>
  <c r="P88" i="3" s="1"/>
  <c r="P82" i="3" a="1"/>
  <c r="P82" i="3" s="1"/>
  <c r="P79" i="3" a="1"/>
  <c r="P79" i="3" s="1"/>
  <c r="P58" i="3" a="1"/>
  <c r="P58" i="3" s="1"/>
  <c r="P92" i="3" a="1"/>
  <c r="P92" i="3" s="1"/>
  <c r="P90" i="3" a="1"/>
  <c r="P90" i="3" s="1"/>
  <c r="P74" i="3" a="1"/>
  <c r="P74" i="3" s="1"/>
  <c r="Q18" i="3"/>
  <c r="P54" i="3" a="1"/>
  <c r="P54" i="3" s="1"/>
  <c r="P51" i="3" a="1"/>
  <c r="P51" i="3" s="1"/>
  <c r="P43" i="3" a="1"/>
  <c r="P43" i="3" s="1"/>
  <c r="P48" i="3" a="1"/>
  <c r="P48" i="3" s="1"/>
  <c r="P40" i="3" a="1"/>
  <c r="P40" i="3" s="1"/>
  <c r="P53" i="3" a="1"/>
  <c r="P53" i="3" s="1"/>
  <c r="P47" i="3" a="1"/>
  <c r="P47" i="3" s="1"/>
  <c r="P39" i="3" a="1"/>
  <c r="P39" i="3" s="1"/>
  <c r="P50" i="3" a="1"/>
  <c r="P50" i="3" s="1"/>
  <c r="P49" i="3" a="1"/>
  <c r="P49" i="3" s="1"/>
  <c r="P45" i="3" a="1"/>
  <c r="P45" i="3" s="1"/>
  <c r="P42" i="3" a="1"/>
  <c r="P42" i="3" s="1"/>
  <c r="P44" i="3" a="1"/>
  <c r="P44" i="3" s="1"/>
  <c r="P36" i="3" a="1"/>
  <c r="P36" i="3" s="1"/>
  <c r="P52" i="3" a="1"/>
  <c r="P52" i="3" s="1"/>
  <c r="P41" i="3" a="1"/>
  <c r="P41" i="3" s="1"/>
  <c r="P33" i="3" a="1"/>
  <c r="P33" i="3" s="1"/>
  <c r="P38" i="3" a="1"/>
  <c r="P38" i="3" s="1"/>
  <c r="P31" i="3" a="1"/>
  <c r="P31" i="3" s="1"/>
  <c r="P30" i="3" a="1"/>
  <c r="P30" i="3" s="1"/>
  <c r="P32" i="3" a="1"/>
  <c r="P32" i="3" s="1"/>
  <c r="P28" i="3" a="1"/>
  <c r="P28" i="3" s="1"/>
  <c r="P37" i="3" a="1"/>
  <c r="P37" i="3" s="1"/>
  <c r="P35" i="3" a="1"/>
  <c r="P35" i="3" s="1"/>
  <c r="P29" i="3" a="1"/>
  <c r="P29" i="3" s="1"/>
  <c r="P46" i="3" a="1"/>
  <c r="P46" i="3" s="1"/>
  <c r="P34" i="3" a="1"/>
  <c r="P34" i="3" s="1"/>
  <c r="P23" i="3" a="1"/>
  <c r="P23" i="3" s="1"/>
  <c r="P21" i="3" a="1"/>
  <c r="P21" i="3" s="1"/>
  <c r="P22" i="3" a="1"/>
  <c r="P22" i="3" s="1"/>
  <c r="P19" i="3" a="1"/>
  <c r="P19" i="3" s="1"/>
  <c r="P25" i="3" a="1"/>
  <c r="P25" i="3" s="1"/>
  <c r="P27" i="3" a="1"/>
  <c r="P27" i="3" s="1"/>
  <c r="P24" i="3" a="1"/>
  <c r="P24" i="3" s="1"/>
  <c r="P26" i="3" a="1"/>
  <c r="P26" i="3" s="1"/>
  <c r="P20" i="3" a="1"/>
  <c r="P20" i="3" s="1"/>
  <c r="R57" i="3" l="1"/>
  <c r="Q69" i="3" a="1"/>
  <c r="Q69" i="3" s="1"/>
  <c r="Q59" i="3" a="1"/>
  <c r="Q59" i="3" s="1"/>
  <c r="Q64" i="3" a="1"/>
  <c r="Q64" i="3" s="1"/>
  <c r="Q67" i="3" a="1"/>
  <c r="Q67" i="3" s="1"/>
  <c r="Q74" i="3" a="1"/>
  <c r="Q74" i="3" s="1"/>
  <c r="Q72" i="3" a="1"/>
  <c r="Q72" i="3" s="1"/>
  <c r="Q80" i="3" a="1"/>
  <c r="Q80" i="3" s="1"/>
  <c r="Q60" i="3" a="1"/>
  <c r="Q60" i="3" s="1"/>
  <c r="Q62" i="3" a="1"/>
  <c r="Q62" i="3" s="1"/>
  <c r="Q65" i="3" a="1"/>
  <c r="Q65" i="3" s="1"/>
  <c r="Q68" i="3" a="1"/>
  <c r="Q68" i="3" s="1"/>
  <c r="Q63" i="3" a="1"/>
  <c r="Q63" i="3" s="1"/>
  <c r="Q77" i="3" a="1"/>
  <c r="Q77" i="3" s="1"/>
  <c r="Q78" i="3" a="1"/>
  <c r="Q78" i="3" s="1"/>
  <c r="Q82" i="3" a="1"/>
  <c r="Q82" i="3" s="1"/>
  <c r="Q66" i="3" a="1"/>
  <c r="Q66" i="3" s="1"/>
  <c r="Q79" i="3" a="1"/>
  <c r="Q79" i="3" s="1"/>
  <c r="Q90" i="3" a="1"/>
  <c r="Q90" i="3" s="1"/>
  <c r="Q92" i="3" a="1"/>
  <c r="Q92" i="3" s="1"/>
  <c r="Q58" i="3" a="1"/>
  <c r="Q58" i="3" s="1"/>
  <c r="Q84" i="3" a="1"/>
  <c r="Q84" i="3" s="1"/>
  <c r="Q86" i="3" a="1"/>
  <c r="Q86" i="3" s="1"/>
  <c r="Q75" i="3" a="1"/>
  <c r="Q75" i="3" s="1"/>
  <c r="Q73" i="3" a="1"/>
  <c r="Q73" i="3" s="1"/>
  <c r="Q89" i="3" a="1"/>
  <c r="Q89" i="3" s="1"/>
  <c r="Q91" i="3" a="1"/>
  <c r="Q91" i="3" s="1"/>
  <c r="Q81" i="3" a="1"/>
  <c r="Q81" i="3" s="1"/>
  <c r="Q83" i="3" a="1"/>
  <c r="Q83" i="3" s="1"/>
  <c r="Q87" i="3" a="1"/>
  <c r="Q87" i="3" s="1"/>
  <c r="Q93" i="3" a="1"/>
  <c r="Q93" i="3" s="1"/>
  <c r="Q70" i="3" a="1"/>
  <c r="Q70" i="3" s="1"/>
  <c r="Q76" i="3" a="1"/>
  <c r="Q76" i="3" s="1"/>
  <c r="Q85" i="3" a="1"/>
  <c r="Q85" i="3" s="1"/>
  <c r="Q71" i="3" a="1"/>
  <c r="Q71" i="3" s="1"/>
  <c r="Q61" i="3" a="1"/>
  <c r="Q61" i="3" s="1"/>
  <c r="Q88" i="3" a="1"/>
  <c r="Q88" i="3" s="1"/>
  <c r="R18" i="3"/>
  <c r="Q51" i="3" a="1"/>
  <c r="Q51" i="3" s="1"/>
  <c r="Q53" i="3" a="1"/>
  <c r="Q53" i="3" s="1"/>
  <c r="Q45" i="3" a="1"/>
  <c r="Q45" i="3" s="1"/>
  <c r="Q50" i="3" a="1"/>
  <c r="Q50" i="3" s="1"/>
  <c r="Q42" i="3" a="1"/>
  <c r="Q42" i="3" s="1"/>
  <c r="Q52" i="3" a="1"/>
  <c r="Q52" i="3" s="1"/>
  <c r="Q49" i="3" a="1"/>
  <c r="Q49" i="3" s="1"/>
  <c r="Q41" i="3" a="1"/>
  <c r="Q41" i="3" s="1"/>
  <c r="Q34" i="3" a="1"/>
  <c r="Q34" i="3" s="1"/>
  <c r="Q54" i="3" a="1"/>
  <c r="Q54" i="3" s="1"/>
  <c r="Q47" i="3" a="1"/>
  <c r="Q47" i="3" s="1"/>
  <c r="Q48" i="3" a="1"/>
  <c r="Q48" i="3" s="1"/>
  <c r="Q44" i="3" a="1"/>
  <c r="Q44" i="3" s="1"/>
  <c r="Q33" i="3" a="1"/>
  <c r="Q33" i="3" s="1"/>
  <c r="Q39" i="3" a="1"/>
  <c r="Q39" i="3" s="1"/>
  <c r="Q38" i="3" a="1"/>
  <c r="Q38" i="3" s="1"/>
  <c r="Q46" i="3" a="1"/>
  <c r="Q46" i="3" s="1"/>
  <c r="Q35" i="3" a="1"/>
  <c r="Q35" i="3" s="1"/>
  <c r="Q43" i="3" a="1"/>
  <c r="Q43" i="3" s="1"/>
  <c r="Q32" i="3" a="1"/>
  <c r="Q32" i="3" s="1"/>
  <c r="Q40" i="3" a="1"/>
  <c r="Q40" i="3" s="1"/>
  <c r="Q29" i="3" a="1"/>
  <c r="Q29" i="3" s="1"/>
  <c r="Q37" i="3" a="1"/>
  <c r="Q37" i="3" s="1"/>
  <c r="Q36" i="3" a="1"/>
  <c r="Q36" i="3" s="1"/>
  <c r="Q28" i="3" a="1"/>
  <c r="Q28" i="3" s="1"/>
  <c r="Q30" i="3" a="1"/>
  <c r="Q30" i="3" s="1"/>
  <c r="Q31" i="3" a="1"/>
  <c r="Q31" i="3" s="1"/>
  <c r="Q20" i="3" a="1"/>
  <c r="Q20" i="3" s="1"/>
  <c r="Q27" i="3" a="1"/>
  <c r="Q27" i="3" s="1"/>
  <c r="Q23" i="3" a="1"/>
  <c r="Q23" i="3" s="1"/>
  <c r="Q24" i="3" a="1"/>
  <c r="Q24" i="3" s="1"/>
  <c r="Q25" i="3" a="1"/>
  <c r="Q25" i="3" s="1"/>
  <c r="Q21" i="3" a="1"/>
  <c r="Q21" i="3" s="1"/>
  <c r="Q19" i="3" a="1"/>
  <c r="Q19" i="3" s="1"/>
  <c r="Q22" i="3" a="1"/>
  <c r="Q22" i="3" s="1"/>
  <c r="Q26" i="3" a="1"/>
  <c r="Q26" i="3" s="1"/>
  <c r="S57" i="3" l="1"/>
  <c r="R61" i="3" a="1"/>
  <c r="R61" i="3" s="1"/>
  <c r="R66" i="3" a="1"/>
  <c r="R66" i="3" s="1"/>
  <c r="R69" i="3" a="1"/>
  <c r="R69" i="3" s="1"/>
  <c r="R59" i="3" a="1"/>
  <c r="R59" i="3" s="1"/>
  <c r="R64" i="3" a="1"/>
  <c r="R64" i="3" s="1"/>
  <c r="R67" i="3" a="1"/>
  <c r="R67" i="3" s="1"/>
  <c r="R73" i="3" a="1"/>
  <c r="R73" i="3" s="1"/>
  <c r="R74" i="3" a="1"/>
  <c r="R74" i="3" s="1"/>
  <c r="R60" i="3" a="1"/>
  <c r="R60" i="3" s="1"/>
  <c r="R62" i="3" a="1"/>
  <c r="R62" i="3" s="1"/>
  <c r="R65" i="3" a="1"/>
  <c r="R65" i="3" s="1"/>
  <c r="R68" i="3" a="1"/>
  <c r="R68" i="3" s="1"/>
  <c r="R79" i="3" a="1"/>
  <c r="R79" i="3" s="1"/>
  <c r="R72" i="3" a="1"/>
  <c r="R72" i="3" s="1"/>
  <c r="R82" i="3" a="1"/>
  <c r="R82" i="3" s="1"/>
  <c r="R88" i="3" a="1"/>
  <c r="R88" i="3" s="1"/>
  <c r="R77" i="3" a="1"/>
  <c r="R77" i="3" s="1"/>
  <c r="R90" i="3" a="1"/>
  <c r="R90" i="3" s="1"/>
  <c r="R92" i="3" a="1"/>
  <c r="R92" i="3" s="1"/>
  <c r="R58" i="3" a="1"/>
  <c r="R58" i="3" s="1"/>
  <c r="R84" i="3" a="1"/>
  <c r="R84" i="3" s="1"/>
  <c r="R86" i="3" a="1"/>
  <c r="R86" i="3" s="1"/>
  <c r="R75" i="3" a="1"/>
  <c r="R75" i="3" s="1"/>
  <c r="R80" i="3" a="1"/>
  <c r="R80" i="3" s="1"/>
  <c r="R89" i="3" a="1"/>
  <c r="R89" i="3" s="1"/>
  <c r="R91" i="3" a="1"/>
  <c r="R91" i="3" s="1"/>
  <c r="R81" i="3" a="1"/>
  <c r="R81" i="3" s="1"/>
  <c r="R83" i="3" a="1"/>
  <c r="R83" i="3" s="1"/>
  <c r="R87" i="3" a="1"/>
  <c r="R87" i="3" s="1"/>
  <c r="R93" i="3" a="1"/>
  <c r="R93" i="3" s="1"/>
  <c r="R63" i="3" a="1"/>
  <c r="R63" i="3" s="1"/>
  <c r="R70" i="3" a="1"/>
  <c r="R70" i="3" s="1"/>
  <c r="R76" i="3" a="1"/>
  <c r="R76" i="3" s="1"/>
  <c r="R78" i="3" a="1"/>
  <c r="R78" i="3" s="1"/>
  <c r="R85" i="3" a="1"/>
  <c r="R85" i="3" s="1"/>
  <c r="R71" i="3" a="1"/>
  <c r="R71" i="3" s="1"/>
  <c r="S18" i="3"/>
  <c r="R53" i="3" a="1"/>
  <c r="R53" i="3" s="1"/>
  <c r="R50" i="3" a="1"/>
  <c r="R50" i="3" s="1"/>
  <c r="R47" i="3" a="1"/>
  <c r="R47" i="3" s="1"/>
  <c r="R39" i="3" a="1"/>
  <c r="R39" i="3" s="1"/>
  <c r="R52" i="3" a="1"/>
  <c r="R52" i="3" s="1"/>
  <c r="R44" i="3" a="1"/>
  <c r="R44" i="3" s="1"/>
  <c r="R49" i="3" a="1"/>
  <c r="R49" i="3" s="1"/>
  <c r="R54" i="3" a="1"/>
  <c r="R54" i="3" s="1"/>
  <c r="R51" i="3" a="1"/>
  <c r="R51" i="3" s="1"/>
  <c r="R43" i="3" a="1"/>
  <c r="R43" i="3" s="1"/>
  <c r="R42" i="3" a="1"/>
  <c r="R42" i="3" s="1"/>
  <c r="R36" i="3" a="1"/>
  <c r="R36" i="3" s="1"/>
  <c r="R48" i="3" a="1"/>
  <c r="R48" i="3" s="1"/>
  <c r="R41" i="3" a="1"/>
  <c r="R41" i="3" s="1"/>
  <c r="R35" i="3" a="1"/>
  <c r="R35" i="3" s="1"/>
  <c r="R46" i="3" a="1"/>
  <c r="R46" i="3" s="1"/>
  <c r="R40" i="3" a="1"/>
  <c r="R40" i="3" s="1"/>
  <c r="R37" i="3" a="1"/>
  <c r="R37" i="3" s="1"/>
  <c r="R34" i="3" a="1"/>
  <c r="R34" i="3" s="1"/>
  <c r="R45" i="3" a="1"/>
  <c r="R45" i="3" s="1"/>
  <c r="R38" i="3" a="1"/>
  <c r="R38" i="3" s="1"/>
  <c r="R29" i="3" a="1"/>
  <c r="R29" i="3" s="1"/>
  <c r="R33" i="3" a="1"/>
  <c r="R33" i="3" s="1"/>
  <c r="R28" i="3" a="1"/>
  <c r="R28" i="3" s="1"/>
  <c r="R31" i="3" a="1"/>
  <c r="R31" i="3" s="1"/>
  <c r="R32" i="3" a="1"/>
  <c r="R32" i="3" s="1"/>
  <c r="R30" i="3" a="1"/>
  <c r="R30" i="3" s="1"/>
  <c r="R23" i="3" a="1"/>
  <c r="R23" i="3" s="1"/>
  <c r="R24" i="3" a="1"/>
  <c r="R24" i="3" s="1"/>
  <c r="R26" i="3" a="1"/>
  <c r="R26" i="3" s="1"/>
  <c r="R19" i="3" a="1"/>
  <c r="R19" i="3" s="1"/>
  <c r="R20" i="3" a="1"/>
  <c r="R20" i="3" s="1"/>
  <c r="R27" i="3" a="1"/>
  <c r="R27" i="3" s="1"/>
  <c r="R21" i="3" a="1"/>
  <c r="R21" i="3" s="1"/>
  <c r="R25" i="3" a="1"/>
  <c r="R25" i="3" s="1"/>
  <c r="R22" i="3" a="1"/>
  <c r="R22" i="3" s="1"/>
  <c r="T57" i="3" l="1"/>
  <c r="S63" i="3" a="1"/>
  <c r="S63" i="3" s="1"/>
  <c r="S66" i="3" a="1"/>
  <c r="S66" i="3" s="1"/>
  <c r="S61" i="3" a="1"/>
  <c r="S61" i="3" s="1"/>
  <c r="S69" i="3" a="1"/>
  <c r="S69" i="3" s="1"/>
  <c r="S59" i="3" a="1"/>
  <c r="S59" i="3" s="1"/>
  <c r="S64" i="3" a="1"/>
  <c r="S64" i="3" s="1"/>
  <c r="S75" i="3" a="1"/>
  <c r="S75" i="3" s="1"/>
  <c r="S67" i="3" a="1"/>
  <c r="S67" i="3" s="1"/>
  <c r="S60" i="3" a="1"/>
  <c r="S60" i="3" s="1"/>
  <c r="S62" i="3" a="1"/>
  <c r="S62" i="3" s="1"/>
  <c r="S65" i="3" a="1"/>
  <c r="S65" i="3" s="1"/>
  <c r="S70" i="3" a="1"/>
  <c r="S70" i="3" s="1"/>
  <c r="S71" i="3" a="1"/>
  <c r="S71" i="3" s="1"/>
  <c r="S74" i="3" a="1"/>
  <c r="S74" i="3" s="1"/>
  <c r="S72" i="3" a="1"/>
  <c r="S72" i="3" s="1"/>
  <c r="S79" i="3" a="1"/>
  <c r="S79" i="3" s="1"/>
  <c r="S82" i="3" a="1"/>
  <c r="S82" i="3" s="1"/>
  <c r="S88" i="3" a="1"/>
  <c r="S88" i="3" s="1"/>
  <c r="S77" i="3" a="1"/>
  <c r="S77" i="3" s="1"/>
  <c r="S90" i="3" a="1"/>
  <c r="S90" i="3" s="1"/>
  <c r="S92" i="3" a="1"/>
  <c r="S92" i="3" s="1"/>
  <c r="S58" i="3" a="1"/>
  <c r="S58" i="3" s="1"/>
  <c r="S86" i="3" a="1"/>
  <c r="S86" i="3" s="1"/>
  <c r="S73" i="3" a="1"/>
  <c r="S73" i="3" s="1"/>
  <c r="S80" i="3" a="1"/>
  <c r="S80" i="3" s="1"/>
  <c r="S84" i="3" a="1"/>
  <c r="S84" i="3" s="1"/>
  <c r="S89" i="3" a="1"/>
  <c r="S89" i="3" s="1"/>
  <c r="S91" i="3" a="1"/>
  <c r="S91" i="3" s="1"/>
  <c r="S81" i="3" a="1"/>
  <c r="S81" i="3" s="1"/>
  <c r="S83" i="3" a="1"/>
  <c r="S83" i="3" s="1"/>
  <c r="S87" i="3" a="1"/>
  <c r="S87" i="3" s="1"/>
  <c r="S93" i="3" a="1"/>
  <c r="S93" i="3" s="1"/>
  <c r="S78" i="3" a="1"/>
  <c r="S78" i="3" s="1"/>
  <c r="S68" i="3" a="1"/>
  <c r="S68" i="3" s="1"/>
  <c r="S76" i="3" a="1"/>
  <c r="S76" i="3" s="1"/>
  <c r="S85" i="3" a="1"/>
  <c r="S85" i="3" s="1"/>
  <c r="T18" i="3"/>
  <c r="S52" i="3" a="1"/>
  <c r="S52" i="3" s="1"/>
  <c r="S49" i="3" a="1"/>
  <c r="S49" i="3" s="1"/>
  <c r="S41" i="3" a="1"/>
  <c r="S41" i="3" s="1"/>
  <c r="S54" i="3" a="1"/>
  <c r="S54" i="3" s="1"/>
  <c r="S46" i="3" a="1"/>
  <c r="S46" i="3" s="1"/>
  <c r="S51" i="3" a="1"/>
  <c r="S51" i="3" s="1"/>
  <c r="S53" i="3" a="1"/>
  <c r="S53" i="3" s="1"/>
  <c r="S45" i="3" a="1"/>
  <c r="S45" i="3" s="1"/>
  <c r="S48" i="3" a="1"/>
  <c r="S48" i="3" s="1"/>
  <c r="S47" i="3" a="1"/>
  <c r="S47" i="3" s="1"/>
  <c r="S38" i="3" a="1"/>
  <c r="S38" i="3" s="1"/>
  <c r="S44" i="3" a="1"/>
  <c r="S44" i="3" s="1"/>
  <c r="S39" i="3" a="1"/>
  <c r="S39" i="3" s="1"/>
  <c r="S43" i="3" a="1"/>
  <c r="S43" i="3" s="1"/>
  <c r="S37" i="3" a="1"/>
  <c r="S37" i="3" s="1"/>
  <c r="S40" i="3" a="1"/>
  <c r="S40" i="3" s="1"/>
  <c r="S34" i="3" a="1"/>
  <c r="S34" i="3" s="1"/>
  <c r="S31" i="3" a="1"/>
  <c r="S31" i="3" s="1"/>
  <c r="S42" i="3" a="1"/>
  <c r="S42" i="3" s="1"/>
  <c r="S36" i="3" a="1"/>
  <c r="S36" i="3" s="1"/>
  <c r="S28" i="3" a="1"/>
  <c r="S28" i="3" s="1"/>
  <c r="S50" i="3" a="1"/>
  <c r="S50" i="3" s="1"/>
  <c r="S35" i="3" a="1"/>
  <c r="S35" i="3" s="1"/>
  <c r="S33" i="3" a="1"/>
  <c r="S33" i="3" s="1"/>
  <c r="S32" i="3" a="1"/>
  <c r="S32" i="3" s="1"/>
  <c r="S30" i="3" a="1"/>
  <c r="S30" i="3" s="1"/>
  <c r="S29" i="3" a="1"/>
  <c r="S29" i="3" s="1"/>
  <c r="S22" i="3" a="1"/>
  <c r="S22" i="3" s="1"/>
  <c r="S23" i="3" a="1"/>
  <c r="S23" i="3" s="1"/>
  <c r="S27" i="3" a="1"/>
  <c r="S27" i="3" s="1"/>
  <c r="S20" i="3" a="1"/>
  <c r="S20" i="3" s="1"/>
  <c r="S25" i="3" a="1"/>
  <c r="S25" i="3" s="1"/>
  <c r="S26" i="3" a="1"/>
  <c r="S26" i="3" s="1"/>
  <c r="S24" i="3" a="1"/>
  <c r="S24" i="3" s="1"/>
  <c r="S19" i="3" a="1"/>
  <c r="S19" i="3" s="1"/>
  <c r="S21" i="3" a="1"/>
  <c r="S21" i="3" s="1"/>
  <c r="U57" i="3" l="1"/>
  <c r="T68" i="3" a="1"/>
  <c r="T68" i="3" s="1"/>
  <c r="T63" i="3" a="1"/>
  <c r="T63" i="3" s="1"/>
  <c r="T66" i="3" a="1"/>
  <c r="T66" i="3" s="1"/>
  <c r="T71" i="3" a="1"/>
  <c r="T71" i="3" s="1"/>
  <c r="T78" i="3" a="1"/>
  <c r="T78" i="3" s="1"/>
  <c r="T81" i="3" a="1"/>
  <c r="T81" i="3" s="1"/>
  <c r="T82" i="3" a="1"/>
  <c r="T82" i="3" s="1"/>
  <c r="T61" i="3" a="1"/>
  <c r="T61" i="3" s="1"/>
  <c r="T69" i="3" a="1"/>
  <c r="T69" i="3" s="1"/>
  <c r="T76" i="3" a="1"/>
  <c r="T76" i="3" s="1"/>
  <c r="T59" i="3" a="1"/>
  <c r="T59" i="3" s="1"/>
  <c r="T64" i="3" a="1"/>
  <c r="T64" i="3" s="1"/>
  <c r="T67" i="3" a="1"/>
  <c r="T67" i="3" s="1"/>
  <c r="T72" i="3" a="1"/>
  <c r="T72" i="3" s="1"/>
  <c r="T80" i="3" a="1"/>
  <c r="T80" i="3" s="1"/>
  <c r="T83" i="3" a="1"/>
  <c r="T83" i="3" s="1"/>
  <c r="T85" i="3" a="1"/>
  <c r="T85" i="3" s="1"/>
  <c r="T74" i="3" a="1"/>
  <c r="T74" i="3" s="1"/>
  <c r="T79" i="3" a="1"/>
  <c r="T79" i="3" s="1"/>
  <c r="T88" i="3" a="1"/>
  <c r="T88" i="3" s="1"/>
  <c r="T62" i="3" a="1"/>
  <c r="T62" i="3" s="1"/>
  <c r="T77" i="3" a="1"/>
  <c r="T77" i="3" s="1"/>
  <c r="T90" i="3" a="1"/>
  <c r="T90" i="3" s="1"/>
  <c r="T92" i="3" a="1"/>
  <c r="T92" i="3" s="1"/>
  <c r="T58" i="3" a="1"/>
  <c r="T58" i="3" s="1"/>
  <c r="T60" i="3" a="1"/>
  <c r="T60" i="3" s="1"/>
  <c r="T75" i="3" a="1"/>
  <c r="T75" i="3" s="1"/>
  <c r="T86" i="3" a="1"/>
  <c r="T86" i="3" s="1"/>
  <c r="T65" i="3" a="1"/>
  <c r="T65" i="3" s="1"/>
  <c r="T73" i="3" a="1"/>
  <c r="T73" i="3" s="1"/>
  <c r="T84" i="3" a="1"/>
  <c r="T84" i="3" s="1"/>
  <c r="T89" i="3" a="1"/>
  <c r="T89" i="3" s="1"/>
  <c r="T91" i="3" a="1"/>
  <c r="T91" i="3" s="1"/>
  <c r="T93" i="3" a="1"/>
  <c r="T93" i="3" s="1"/>
  <c r="T87" i="3" a="1"/>
  <c r="T87" i="3" s="1"/>
  <c r="T70" i="3" a="1"/>
  <c r="T70" i="3" s="1"/>
  <c r="U18" i="3"/>
  <c r="T54" i="3" a="1"/>
  <c r="T54" i="3" s="1"/>
  <c r="T51" i="3" a="1"/>
  <c r="T51" i="3" s="1"/>
  <c r="T43" i="3" a="1"/>
  <c r="T43" i="3" s="1"/>
  <c r="T48" i="3" a="1"/>
  <c r="T48" i="3" s="1"/>
  <c r="T40" i="3" a="1"/>
  <c r="T40" i="3" s="1"/>
  <c r="T53" i="3" a="1"/>
  <c r="T53" i="3" s="1"/>
  <c r="T50" i="3" a="1"/>
  <c r="T50" i="3" s="1"/>
  <c r="T47" i="3" a="1"/>
  <c r="T47" i="3" s="1"/>
  <c r="T39" i="3" a="1"/>
  <c r="T39" i="3" s="1"/>
  <c r="T41" i="3" a="1"/>
  <c r="T41" i="3" s="1"/>
  <c r="T32" i="3" a="1"/>
  <c r="T32" i="3" s="1"/>
  <c r="T37" i="3" a="1"/>
  <c r="T37" i="3" s="1"/>
  <c r="T46" i="3" a="1"/>
  <c r="T46" i="3" s="1"/>
  <c r="T52" i="3" a="1"/>
  <c r="T52" i="3" s="1"/>
  <c r="T45" i="3" a="1"/>
  <c r="T45" i="3" s="1"/>
  <c r="T36" i="3" a="1"/>
  <c r="T36" i="3" s="1"/>
  <c r="T42" i="3" a="1"/>
  <c r="T42" i="3" s="1"/>
  <c r="T33" i="3" a="1"/>
  <c r="T33" i="3" s="1"/>
  <c r="T49" i="3" a="1"/>
  <c r="T49" i="3" s="1"/>
  <c r="T38" i="3" a="1"/>
  <c r="T38" i="3" s="1"/>
  <c r="T30" i="3" a="1"/>
  <c r="T30" i="3" s="1"/>
  <c r="T35" i="3" a="1"/>
  <c r="T35" i="3" s="1"/>
  <c r="T34" i="3" a="1"/>
  <c r="T34" i="3" s="1"/>
  <c r="T31" i="3" a="1"/>
  <c r="T31" i="3" s="1"/>
  <c r="T44" i="3" a="1"/>
  <c r="T44" i="3" s="1"/>
  <c r="T29" i="3" a="1"/>
  <c r="T29" i="3" s="1"/>
  <c r="T28" i="3" a="1"/>
  <c r="T28" i="3" s="1"/>
  <c r="T22" i="3" a="1"/>
  <c r="T22" i="3" s="1"/>
  <c r="T19" i="3" a="1"/>
  <c r="T19" i="3" s="1"/>
  <c r="T23" i="3" a="1"/>
  <c r="T23" i="3" s="1"/>
  <c r="T20" i="3" a="1"/>
  <c r="T20" i="3" s="1"/>
  <c r="T21" i="3" a="1"/>
  <c r="T21" i="3" s="1"/>
  <c r="T25" i="3" a="1"/>
  <c r="T25" i="3" s="1"/>
  <c r="T27" i="3" a="1"/>
  <c r="T27" i="3" s="1"/>
  <c r="T26" i="3" a="1"/>
  <c r="T26" i="3" s="1"/>
  <c r="T24" i="3" a="1"/>
  <c r="T24" i="3" s="1"/>
  <c r="V57" i="3" l="1"/>
  <c r="U60" i="3" a="1"/>
  <c r="U60" i="3" s="1"/>
  <c r="U62" i="3" a="1"/>
  <c r="U62" i="3" s="1"/>
  <c r="U65" i="3" a="1"/>
  <c r="U65" i="3" s="1"/>
  <c r="U63" i="3" a="1"/>
  <c r="U63" i="3" s="1"/>
  <c r="U68" i="3" a="1"/>
  <c r="U68" i="3" s="1"/>
  <c r="U77" i="3" a="1"/>
  <c r="U77" i="3" s="1"/>
  <c r="U66" i="3" a="1"/>
  <c r="U66" i="3" s="1"/>
  <c r="U71" i="3" a="1"/>
  <c r="U71" i="3" s="1"/>
  <c r="U78" i="3" a="1"/>
  <c r="U78" i="3" s="1"/>
  <c r="U81" i="3" a="1"/>
  <c r="U81" i="3" s="1"/>
  <c r="U61" i="3" a="1"/>
  <c r="U61" i="3" s="1"/>
  <c r="U69" i="3" a="1"/>
  <c r="U69" i="3" s="1"/>
  <c r="U59" i="3" a="1"/>
  <c r="U59" i="3" s="1"/>
  <c r="U64" i="3" a="1"/>
  <c r="U64" i="3" s="1"/>
  <c r="U67" i="3" a="1"/>
  <c r="U67" i="3" s="1"/>
  <c r="U73" i="3" a="1"/>
  <c r="U73" i="3" s="1"/>
  <c r="U76" i="3" a="1"/>
  <c r="U76" i="3" s="1"/>
  <c r="U91" i="3" a="1"/>
  <c r="U91" i="3" s="1"/>
  <c r="U70" i="3" a="1"/>
  <c r="U70" i="3" s="1"/>
  <c r="U83" i="3" a="1"/>
  <c r="U83" i="3" s="1"/>
  <c r="U87" i="3" a="1"/>
  <c r="U87" i="3" s="1"/>
  <c r="U93" i="3" a="1"/>
  <c r="U93" i="3" s="1"/>
  <c r="U72" i="3" a="1"/>
  <c r="U72" i="3" s="1"/>
  <c r="U74" i="3" a="1"/>
  <c r="U74" i="3" s="1"/>
  <c r="U85" i="3" a="1"/>
  <c r="U85" i="3" s="1"/>
  <c r="U79" i="3" a="1"/>
  <c r="U79" i="3" s="1"/>
  <c r="U82" i="3" a="1"/>
  <c r="U82" i="3" s="1"/>
  <c r="U88" i="3" a="1"/>
  <c r="U88" i="3" s="1"/>
  <c r="U90" i="3" a="1"/>
  <c r="U90" i="3" s="1"/>
  <c r="U92" i="3" a="1"/>
  <c r="U92" i="3" s="1"/>
  <c r="U58" i="3" a="1"/>
  <c r="U58" i="3" s="1"/>
  <c r="U75" i="3" a="1"/>
  <c r="U75" i="3" s="1"/>
  <c r="U80" i="3" a="1"/>
  <c r="U80" i="3" s="1"/>
  <c r="U86" i="3" a="1"/>
  <c r="U86" i="3" s="1"/>
  <c r="U84" i="3" a="1"/>
  <c r="U84" i="3" s="1"/>
  <c r="U89" i="3" a="1"/>
  <c r="U89" i="3" s="1"/>
  <c r="V18" i="3"/>
  <c r="U51" i="3" a="1"/>
  <c r="U51" i="3" s="1"/>
  <c r="U53" i="3" a="1"/>
  <c r="U53" i="3" s="1"/>
  <c r="U45" i="3" a="1"/>
  <c r="U45" i="3" s="1"/>
  <c r="U50" i="3" a="1"/>
  <c r="U50" i="3" s="1"/>
  <c r="U42" i="3" a="1"/>
  <c r="U42" i="3" s="1"/>
  <c r="U52" i="3" a="1"/>
  <c r="U52" i="3" s="1"/>
  <c r="U49" i="3" a="1"/>
  <c r="U49" i="3" s="1"/>
  <c r="U41" i="3" a="1"/>
  <c r="U41" i="3" s="1"/>
  <c r="U46" i="3" a="1"/>
  <c r="U46" i="3" s="1"/>
  <c r="U34" i="3" a="1"/>
  <c r="U34" i="3" s="1"/>
  <c r="U54" i="3" a="1"/>
  <c r="U54" i="3" s="1"/>
  <c r="U43" i="3" a="1"/>
  <c r="U43" i="3" s="1"/>
  <c r="U40" i="3" a="1"/>
  <c r="U40" i="3" s="1"/>
  <c r="U33" i="3" a="1"/>
  <c r="U33" i="3" s="1"/>
  <c r="U38" i="3" a="1"/>
  <c r="U38" i="3" s="1"/>
  <c r="U47" i="3" a="1"/>
  <c r="U47" i="3" s="1"/>
  <c r="U35" i="3" a="1"/>
  <c r="U35" i="3" s="1"/>
  <c r="U44" i="3" a="1"/>
  <c r="U44" i="3" s="1"/>
  <c r="U39" i="3" a="1"/>
  <c r="U39" i="3" s="1"/>
  <c r="U32" i="3" a="1"/>
  <c r="U32" i="3" s="1"/>
  <c r="U31" i="3" a="1"/>
  <c r="U31" i="3" s="1"/>
  <c r="U37" i="3" a="1"/>
  <c r="U37" i="3" s="1"/>
  <c r="U36" i="3" a="1"/>
  <c r="U36" i="3" s="1"/>
  <c r="U30" i="3" a="1"/>
  <c r="U30" i="3" s="1"/>
  <c r="U29" i="3" a="1"/>
  <c r="U29" i="3" s="1"/>
  <c r="U28" i="3" a="1"/>
  <c r="U28" i="3" s="1"/>
  <c r="U48" i="3" a="1"/>
  <c r="U48" i="3" s="1"/>
  <c r="U19" i="3" a="1"/>
  <c r="U19" i="3" s="1"/>
  <c r="U20" i="3" a="1"/>
  <c r="U20" i="3" s="1"/>
  <c r="U24" i="3" a="1"/>
  <c r="U24" i="3" s="1"/>
  <c r="U26" i="3" a="1"/>
  <c r="U26" i="3" s="1"/>
  <c r="U22" i="3" a="1"/>
  <c r="U22" i="3" s="1"/>
  <c r="U27" i="3" a="1"/>
  <c r="U27" i="3" s="1"/>
  <c r="U21" i="3" a="1"/>
  <c r="U21" i="3" s="1"/>
  <c r="U25" i="3" a="1"/>
  <c r="U25" i="3" s="1"/>
  <c r="U23" i="3" a="1"/>
  <c r="U23" i="3" s="1"/>
  <c r="W57" i="3" l="1"/>
  <c r="V60" i="3" a="1"/>
  <c r="V60" i="3" s="1"/>
  <c r="V62" i="3" a="1"/>
  <c r="V62" i="3" s="1"/>
  <c r="V65" i="3" a="1"/>
  <c r="V65" i="3" s="1"/>
  <c r="V70" i="3" a="1"/>
  <c r="V70" i="3" s="1"/>
  <c r="V79" i="3" a="1"/>
  <c r="V79" i="3" s="1"/>
  <c r="V63" i="3" a="1"/>
  <c r="V63" i="3" s="1"/>
  <c r="V68" i="3" a="1"/>
  <c r="V68" i="3" s="1"/>
  <c r="V66" i="3" a="1"/>
  <c r="V66" i="3" s="1"/>
  <c r="V61" i="3" a="1"/>
  <c r="V61" i="3" s="1"/>
  <c r="V69" i="3" a="1"/>
  <c r="V69" i="3" s="1"/>
  <c r="V59" i="3" a="1"/>
  <c r="V59" i="3" s="1"/>
  <c r="V64" i="3" a="1"/>
  <c r="V64" i="3" s="1"/>
  <c r="V75" i="3" a="1"/>
  <c r="V75" i="3" s="1"/>
  <c r="V78" i="3" a="1"/>
  <c r="V78" i="3" s="1"/>
  <c r="V89" i="3" a="1"/>
  <c r="V89" i="3" s="1"/>
  <c r="V71" i="3" a="1"/>
  <c r="V71" i="3" s="1"/>
  <c r="V76" i="3" a="1"/>
  <c r="V76" i="3" s="1"/>
  <c r="V91" i="3" a="1"/>
  <c r="V91" i="3" s="1"/>
  <c r="V83" i="3" a="1"/>
  <c r="V83" i="3" s="1"/>
  <c r="V87" i="3" a="1"/>
  <c r="V87" i="3" s="1"/>
  <c r="V93" i="3" a="1"/>
  <c r="V93" i="3" s="1"/>
  <c r="V72" i="3" a="1"/>
  <c r="V72" i="3" s="1"/>
  <c r="V74" i="3" a="1"/>
  <c r="V74" i="3" s="1"/>
  <c r="V85" i="3" a="1"/>
  <c r="V85" i="3" s="1"/>
  <c r="V67" i="3" a="1"/>
  <c r="V67" i="3" s="1"/>
  <c r="V77" i="3" a="1"/>
  <c r="V77" i="3" s="1"/>
  <c r="V82" i="3" a="1"/>
  <c r="V82" i="3" s="1"/>
  <c r="V88" i="3" a="1"/>
  <c r="V88" i="3" s="1"/>
  <c r="V90" i="3" a="1"/>
  <c r="V90" i="3" s="1"/>
  <c r="V92" i="3" a="1"/>
  <c r="V92" i="3" s="1"/>
  <c r="V58" i="3" a="1"/>
  <c r="V58" i="3" s="1"/>
  <c r="V73" i="3" a="1"/>
  <c r="V73" i="3" s="1"/>
  <c r="V80" i="3" a="1"/>
  <c r="V80" i="3" s="1"/>
  <c r="V86" i="3" a="1"/>
  <c r="V86" i="3" s="1"/>
  <c r="V84" i="3" a="1"/>
  <c r="V84" i="3" s="1"/>
  <c r="V81" i="3" a="1"/>
  <c r="V81" i="3" s="1"/>
  <c r="W18" i="3"/>
  <c r="V53" i="3" a="1"/>
  <c r="V53" i="3" s="1"/>
  <c r="V50" i="3" a="1"/>
  <c r="V50" i="3" s="1"/>
  <c r="V47" i="3" a="1"/>
  <c r="V47" i="3" s="1"/>
  <c r="V39" i="3" a="1"/>
  <c r="V39" i="3" s="1"/>
  <c r="V52" i="3" a="1"/>
  <c r="V52" i="3" s="1"/>
  <c r="V44" i="3" a="1"/>
  <c r="V44" i="3" s="1"/>
  <c r="V49" i="3" a="1"/>
  <c r="V49" i="3" s="1"/>
  <c r="V54" i="3" a="1"/>
  <c r="V54" i="3" s="1"/>
  <c r="V51" i="3" a="1"/>
  <c r="V51" i="3" s="1"/>
  <c r="V43" i="3" a="1"/>
  <c r="V43" i="3" s="1"/>
  <c r="V40" i="3" a="1"/>
  <c r="V40" i="3" s="1"/>
  <c r="V36" i="3" a="1"/>
  <c r="V36" i="3" s="1"/>
  <c r="V45" i="3" a="1"/>
  <c r="V45" i="3" s="1"/>
  <c r="V42" i="3" a="1"/>
  <c r="V42" i="3" s="1"/>
  <c r="V35" i="3" a="1"/>
  <c r="V35" i="3" s="1"/>
  <c r="V32" i="3" a="1"/>
  <c r="V32" i="3" s="1"/>
  <c r="V48" i="3" a="1"/>
  <c r="V48" i="3" s="1"/>
  <c r="V41" i="3" a="1"/>
  <c r="V41" i="3" s="1"/>
  <c r="V37" i="3" a="1"/>
  <c r="V37" i="3" s="1"/>
  <c r="V34" i="3" a="1"/>
  <c r="V34" i="3" s="1"/>
  <c r="V33" i="3" a="1"/>
  <c r="V33" i="3" s="1"/>
  <c r="V29" i="3" a="1"/>
  <c r="V29" i="3" s="1"/>
  <c r="V28" i="3" a="1"/>
  <c r="V28" i="3" s="1"/>
  <c r="V46" i="3" a="1"/>
  <c r="V46" i="3" s="1"/>
  <c r="V38" i="3" a="1"/>
  <c r="V38" i="3" s="1"/>
  <c r="V31" i="3" a="1"/>
  <c r="V31" i="3" s="1"/>
  <c r="V30" i="3" a="1"/>
  <c r="V30" i="3" s="1"/>
  <c r="V24" i="3" a="1"/>
  <c r="V24" i="3" s="1"/>
  <c r="V27" i="3" a="1"/>
  <c r="V27" i="3" s="1"/>
  <c r="V26" i="3" a="1"/>
  <c r="V26" i="3" s="1"/>
  <c r="V19" i="3" a="1"/>
  <c r="V19" i="3" s="1"/>
  <c r="V21" i="3" a="1"/>
  <c r="V21" i="3" s="1"/>
  <c r="V22" i="3" a="1"/>
  <c r="V22" i="3" s="1"/>
  <c r="V25" i="3" a="1"/>
  <c r="V25" i="3" s="1"/>
  <c r="V20" i="3" a="1"/>
  <c r="V20" i="3" s="1"/>
  <c r="V23" i="3" a="1"/>
  <c r="V23" i="3" s="1"/>
  <c r="X57" i="3" l="1"/>
  <c r="W67" i="3" a="1"/>
  <c r="W67" i="3" s="1"/>
  <c r="W60" i="3" a="1"/>
  <c r="W60" i="3" s="1"/>
  <c r="W62" i="3" a="1"/>
  <c r="W62" i="3" s="1"/>
  <c r="W65" i="3" a="1"/>
  <c r="W65" i="3" s="1"/>
  <c r="W70" i="3" a="1"/>
  <c r="W70" i="3" s="1"/>
  <c r="W79" i="3" a="1"/>
  <c r="W79" i="3" s="1"/>
  <c r="W68" i="3" a="1"/>
  <c r="W68" i="3" s="1"/>
  <c r="W63" i="3" a="1"/>
  <c r="W63" i="3" s="1"/>
  <c r="W66" i="3" a="1"/>
  <c r="W66" i="3" s="1"/>
  <c r="W61" i="3" a="1"/>
  <c r="W61" i="3" s="1"/>
  <c r="W69" i="3" a="1"/>
  <c r="W69" i="3" s="1"/>
  <c r="W76" i="3" a="1"/>
  <c r="W76" i="3" s="1"/>
  <c r="W81" i="3" a="1"/>
  <c r="W81" i="3" s="1"/>
  <c r="W84" i="3" a="1"/>
  <c r="W84" i="3" s="1"/>
  <c r="W86" i="3" a="1"/>
  <c r="W86" i="3" s="1"/>
  <c r="W59" i="3" a="1"/>
  <c r="W59" i="3" s="1"/>
  <c r="W78" i="3" a="1"/>
  <c r="W78" i="3" s="1"/>
  <c r="W89" i="3" a="1"/>
  <c r="W89" i="3" s="1"/>
  <c r="W64" i="3" a="1"/>
  <c r="W64" i="3" s="1"/>
  <c r="W71" i="3" a="1"/>
  <c r="W71" i="3" s="1"/>
  <c r="W91" i="3" a="1"/>
  <c r="W91" i="3" s="1"/>
  <c r="W83" i="3" a="1"/>
  <c r="W83" i="3" s="1"/>
  <c r="W87" i="3" a="1"/>
  <c r="W87" i="3" s="1"/>
  <c r="W93" i="3" a="1"/>
  <c r="W93" i="3" s="1"/>
  <c r="W72" i="3" a="1"/>
  <c r="W72" i="3" s="1"/>
  <c r="W74" i="3" a="1"/>
  <c r="W74" i="3" s="1"/>
  <c r="W85" i="3" a="1"/>
  <c r="W85" i="3" s="1"/>
  <c r="W77" i="3" a="1"/>
  <c r="W77" i="3" s="1"/>
  <c r="W82" i="3" a="1"/>
  <c r="W82" i="3" s="1"/>
  <c r="W88" i="3" a="1"/>
  <c r="W88" i="3" s="1"/>
  <c r="W90" i="3" a="1"/>
  <c r="W90" i="3" s="1"/>
  <c r="W92" i="3" a="1"/>
  <c r="W92" i="3" s="1"/>
  <c r="W58" i="3" a="1"/>
  <c r="W58" i="3" s="1"/>
  <c r="W75" i="3" a="1"/>
  <c r="W75" i="3" s="1"/>
  <c r="W73" i="3" a="1"/>
  <c r="W73" i="3" s="1"/>
  <c r="W80" i="3" a="1"/>
  <c r="W80" i="3" s="1"/>
  <c r="X18" i="3"/>
  <c r="Y18" i="3" s="1"/>
  <c r="Z18" i="3" s="1"/>
  <c r="AA18" i="3" s="1"/>
  <c r="AB18" i="3" s="1"/>
  <c r="AC18" i="3" s="1"/>
  <c r="AD18" i="3" s="1"/>
  <c r="AE18" i="3" s="1"/>
  <c r="AF18" i="3" s="1"/>
  <c r="AG18" i="3" s="1"/>
  <c r="W52" i="3" a="1"/>
  <c r="W52" i="3" s="1"/>
  <c r="X52" i="3" s="1"/>
  <c r="Y52" i="3" s="1"/>
  <c r="Z52" i="3" s="1"/>
  <c r="AA52" i="3" s="1"/>
  <c r="AB52" i="3" s="1"/>
  <c r="AC52" i="3" s="1"/>
  <c r="AD52" i="3" s="1"/>
  <c r="AE52" i="3" s="1"/>
  <c r="AF52" i="3" s="1"/>
  <c r="AG52" i="3" s="1"/>
  <c r="A52" i="3" s="1"/>
  <c r="W49" i="3" a="1"/>
  <c r="W49" i="3" s="1"/>
  <c r="X49" i="3" s="1"/>
  <c r="Y49" i="3" s="1"/>
  <c r="Z49" i="3" s="1"/>
  <c r="AA49" i="3" s="1"/>
  <c r="AB49" i="3" s="1"/>
  <c r="AC49" i="3" s="1"/>
  <c r="AD49" i="3" s="1"/>
  <c r="AE49" i="3" s="1"/>
  <c r="AF49" i="3" s="1"/>
  <c r="AG49" i="3" s="1"/>
  <c r="A49" i="3" s="1"/>
  <c r="W41" i="3" a="1"/>
  <c r="W41" i="3" s="1"/>
  <c r="X41" i="3" s="1"/>
  <c r="Y41" i="3" s="1"/>
  <c r="Z41" i="3" s="1"/>
  <c r="AA41" i="3" s="1"/>
  <c r="AB41" i="3" s="1"/>
  <c r="AC41" i="3" s="1"/>
  <c r="AD41" i="3" s="1"/>
  <c r="AE41" i="3" s="1"/>
  <c r="AF41" i="3" s="1"/>
  <c r="AG41" i="3" s="1"/>
  <c r="A41" i="3" s="1"/>
  <c r="W54" i="3" a="1"/>
  <c r="W54" i="3" s="1"/>
  <c r="X54" i="3" s="1"/>
  <c r="Y54" i="3" s="1"/>
  <c r="Z54" i="3" s="1"/>
  <c r="AA54" i="3" s="1"/>
  <c r="AB54" i="3" s="1"/>
  <c r="AC54" i="3" s="1"/>
  <c r="AD54" i="3" s="1"/>
  <c r="AE54" i="3" s="1"/>
  <c r="AF54" i="3" s="1"/>
  <c r="AG54" i="3" s="1"/>
  <c r="A54" i="3" s="1"/>
  <c r="W46" i="3" a="1"/>
  <c r="W46" i="3" s="1"/>
  <c r="X46" i="3" s="1"/>
  <c r="Y46" i="3" s="1"/>
  <c r="Z46" i="3" s="1"/>
  <c r="AA46" i="3" s="1"/>
  <c r="AB46" i="3" s="1"/>
  <c r="AC46" i="3" s="1"/>
  <c r="AD46" i="3" s="1"/>
  <c r="AE46" i="3" s="1"/>
  <c r="AF46" i="3" s="1"/>
  <c r="AG46" i="3" s="1"/>
  <c r="A46" i="3" s="1"/>
  <c r="W51" i="3" a="1"/>
  <c r="W51" i="3" s="1"/>
  <c r="X51" i="3" s="1"/>
  <c r="Y51" i="3" s="1"/>
  <c r="Z51" i="3" s="1"/>
  <c r="AA51" i="3" s="1"/>
  <c r="AB51" i="3" s="1"/>
  <c r="AC51" i="3" s="1"/>
  <c r="AD51" i="3" s="1"/>
  <c r="AE51" i="3" s="1"/>
  <c r="AF51" i="3" s="1"/>
  <c r="AG51" i="3" s="1"/>
  <c r="A51" i="3" s="1"/>
  <c r="W53" i="3" a="1"/>
  <c r="W53" i="3" s="1"/>
  <c r="X53" i="3" s="1"/>
  <c r="Y53" i="3" s="1"/>
  <c r="Z53" i="3" s="1"/>
  <c r="AA53" i="3" s="1"/>
  <c r="AB53" i="3" s="1"/>
  <c r="AC53" i="3" s="1"/>
  <c r="AD53" i="3" s="1"/>
  <c r="AE53" i="3" s="1"/>
  <c r="AF53" i="3" s="1"/>
  <c r="AG53" i="3" s="1"/>
  <c r="A53" i="3" s="1"/>
  <c r="W45" i="3" a="1"/>
  <c r="W45" i="3" s="1"/>
  <c r="X45" i="3" s="1"/>
  <c r="Y45" i="3" s="1"/>
  <c r="Z45" i="3" s="1"/>
  <c r="AA45" i="3" s="1"/>
  <c r="AB45" i="3" s="1"/>
  <c r="AC45" i="3" s="1"/>
  <c r="AD45" i="3" s="1"/>
  <c r="AE45" i="3" s="1"/>
  <c r="AF45" i="3" s="1"/>
  <c r="AG45" i="3" s="1"/>
  <c r="A45" i="3" s="1"/>
  <c r="W38" i="3" a="1"/>
  <c r="W38" i="3" s="1"/>
  <c r="X38" i="3" s="1"/>
  <c r="Y38" i="3" s="1"/>
  <c r="Z38" i="3" s="1"/>
  <c r="AA38" i="3" s="1"/>
  <c r="AB38" i="3" s="1"/>
  <c r="AC38" i="3" s="1"/>
  <c r="AD38" i="3" s="1"/>
  <c r="AE38" i="3" s="1"/>
  <c r="AF38" i="3" s="1"/>
  <c r="AG38" i="3" s="1"/>
  <c r="A38" i="3" s="1"/>
  <c r="W42" i="3" a="1"/>
  <c r="W42" i="3" s="1"/>
  <c r="X42" i="3" s="1"/>
  <c r="Y42" i="3" s="1"/>
  <c r="Z42" i="3" s="1"/>
  <c r="AA42" i="3" s="1"/>
  <c r="AB42" i="3" s="1"/>
  <c r="AC42" i="3" s="1"/>
  <c r="AD42" i="3" s="1"/>
  <c r="AE42" i="3" s="1"/>
  <c r="AF42" i="3" s="1"/>
  <c r="AG42" i="3" s="1"/>
  <c r="A42" i="3" s="1"/>
  <c r="W47" i="3" a="1"/>
  <c r="W47" i="3" s="1"/>
  <c r="X47" i="3" s="1"/>
  <c r="Y47" i="3" s="1"/>
  <c r="Z47" i="3" s="1"/>
  <c r="AA47" i="3" s="1"/>
  <c r="AB47" i="3" s="1"/>
  <c r="AC47" i="3" s="1"/>
  <c r="AD47" i="3" s="1"/>
  <c r="AE47" i="3" s="1"/>
  <c r="AF47" i="3" s="1"/>
  <c r="AG47" i="3" s="1"/>
  <c r="A47" i="3" s="1"/>
  <c r="W39" i="3" a="1"/>
  <c r="W39" i="3" s="1"/>
  <c r="X39" i="3" s="1"/>
  <c r="Y39" i="3" s="1"/>
  <c r="Z39" i="3" s="1"/>
  <c r="AA39" i="3" s="1"/>
  <c r="AB39" i="3" s="1"/>
  <c r="AC39" i="3" s="1"/>
  <c r="AD39" i="3" s="1"/>
  <c r="AE39" i="3" s="1"/>
  <c r="AF39" i="3" s="1"/>
  <c r="AG39" i="3" s="1"/>
  <c r="A39" i="3" s="1"/>
  <c r="W37" i="3" a="1"/>
  <c r="W37" i="3" s="1"/>
  <c r="X37" i="3" s="1"/>
  <c r="Y37" i="3" s="1"/>
  <c r="Z37" i="3" s="1"/>
  <c r="AA37" i="3" s="1"/>
  <c r="AB37" i="3" s="1"/>
  <c r="AC37" i="3" s="1"/>
  <c r="AD37" i="3" s="1"/>
  <c r="AE37" i="3" s="1"/>
  <c r="AF37" i="3" s="1"/>
  <c r="AG37" i="3" s="1"/>
  <c r="A37" i="3" s="1"/>
  <c r="W48" i="3" a="1"/>
  <c r="W48" i="3" s="1"/>
  <c r="X48" i="3" s="1"/>
  <c r="Y48" i="3" s="1"/>
  <c r="Z48" i="3" s="1"/>
  <c r="AA48" i="3" s="1"/>
  <c r="AB48" i="3" s="1"/>
  <c r="AC48" i="3" s="1"/>
  <c r="AD48" i="3" s="1"/>
  <c r="AE48" i="3" s="1"/>
  <c r="AF48" i="3" s="1"/>
  <c r="AG48" i="3" s="1"/>
  <c r="A48" i="3" s="1"/>
  <c r="W44" i="3" a="1"/>
  <c r="W44" i="3" s="1"/>
  <c r="X44" i="3" s="1"/>
  <c r="Y44" i="3" s="1"/>
  <c r="Z44" i="3" s="1"/>
  <c r="AA44" i="3" s="1"/>
  <c r="AB44" i="3" s="1"/>
  <c r="AC44" i="3" s="1"/>
  <c r="AD44" i="3" s="1"/>
  <c r="AE44" i="3" s="1"/>
  <c r="AF44" i="3" s="1"/>
  <c r="AG44" i="3" s="1"/>
  <c r="A44" i="3" s="1"/>
  <c r="W34" i="3" a="1"/>
  <c r="W34" i="3" s="1"/>
  <c r="X34" i="3" s="1"/>
  <c r="Y34" i="3" s="1"/>
  <c r="Z34" i="3" s="1"/>
  <c r="AA34" i="3" s="1"/>
  <c r="AB34" i="3" s="1"/>
  <c r="AC34" i="3" s="1"/>
  <c r="AD34" i="3" s="1"/>
  <c r="AE34" i="3" s="1"/>
  <c r="AF34" i="3" s="1"/>
  <c r="AG34" i="3" s="1"/>
  <c r="A34" i="3" s="1"/>
  <c r="W31" i="3" a="1"/>
  <c r="W31" i="3" s="1"/>
  <c r="X31" i="3" s="1"/>
  <c r="Y31" i="3" s="1"/>
  <c r="Z31" i="3" s="1"/>
  <c r="AA31" i="3" s="1"/>
  <c r="AB31" i="3" s="1"/>
  <c r="AC31" i="3" s="1"/>
  <c r="AD31" i="3" s="1"/>
  <c r="AE31" i="3" s="1"/>
  <c r="AF31" i="3" s="1"/>
  <c r="AG31" i="3" s="1"/>
  <c r="A31" i="3" s="1"/>
  <c r="W50" i="3" a="1"/>
  <c r="W50" i="3" s="1"/>
  <c r="X50" i="3" s="1"/>
  <c r="Y50" i="3" s="1"/>
  <c r="Z50" i="3" s="1"/>
  <c r="AA50" i="3" s="1"/>
  <c r="AB50" i="3" s="1"/>
  <c r="AC50" i="3" s="1"/>
  <c r="AD50" i="3" s="1"/>
  <c r="AE50" i="3" s="1"/>
  <c r="AF50" i="3" s="1"/>
  <c r="AG50" i="3" s="1"/>
  <c r="A50" i="3" s="1"/>
  <c r="W43" i="3" a="1"/>
  <c r="W43" i="3" s="1"/>
  <c r="X43" i="3" s="1"/>
  <c r="Y43" i="3" s="1"/>
  <c r="Z43" i="3" s="1"/>
  <c r="AA43" i="3" s="1"/>
  <c r="AB43" i="3" s="1"/>
  <c r="AC43" i="3" s="1"/>
  <c r="AD43" i="3" s="1"/>
  <c r="AE43" i="3" s="1"/>
  <c r="AF43" i="3" s="1"/>
  <c r="AG43" i="3" s="1"/>
  <c r="A43" i="3" s="1"/>
  <c r="W36" i="3" a="1"/>
  <c r="W36" i="3" s="1"/>
  <c r="X36" i="3" s="1"/>
  <c r="Y36" i="3" s="1"/>
  <c r="Z36" i="3" s="1"/>
  <c r="AA36" i="3" s="1"/>
  <c r="AB36" i="3" s="1"/>
  <c r="AC36" i="3" s="1"/>
  <c r="AD36" i="3" s="1"/>
  <c r="AE36" i="3" s="1"/>
  <c r="AF36" i="3" s="1"/>
  <c r="AG36" i="3" s="1"/>
  <c r="A36" i="3" s="1"/>
  <c r="W40" i="3" a="1"/>
  <c r="W40" i="3" s="1"/>
  <c r="X40" i="3" s="1"/>
  <c r="Y40" i="3" s="1"/>
  <c r="Z40" i="3" s="1"/>
  <c r="AA40" i="3" s="1"/>
  <c r="AB40" i="3" s="1"/>
  <c r="AC40" i="3" s="1"/>
  <c r="AD40" i="3" s="1"/>
  <c r="AE40" i="3" s="1"/>
  <c r="AF40" i="3" s="1"/>
  <c r="AG40" i="3" s="1"/>
  <c r="A40" i="3" s="1"/>
  <c r="W32" i="3" a="1"/>
  <c r="W32" i="3" s="1"/>
  <c r="X32" i="3" s="1"/>
  <c r="Y32" i="3" s="1"/>
  <c r="Z32" i="3" s="1"/>
  <c r="AA32" i="3" s="1"/>
  <c r="AB32" i="3" s="1"/>
  <c r="AC32" i="3" s="1"/>
  <c r="AD32" i="3" s="1"/>
  <c r="AE32" i="3" s="1"/>
  <c r="AF32" i="3" s="1"/>
  <c r="AG32" i="3" s="1"/>
  <c r="A32" i="3" s="1"/>
  <c r="W28" i="3" a="1"/>
  <c r="W28" i="3" s="1"/>
  <c r="X28" i="3" s="1"/>
  <c r="Y28" i="3" s="1"/>
  <c r="Z28" i="3" s="1"/>
  <c r="AA28" i="3" s="1"/>
  <c r="AB28" i="3" s="1"/>
  <c r="AC28" i="3" s="1"/>
  <c r="AD28" i="3" s="1"/>
  <c r="AE28" i="3" s="1"/>
  <c r="AF28" i="3" s="1"/>
  <c r="AG28" i="3" s="1"/>
  <c r="A28" i="3" s="1"/>
  <c r="W35" i="3" a="1"/>
  <c r="W35" i="3" s="1"/>
  <c r="X35" i="3" s="1"/>
  <c r="Y35" i="3" s="1"/>
  <c r="Z35" i="3" s="1"/>
  <c r="AA35" i="3" s="1"/>
  <c r="AB35" i="3" s="1"/>
  <c r="AC35" i="3" s="1"/>
  <c r="AD35" i="3" s="1"/>
  <c r="AE35" i="3" s="1"/>
  <c r="AF35" i="3" s="1"/>
  <c r="AG35" i="3" s="1"/>
  <c r="A35" i="3" s="1"/>
  <c r="W30" i="3" a="1"/>
  <c r="W30" i="3" s="1"/>
  <c r="X30" i="3" s="1"/>
  <c r="Y30" i="3" s="1"/>
  <c r="Z30" i="3" s="1"/>
  <c r="AA30" i="3" s="1"/>
  <c r="AB30" i="3" s="1"/>
  <c r="AC30" i="3" s="1"/>
  <c r="AD30" i="3" s="1"/>
  <c r="AE30" i="3" s="1"/>
  <c r="AF30" i="3" s="1"/>
  <c r="AG30" i="3" s="1"/>
  <c r="A30" i="3" s="1"/>
  <c r="W29" i="3" a="1"/>
  <c r="W29" i="3" s="1"/>
  <c r="X29" i="3" s="1"/>
  <c r="Y29" i="3" s="1"/>
  <c r="Z29" i="3" s="1"/>
  <c r="AA29" i="3" s="1"/>
  <c r="AB29" i="3" s="1"/>
  <c r="AC29" i="3" s="1"/>
  <c r="AD29" i="3" s="1"/>
  <c r="AE29" i="3" s="1"/>
  <c r="AF29" i="3" s="1"/>
  <c r="AG29" i="3" s="1"/>
  <c r="A29" i="3" s="1"/>
  <c r="W33" i="3" a="1"/>
  <c r="W33" i="3" s="1"/>
  <c r="X33" i="3" s="1"/>
  <c r="Y33" i="3" s="1"/>
  <c r="Z33" i="3" s="1"/>
  <c r="AA33" i="3" s="1"/>
  <c r="AB33" i="3" s="1"/>
  <c r="AC33" i="3" s="1"/>
  <c r="AD33" i="3" s="1"/>
  <c r="AE33" i="3" s="1"/>
  <c r="AF33" i="3" s="1"/>
  <c r="AG33" i="3" s="1"/>
  <c r="A33" i="3" s="1"/>
  <c r="W27" i="3" a="1"/>
  <c r="W27" i="3" s="1"/>
  <c r="X27" i="3" s="1"/>
  <c r="Y27" i="3" s="1"/>
  <c r="Z27" i="3" s="1"/>
  <c r="AA27" i="3" s="1"/>
  <c r="AB27" i="3" s="1"/>
  <c r="AC27" i="3" s="1"/>
  <c r="AD27" i="3" s="1"/>
  <c r="AE27" i="3" s="1"/>
  <c r="AF27" i="3" s="1"/>
  <c r="AG27" i="3" s="1"/>
  <c r="A27" i="3" s="1"/>
  <c r="W23" i="3" a="1"/>
  <c r="W23" i="3" s="1"/>
  <c r="X23" i="3" s="1"/>
  <c r="Y23" i="3" s="1"/>
  <c r="Z23" i="3" s="1"/>
  <c r="AA23" i="3" s="1"/>
  <c r="AB23" i="3" s="1"/>
  <c r="AC23" i="3" s="1"/>
  <c r="AD23" i="3" s="1"/>
  <c r="AE23" i="3" s="1"/>
  <c r="AF23" i="3" s="1"/>
  <c r="AG23" i="3" s="1"/>
  <c r="A23" i="3" s="1"/>
  <c r="W22" i="3" a="1"/>
  <c r="W22" i="3" s="1"/>
  <c r="X22" i="3" s="1"/>
  <c r="Y22" i="3" s="1"/>
  <c r="Z22" i="3" s="1"/>
  <c r="AA22" i="3" s="1"/>
  <c r="AB22" i="3" s="1"/>
  <c r="AC22" i="3" s="1"/>
  <c r="AD22" i="3" s="1"/>
  <c r="AE22" i="3" s="1"/>
  <c r="AF22" i="3" s="1"/>
  <c r="AG22" i="3" s="1"/>
  <c r="A22" i="3" s="1"/>
  <c r="W20" i="3" a="1"/>
  <c r="W20" i="3" s="1"/>
  <c r="X20" i="3" s="1"/>
  <c r="Y20" i="3" s="1"/>
  <c r="Z20" i="3" s="1"/>
  <c r="AA20" i="3" s="1"/>
  <c r="AB20" i="3" s="1"/>
  <c r="AC20" i="3" s="1"/>
  <c r="AD20" i="3" s="1"/>
  <c r="AE20" i="3" s="1"/>
  <c r="AF20" i="3" s="1"/>
  <c r="AG20" i="3" s="1"/>
  <c r="A20" i="3" s="1"/>
  <c r="W21" i="3" a="1"/>
  <c r="W21" i="3" s="1"/>
  <c r="X21" i="3" s="1"/>
  <c r="Y21" i="3" s="1"/>
  <c r="Z21" i="3" s="1"/>
  <c r="AA21" i="3" s="1"/>
  <c r="AB21" i="3" s="1"/>
  <c r="AC21" i="3" s="1"/>
  <c r="AD21" i="3" s="1"/>
  <c r="AE21" i="3" s="1"/>
  <c r="AF21" i="3" s="1"/>
  <c r="AG21" i="3" s="1"/>
  <c r="A21" i="3" s="1"/>
  <c r="W19" i="3" a="1"/>
  <c r="W19" i="3" s="1"/>
  <c r="X19" i="3" s="1"/>
  <c r="Y19" i="3" s="1"/>
  <c r="Z19" i="3" s="1"/>
  <c r="AA19" i="3" s="1"/>
  <c r="AB19" i="3" s="1"/>
  <c r="AC19" i="3" s="1"/>
  <c r="AD19" i="3" s="1"/>
  <c r="AE19" i="3" s="1"/>
  <c r="AF19" i="3" s="1"/>
  <c r="AG19" i="3" s="1"/>
  <c r="A19" i="3" s="1"/>
  <c r="W26" i="3" a="1"/>
  <c r="W26" i="3" s="1"/>
  <c r="X26" i="3" s="1"/>
  <c r="Y26" i="3" s="1"/>
  <c r="Z26" i="3" s="1"/>
  <c r="AA26" i="3" s="1"/>
  <c r="AB26" i="3" s="1"/>
  <c r="AC26" i="3" s="1"/>
  <c r="AD26" i="3" s="1"/>
  <c r="AE26" i="3" s="1"/>
  <c r="AF26" i="3" s="1"/>
  <c r="AG26" i="3" s="1"/>
  <c r="A26" i="3" s="1"/>
  <c r="W25" i="3" a="1"/>
  <c r="W25" i="3" s="1"/>
  <c r="X25" i="3" s="1"/>
  <c r="Y25" i="3" s="1"/>
  <c r="Z25" i="3" s="1"/>
  <c r="AA25" i="3" s="1"/>
  <c r="AB25" i="3" s="1"/>
  <c r="AC25" i="3" s="1"/>
  <c r="AD25" i="3" s="1"/>
  <c r="AE25" i="3" s="1"/>
  <c r="AF25" i="3" s="1"/>
  <c r="AG25" i="3" s="1"/>
  <c r="A25" i="3" s="1"/>
  <c r="W24" i="3" a="1"/>
  <c r="W24" i="3" s="1"/>
  <c r="X24" i="3" s="1"/>
  <c r="Y24" i="3" s="1"/>
  <c r="Z24" i="3" s="1"/>
  <c r="AA24" i="3" s="1"/>
  <c r="AB24" i="3" s="1"/>
  <c r="AC24" i="3" s="1"/>
  <c r="AD24" i="3" s="1"/>
  <c r="AE24" i="3" s="1"/>
  <c r="AF24" i="3" s="1"/>
  <c r="AG24" i="3" s="1"/>
  <c r="A24" i="3" s="1"/>
  <c r="Y57" i="3" l="1"/>
  <c r="X59" i="3" a="1"/>
  <c r="X59" i="3" s="1"/>
  <c r="X64" i="3" a="1"/>
  <c r="X64" i="3" s="1"/>
  <c r="X67" i="3" a="1"/>
  <c r="X67" i="3" s="1"/>
  <c r="X72" i="3" a="1"/>
  <c r="X72" i="3" s="1"/>
  <c r="X80" i="3" a="1"/>
  <c r="X80" i="3" s="1"/>
  <c r="X60" i="3" a="1"/>
  <c r="X60" i="3" s="1"/>
  <c r="X62" i="3" a="1"/>
  <c r="X62" i="3" s="1"/>
  <c r="X65" i="3" a="1"/>
  <c r="X65" i="3" s="1"/>
  <c r="X74" i="3" a="1"/>
  <c r="X74" i="3" s="1"/>
  <c r="X68" i="3" a="1"/>
  <c r="X68" i="3" s="1"/>
  <c r="X63" i="3" a="1"/>
  <c r="X63" i="3" s="1"/>
  <c r="X66" i="3" a="1"/>
  <c r="X66" i="3" s="1"/>
  <c r="X71" i="3" a="1"/>
  <c r="X71" i="3" s="1"/>
  <c r="X77" i="3" a="1"/>
  <c r="X77" i="3" s="1"/>
  <c r="X78" i="3" a="1"/>
  <c r="X78" i="3" s="1"/>
  <c r="X81" i="3" a="1"/>
  <c r="X81" i="3" s="1"/>
  <c r="X82" i="3" a="1"/>
  <c r="X82" i="3" s="1"/>
  <c r="X61" i="3" a="1"/>
  <c r="X61" i="3" s="1"/>
  <c r="X73" i="3" a="1"/>
  <c r="X73" i="3" s="1"/>
  <c r="X75" i="3" a="1"/>
  <c r="X75" i="3" s="1"/>
  <c r="X84" i="3" a="1"/>
  <c r="X84" i="3" s="1"/>
  <c r="X86" i="3" a="1"/>
  <c r="X86" i="3" s="1"/>
  <c r="X70" i="3" a="1"/>
  <c r="X70" i="3" s="1"/>
  <c r="X76" i="3" a="1"/>
  <c r="X76" i="3" s="1"/>
  <c r="X89" i="3" a="1"/>
  <c r="X89" i="3" s="1"/>
  <c r="X69" i="3" a="1"/>
  <c r="X69" i="3" s="1"/>
  <c r="X91" i="3" a="1"/>
  <c r="X91" i="3" s="1"/>
  <c r="X83" i="3" a="1"/>
  <c r="X83" i="3" s="1"/>
  <c r="X87" i="3" a="1"/>
  <c r="X87" i="3" s="1"/>
  <c r="X93" i="3" a="1"/>
  <c r="X93" i="3" s="1"/>
  <c r="X79" i="3" a="1"/>
  <c r="X79" i="3" s="1"/>
  <c r="X85" i="3" a="1"/>
  <c r="X85" i="3" s="1"/>
  <c r="X58" i="3" a="1"/>
  <c r="X58" i="3" s="1"/>
  <c r="X92" i="3" a="1"/>
  <c r="X92" i="3" s="1"/>
  <c r="X90" i="3" a="1"/>
  <c r="X90" i="3" s="1"/>
  <c r="X88" i="3" a="1"/>
  <c r="X88" i="3" s="1"/>
  <c r="Z57" i="3" l="1"/>
  <c r="Y61" i="3" a="1"/>
  <c r="Y61" i="3" s="1"/>
  <c r="Y69" i="3" a="1"/>
  <c r="Y69" i="3" s="1"/>
  <c r="Y59" i="3" a="1"/>
  <c r="Y59" i="3" s="1"/>
  <c r="Y64" i="3" a="1"/>
  <c r="Y64" i="3" s="1"/>
  <c r="Y67" i="3" a="1"/>
  <c r="Y67" i="3" s="1"/>
  <c r="Y73" i="3" a="1"/>
  <c r="Y73" i="3" s="1"/>
  <c r="Y75" i="3" a="1"/>
  <c r="Y75" i="3" s="1"/>
  <c r="Y80" i="3" a="1"/>
  <c r="Y80" i="3" s="1"/>
  <c r="Y60" i="3" a="1"/>
  <c r="Y60" i="3" s="1"/>
  <c r="Y62" i="3" a="1"/>
  <c r="Y62" i="3" s="1"/>
  <c r="Y65" i="3" a="1"/>
  <c r="Y65" i="3" s="1"/>
  <c r="Y68" i="3" a="1"/>
  <c r="Y68" i="3" s="1"/>
  <c r="Y79" i="3" a="1"/>
  <c r="Y79" i="3" s="1"/>
  <c r="Y88" i="3" a="1"/>
  <c r="Y88" i="3" s="1"/>
  <c r="Y90" i="3" a="1"/>
  <c r="Y90" i="3" s="1"/>
  <c r="Y92" i="3" a="1"/>
  <c r="Y92" i="3" s="1"/>
  <c r="Y58" i="3" a="1"/>
  <c r="Y58" i="3" s="1"/>
  <c r="Y66" i="3" a="1"/>
  <c r="Y66" i="3" s="1"/>
  <c r="Y81" i="3" a="1"/>
  <c r="Y81" i="3" s="1"/>
  <c r="Y78" i="3" a="1"/>
  <c r="Y78" i="3" s="1"/>
  <c r="Y84" i="3" a="1"/>
  <c r="Y84" i="3" s="1"/>
  <c r="Y86" i="3" a="1"/>
  <c r="Y86" i="3" s="1"/>
  <c r="Y70" i="3" a="1"/>
  <c r="Y70" i="3" s="1"/>
  <c r="Y71" i="3" a="1"/>
  <c r="Y71" i="3" s="1"/>
  <c r="Y76" i="3" a="1"/>
  <c r="Y76" i="3" s="1"/>
  <c r="Y89" i="3" a="1"/>
  <c r="Y89" i="3" s="1"/>
  <c r="Y72" i="3" a="1"/>
  <c r="Y72" i="3" s="1"/>
  <c r="Y74" i="3" a="1"/>
  <c r="Y74" i="3" s="1"/>
  <c r="Y87" i="3" a="1"/>
  <c r="Y87" i="3" s="1"/>
  <c r="Y91" i="3" a="1"/>
  <c r="Y91" i="3" s="1"/>
  <c r="Y77" i="3" a="1"/>
  <c r="Y77" i="3" s="1"/>
  <c r="Y82" i="3" a="1"/>
  <c r="Y82" i="3" s="1"/>
  <c r="Y83" i="3" a="1"/>
  <c r="Y83" i="3" s="1"/>
  <c r="Y85" i="3" a="1"/>
  <c r="Y85" i="3" s="1"/>
  <c r="Y93" i="3" a="1"/>
  <c r="Y93" i="3" s="1"/>
  <c r="Y63" i="3" a="1"/>
  <c r="Y63" i="3" s="1"/>
  <c r="AA57" i="3" l="1"/>
  <c r="Z63" i="3" a="1"/>
  <c r="Z63" i="3" s="1"/>
  <c r="Z66" i="3" a="1"/>
  <c r="Z66" i="3" s="1"/>
  <c r="Z61" i="3" a="1"/>
  <c r="Z61" i="3" s="1"/>
  <c r="Z69" i="3" a="1"/>
  <c r="Z69" i="3" s="1"/>
  <c r="Z59" i="3" a="1"/>
  <c r="Z59" i="3" s="1"/>
  <c r="Z64" i="3" a="1"/>
  <c r="Z64" i="3" s="1"/>
  <c r="Z76" i="3" a="1"/>
  <c r="Z76" i="3" s="1"/>
  <c r="Z67" i="3" a="1"/>
  <c r="Z67" i="3" s="1"/>
  <c r="Z73" i="3" a="1"/>
  <c r="Z73" i="3" s="1"/>
  <c r="Z75" i="3" a="1"/>
  <c r="Z75" i="3" s="1"/>
  <c r="Z60" i="3" a="1"/>
  <c r="Z60" i="3" s="1"/>
  <c r="Z62" i="3" a="1"/>
  <c r="Z62" i="3" s="1"/>
  <c r="Z65" i="3" a="1"/>
  <c r="Z65" i="3" s="1"/>
  <c r="Z70" i="3" a="1"/>
  <c r="Z70" i="3" s="1"/>
  <c r="Z68" i="3" a="1"/>
  <c r="Z68" i="3" s="1"/>
  <c r="Z77" i="3" a="1"/>
  <c r="Z77" i="3" s="1"/>
  <c r="Z82" i="3" a="1"/>
  <c r="Z82" i="3" s="1"/>
  <c r="Z80" i="3" a="1"/>
  <c r="Z80" i="3" s="1"/>
  <c r="Z88" i="3" a="1"/>
  <c r="Z88" i="3" s="1"/>
  <c r="Z90" i="3" a="1"/>
  <c r="Z90" i="3" s="1"/>
  <c r="Z92" i="3" a="1"/>
  <c r="Z92" i="3" s="1"/>
  <c r="Z58" i="3" a="1"/>
  <c r="Z58" i="3" s="1"/>
  <c r="Z78" i="3" a="1"/>
  <c r="Z78" i="3" s="1"/>
  <c r="Z81" i="3" a="1"/>
  <c r="Z81" i="3" s="1"/>
  <c r="Z84" i="3" a="1"/>
  <c r="Z84" i="3" s="1"/>
  <c r="Z86" i="3" a="1"/>
  <c r="Z86" i="3" s="1"/>
  <c r="Z71" i="3" a="1"/>
  <c r="Z71" i="3" s="1"/>
  <c r="Z89" i="3" a="1"/>
  <c r="Z89" i="3" s="1"/>
  <c r="Z72" i="3" a="1"/>
  <c r="Z72" i="3" s="1"/>
  <c r="Z74" i="3" a="1"/>
  <c r="Z74" i="3" s="1"/>
  <c r="Z79" i="3" a="1"/>
  <c r="Z79" i="3" s="1"/>
  <c r="Z87" i="3" a="1"/>
  <c r="Z87" i="3" s="1"/>
  <c r="Z91" i="3" a="1"/>
  <c r="Z91" i="3" s="1"/>
  <c r="Z93" i="3" a="1"/>
  <c r="Z93" i="3" s="1"/>
  <c r="Z85" i="3" a="1"/>
  <c r="Z85" i="3" s="1"/>
  <c r="Z83" i="3" a="1"/>
  <c r="Z83" i="3" s="1"/>
  <c r="AB57" i="3" l="1"/>
  <c r="AA68" i="3" a="1"/>
  <c r="AA68" i="3" s="1"/>
  <c r="AA63" i="3" a="1"/>
  <c r="AA63" i="3" s="1"/>
  <c r="AA66" i="3" a="1"/>
  <c r="AA66" i="3" s="1"/>
  <c r="AA61" i="3" a="1"/>
  <c r="AA61" i="3" s="1"/>
  <c r="AA77" i="3" a="1"/>
  <c r="AA77" i="3" s="1"/>
  <c r="AA81" i="3" a="1"/>
  <c r="AA81" i="3" s="1"/>
  <c r="AA59" i="3" a="1"/>
  <c r="AA59" i="3" s="1"/>
  <c r="AA64" i="3" a="1"/>
  <c r="AA64" i="3" s="1"/>
  <c r="AA69" i="3" a="1"/>
  <c r="AA69" i="3" s="1"/>
  <c r="AA76" i="3" a="1"/>
  <c r="AA76" i="3" s="1"/>
  <c r="AA67" i="3" a="1"/>
  <c r="AA67" i="3" s="1"/>
  <c r="AA60" i="3" a="1"/>
  <c r="AA60" i="3" s="1"/>
  <c r="AA62" i="3" a="1"/>
  <c r="AA62" i="3" s="1"/>
  <c r="AA65" i="3" a="1"/>
  <c r="AA65" i="3" s="1"/>
  <c r="AA72" i="3" a="1"/>
  <c r="AA72" i="3" s="1"/>
  <c r="AA74" i="3" a="1"/>
  <c r="AA74" i="3" s="1"/>
  <c r="AA80" i="3" a="1"/>
  <c r="AA80" i="3" s="1"/>
  <c r="AA83" i="3" a="1"/>
  <c r="AA83" i="3" s="1"/>
  <c r="AA85" i="3" a="1"/>
  <c r="AA85" i="3" s="1"/>
  <c r="AA93" i="3" a="1"/>
  <c r="AA93" i="3" s="1"/>
  <c r="AA75" i="3" a="1"/>
  <c r="AA75" i="3" s="1"/>
  <c r="AA82" i="3" a="1"/>
  <c r="AA82" i="3" s="1"/>
  <c r="AA73" i="3" a="1"/>
  <c r="AA73" i="3" s="1"/>
  <c r="AA88" i="3" a="1"/>
  <c r="AA88" i="3" s="1"/>
  <c r="AA90" i="3" a="1"/>
  <c r="AA90" i="3" s="1"/>
  <c r="AA58" i="3" a="1"/>
  <c r="AA58" i="3" s="1"/>
  <c r="AA92" i="3" a="1"/>
  <c r="AA92" i="3" s="1"/>
  <c r="AA70" i="3" a="1"/>
  <c r="AA70" i="3" s="1"/>
  <c r="AA78" i="3" a="1"/>
  <c r="AA78" i="3" s="1"/>
  <c r="AA84" i="3" a="1"/>
  <c r="AA84" i="3" s="1"/>
  <c r="AA86" i="3" a="1"/>
  <c r="AA86" i="3" s="1"/>
  <c r="AA71" i="3" a="1"/>
  <c r="AA71" i="3" s="1"/>
  <c r="AA89" i="3" a="1"/>
  <c r="AA89" i="3" s="1"/>
  <c r="AA91" i="3" a="1"/>
  <c r="AA91" i="3" s="1"/>
  <c r="AA79" i="3" a="1"/>
  <c r="AA79" i="3" s="1"/>
  <c r="AA87" i="3" a="1"/>
  <c r="AA87" i="3" s="1"/>
  <c r="AC57" i="3" l="1"/>
  <c r="AB68" i="3" a="1"/>
  <c r="AB68" i="3" s="1"/>
  <c r="AB63" i="3" a="1"/>
  <c r="AB63" i="3" s="1"/>
  <c r="AB66" i="3" a="1"/>
  <c r="AB66" i="3" s="1"/>
  <c r="AB71" i="3" a="1"/>
  <c r="AB71" i="3" s="1"/>
  <c r="AB78" i="3" a="1"/>
  <c r="AB78" i="3" s="1"/>
  <c r="AB79" i="3" a="1"/>
  <c r="AB79" i="3" s="1"/>
  <c r="AB61" i="3" a="1"/>
  <c r="AB61" i="3" s="1"/>
  <c r="AB81" i="3" a="1"/>
  <c r="AB81" i="3" s="1"/>
  <c r="AB59" i="3" a="1"/>
  <c r="AB59" i="3" s="1"/>
  <c r="AB64" i="3" a="1"/>
  <c r="AB64" i="3" s="1"/>
  <c r="AB67" i="3" a="1"/>
  <c r="AB67" i="3" s="1"/>
  <c r="AB73" i="3" a="1"/>
  <c r="AB73" i="3" s="1"/>
  <c r="AB87" i="3" a="1"/>
  <c r="AB87" i="3" s="1"/>
  <c r="AB91" i="3" a="1"/>
  <c r="AB91" i="3" s="1"/>
  <c r="AB77" i="3" a="1"/>
  <c r="AB77" i="3" s="1"/>
  <c r="AB83" i="3" a="1"/>
  <c r="AB83" i="3" s="1"/>
  <c r="AB85" i="3" a="1"/>
  <c r="AB85" i="3" s="1"/>
  <c r="AB93" i="3" a="1"/>
  <c r="AB93" i="3" s="1"/>
  <c r="AB75" i="3" a="1"/>
  <c r="AB75" i="3" s="1"/>
  <c r="AB80" i="3" a="1"/>
  <c r="AB80" i="3" s="1"/>
  <c r="AB82" i="3" a="1"/>
  <c r="AB82" i="3" s="1"/>
  <c r="AB88" i="3" a="1"/>
  <c r="AB88" i="3" s="1"/>
  <c r="AB90" i="3" a="1"/>
  <c r="AB90" i="3" s="1"/>
  <c r="AB58" i="3" a="1"/>
  <c r="AB58" i="3" s="1"/>
  <c r="AB62" i="3" a="1"/>
  <c r="AB62" i="3" s="1"/>
  <c r="AB69" i="3" a="1"/>
  <c r="AB69" i="3" s="1"/>
  <c r="AB92" i="3" a="1"/>
  <c r="AB92" i="3" s="1"/>
  <c r="AB60" i="3" a="1"/>
  <c r="AB60" i="3" s="1"/>
  <c r="AB70" i="3" a="1"/>
  <c r="AB70" i="3" s="1"/>
  <c r="AB76" i="3" a="1"/>
  <c r="AB76" i="3" s="1"/>
  <c r="AB84" i="3" a="1"/>
  <c r="AB84" i="3" s="1"/>
  <c r="AB86" i="3" a="1"/>
  <c r="AB86" i="3" s="1"/>
  <c r="AB65" i="3" a="1"/>
  <c r="AB65" i="3" s="1"/>
  <c r="AB89" i="3" a="1"/>
  <c r="AB89" i="3" s="1"/>
  <c r="AB72" i="3" a="1"/>
  <c r="AB72" i="3" s="1"/>
  <c r="AB74" i="3" a="1"/>
  <c r="AB74" i="3" s="1"/>
  <c r="AD57" i="3" l="1"/>
  <c r="AC60" i="3" a="1"/>
  <c r="AC60" i="3" s="1"/>
  <c r="AC62" i="3" a="1"/>
  <c r="AC62" i="3" s="1"/>
  <c r="AC65" i="3" a="1"/>
  <c r="AC65" i="3" s="1"/>
  <c r="AC68" i="3" a="1"/>
  <c r="AC68" i="3" s="1"/>
  <c r="AC63" i="3" a="1"/>
  <c r="AC63" i="3" s="1"/>
  <c r="AC71" i="3" a="1"/>
  <c r="AC71" i="3" s="1"/>
  <c r="AC79" i="3" a="1"/>
  <c r="AC79" i="3" s="1"/>
  <c r="AC61" i="3" a="1"/>
  <c r="AC61" i="3" s="1"/>
  <c r="AC66" i="3" a="1"/>
  <c r="AC66" i="3" s="1"/>
  <c r="AC59" i="3" a="1"/>
  <c r="AC59" i="3" s="1"/>
  <c r="AC64" i="3" a="1"/>
  <c r="AC64" i="3" s="1"/>
  <c r="AC69" i="3" a="1"/>
  <c r="AC69" i="3" s="1"/>
  <c r="AC67" i="3" a="1"/>
  <c r="AC67" i="3" s="1"/>
  <c r="AC75" i="3" a="1"/>
  <c r="AC75" i="3" s="1"/>
  <c r="AC72" i="3" a="1"/>
  <c r="AC72" i="3" s="1"/>
  <c r="AC74" i="3" a="1"/>
  <c r="AC74" i="3" s="1"/>
  <c r="AC87" i="3" a="1"/>
  <c r="AC87" i="3" s="1"/>
  <c r="AC77" i="3" a="1"/>
  <c r="AC77" i="3" s="1"/>
  <c r="AC83" i="3" a="1"/>
  <c r="AC83" i="3" s="1"/>
  <c r="AC85" i="3" a="1"/>
  <c r="AC85" i="3" s="1"/>
  <c r="AC91" i="3" a="1"/>
  <c r="AC91" i="3" s="1"/>
  <c r="AC93" i="3" a="1"/>
  <c r="AC93" i="3" s="1"/>
  <c r="AC73" i="3" a="1"/>
  <c r="AC73" i="3" s="1"/>
  <c r="AC80" i="3" a="1"/>
  <c r="AC80" i="3" s="1"/>
  <c r="AC81" i="3" a="1"/>
  <c r="AC81" i="3" s="1"/>
  <c r="AC82" i="3" a="1"/>
  <c r="AC82" i="3" s="1"/>
  <c r="AC88" i="3" a="1"/>
  <c r="AC88" i="3" s="1"/>
  <c r="AC90" i="3" a="1"/>
  <c r="AC90" i="3" s="1"/>
  <c r="AC58" i="3" a="1"/>
  <c r="AC58" i="3" s="1"/>
  <c r="AC78" i="3" a="1"/>
  <c r="AC78" i="3" s="1"/>
  <c r="AC92" i="3" a="1"/>
  <c r="AC92" i="3" s="1"/>
  <c r="AC70" i="3" a="1"/>
  <c r="AC70" i="3" s="1"/>
  <c r="AC76" i="3" a="1"/>
  <c r="AC76" i="3" s="1"/>
  <c r="AC84" i="3" a="1"/>
  <c r="AC84" i="3" s="1"/>
  <c r="AC86" i="3" a="1"/>
  <c r="AC86" i="3" s="1"/>
  <c r="AC89" i="3" a="1"/>
  <c r="AC89" i="3" s="1"/>
  <c r="AE57" i="3" l="1"/>
  <c r="AD60" i="3" a="1"/>
  <c r="AD60" i="3" s="1"/>
  <c r="AD62" i="3" a="1"/>
  <c r="AD62" i="3" s="1"/>
  <c r="AD65" i="3" a="1"/>
  <c r="AD65" i="3" s="1"/>
  <c r="AD70" i="3" a="1"/>
  <c r="AD70" i="3" s="1"/>
  <c r="AD68" i="3" a="1"/>
  <c r="AD68" i="3" s="1"/>
  <c r="AD63" i="3" a="1"/>
  <c r="AD63" i="3" s="1"/>
  <c r="AD61" i="3" a="1"/>
  <c r="AD61" i="3" s="1"/>
  <c r="AD66" i="3" a="1"/>
  <c r="AD66" i="3" s="1"/>
  <c r="AD59" i="3" a="1"/>
  <c r="AD59" i="3" s="1"/>
  <c r="AD64" i="3" a="1"/>
  <c r="AD64" i="3" s="1"/>
  <c r="AD69" i="3" a="1"/>
  <c r="AD69" i="3" s="1"/>
  <c r="AD76" i="3" a="1"/>
  <c r="AD76" i="3" s="1"/>
  <c r="AD77" i="3" a="1"/>
  <c r="AD77" i="3" s="1"/>
  <c r="AD89" i="3" a="1"/>
  <c r="AD89" i="3" s="1"/>
  <c r="AD72" i="3" a="1"/>
  <c r="AD72" i="3" s="1"/>
  <c r="AD74" i="3" a="1"/>
  <c r="AD74" i="3" s="1"/>
  <c r="AD79" i="3" a="1"/>
  <c r="AD79" i="3" s="1"/>
  <c r="AD87" i="3" a="1"/>
  <c r="AD87" i="3" s="1"/>
  <c r="AD75" i="3" a="1"/>
  <c r="AD75" i="3" s="1"/>
  <c r="AD83" i="3" a="1"/>
  <c r="AD83" i="3" s="1"/>
  <c r="AD85" i="3" a="1"/>
  <c r="AD85" i="3" s="1"/>
  <c r="AD91" i="3" a="1"/>
  <c r="AD91" i="3" s="1"/>
  <c r="AD93" i="3" a="1"/>
  <c r="AD93" i="3" s="1"/>
  <c r="AD80" i="3" a="1"/>
  <c r="AD80" i="3" s="1"/>
  <c r="AD67" i="3" a="1"/>
  <c r="AD67" i="3" s="1"/>
  <c r="AD73" i="3" a="1"/>
  <c r="AD73" i="3" s="1"/>
  <c r="AD81" i="3" a="1"/>
  <c r="AD81" i="3" s="1"/>
  <c r="AD82" i="3" a="1"/>
  <c r="AD82" i="3" s="1"/>
  <c r="AD88" i="3" a="1"/>
  <c r="AD88" i="3" s="1"/>
  <c r="AD90" i="3" a="1"/>
  <c r="AD90" i="3" s="1"/>
  <c r="AD58" i="3" a="1"/>
  <c r="AD58" i="3" s="1"/>
  <c r="AD71" i="3" a="1"/>
  <c r="AD71" i="3" s="1"/>
  <c r="AD78" i="3" a="1"/>
  <c r="AD78" i="3" s="1"/>
  <c r="AD92" i="3" a="1"/>
  <c r="AD92" i="3" s="1"/>
  <c r="AD86" i="3" a="1"/>
  <c r="AD86" i="3" s="1"/>
  <c r="AD84" i="3" a="1"/>
  <c r="AD84" i="3" s="1"/>
  <c r="AE67" i="3" l="1" a="1"/>
  <c r="AE67" i="3" s="1"/>
  <c r="AE60" i="3" a="1"/>
  <c r="AE60" i="3" s="1"/>
  <c r="AE62" i="3" a="1"/>
  <c r="AE62" i="3" s="1"/>
  <c r="AE65" i="3" a="1"/>
  <c r="AE65" i="3" s="1"/>
  <c r="AE72" i="3" a="1"/>
  <c r="AE72" i="3" s="1"/>
  <c r="AE73" i="3" a="1"/>
  <c r="AE73" i="3" s="1"/>
  <c r="AE74" i="3" a="1"/>
  <c r="AE74" i="3" s="1"/>
  <c r="AE80" i="3" a="1"/>
  <c r="AE80" i="3" s="1"/>
  <c r="AE70" i="3" a="1"/>
  <c r="AE70" i="3" s="1"/>
  <c r="AE68" i="3" a="1"/>
  <c r="AE68" i="3" s="1"/>
  <c r="AE63" i="3" a="1"/>
  <c r="AE63" i="3" s="1"/>
  <c r="AE66" i="3" a="1"/>
  <c r="AE66" i="3" s="1"/>
  <c r="AE78" i="3" a="1"/>
  <c r="AE78" i="3" s="1"/>
  <c r="AE84" i="3" a="1"/>
  <c r="AE84" i="3" s="1"/>
  <c r="AE86" i="3" a="1"/>
  <c r="AE86" i="3" s="1"/>
  <c r="AE61" i="3" a="1"/>
  <c r="AE61" i="3" s="1"/>
  <c r="AE89" i="3" a="1"/>
  <c r="AE89" i="3" s="1"/>
  <c r="AE59" i="3" a="1"/>
  <c r="AE59" i="3" s="1"/>
  <c r="AE79" i="3" a="1"/>
  <c r="AE79" i="3" s="1"/>
  <c r="AE64" i="3" a="1"/>
  <c r="AE64" i="3" s="1"/>
  <c r="AE77" i="3" a="1"/>
  <c r="AE77" i="3" s="1"/>
  <c r="AE87" i="3" a="1"/>
  <c r="AE87" i="3" s="1"/>
  <c r="AF57" i="3"/>
  <c r="AE75" i="3" a="1"/>
  <c r="AE75" i="3" s="1"/>
  <c r="AE83" i="3" a="1"/>
  <c r="AE83" i="3" s="1"/>
  <c r="AE85" i="3" a="1"/>
  <c r="AE85" i="3" s="1"/>
  <c r="AE91" i="3" a="1"/>
  <c r="AE91" i="3" s="1"/>
  <c r="AE93" i="3" a="1"/>
  <c r="AE93" i="3" s="1"/>
  <c r="AE69" i="3" a="1"/>
  <c r="AE69" i="3" s="1"/>
  <c r="AE81" i="3" a="1"/>
  <c r="AE81" i="3" s="1"/>
  <c r="AE82" i="3" a="1"/>
  <c r="AE82" i="3" s="1"/>
  <c r="AE88" i="3" a="1"/>
  <c r="AE88" i="3" s="1"/>
  <c r="AE90" i="3" a="1"/>
  <c r="AE90" i="3" s="1"/>
  <c r="AE58" i="3" a="1"/>
  <c r="AE58" i="3" s="1"/>
  <c r="AE71" i="3" a="1"/>
  <c r="AE71" i="3" s="1"/>
  <c r="AE76" i="3" a="1"/>
  <c r="AE76" i="3" s="1"/>
  <c r="AE92" i="3" a="1"/>
  <c r="AE92" i="3" s="1"/>
  <c r="AG57" i="3" l="1"/>
  <c r="AF59" i="3" a="1"/>
  <c r="AF59" i="3" s="1"/>
  <c r="AF61" i="3" a="1"/>
  <c r="AF61" i="3" s="1"/>
  <c r="AF64" i="3" a="1"/>
  <c r="AF64" i="3" s="1"/>
  <c r="AF67" i="3" a="1"/>
  <c r="AF67" i="3" s="1"/>
  <c r="AF60" i="3" a="1"/>
  <c r="AF60" i="3" s="1"/>
  <c r="AF62" i="3" a="1"/>
  <c r="AF62" i="3" s="1"/>
  <c r="AF65" i="3" a="1"/>
  <c r="AF65" i="3" s="1"/>
  <c r="AF72" i="3" a="1"/>
  <c r="AF72" i="3" s="1"/>
  <c r="AF73" i="3" a="1"/>
  <c r="AF73" i="3" s="1"/>
  <c r="AF74" i="3" a="1"/>
  <c r="AF74" i="3" s="1"/>
  <c r="AF80" i="3" a="1"/>
  <c r="AF80" i="3" s="1"/>
  <c r="AF68" i="3" a="1"/>
  <c r="AF68" i="3" s="1"/>
  <c r="AF63" i="3" a="1"/>
  <c r="AF63" i="3" s="1"/>
  <c r="AF71" i="3" a="1"/>
  <c r="AF71" i="3" s="1"/>
  <c r="AF79" i="3" a="1"/>
  <c r="AF79" i="3" s="1"/>
  <c r="AF76" i="3" a="1"/>
  <c r="AF76" i="3" s="1"/>
  <c r="AF81" i="3" a="1"/>
  <c r="AF81" i="3" s="1"/>
  <c r="AF92" i="3" a="1"/>
  <c r="AF92" i="3" s="1"/>
  <c r="AF58" i="3" a="1"/>
  <c r="AF58" i="3" s="1"/>
  <c r="AF84" i="3" a="1"/>
  <c r="AF84" i="3" s="1"/>
  <c r="AF86" i="3" a="1"/>
  <c r="AF86" i="3" s="1"/>
  <c r="AF66" i="3" a="1"/>
  <c r="AF66" i="3" s="1"/>
  <c r="AF89" i="3" a="1"/>
  <c r="AF89" i="3" s="1"/>
  <c r="AF87" i="3" a="1"/>
  <c r="AF87" i="3" s="1"/>
  <c r="AF75" i="3" a="1"/>
  <c r="AF75" i="3" s="1"/>
  <c r="AF77" i="3" a="1"/>
  <c r="AF77" i="3" s="1"/>
  <c r="AF83" i="3" a="1"/>
  <c r="AF83" i="3" s="1"/>
  <c r="AF85" i="3" a="1"/>
  <c r="AF85" i="3" s="1"/>
  <c r="AF91" i="3" a="1"/>
  <c r="AF91" i="3" s="1"/>
  <c r="AF93" i="3" a="1"/>
  <c r="AF93" i="3" s="1"/>
  <c r="AF69" i="3" a="1"/>
  <c r="AF69" i="3" s="1"/>
  <c r="AF88" i="3" a="1"/>
  <c r="AF88" i="3" s="1"/>
  <c r="AF78" i="3" a="1"/>
  <c r="AF78" i="3" s="1"/>
  <c r="AF82" i="3" a="1"/>
  <c r="AF82" i="3" s="1"/>
  <c r="AF70" i="3" a="1"/>
  <c r="AF70" i="3" s="1"/>
  <c r="AF90" i="3" a="1"/>
  <c r="AF90" i="3" s="1"/>
  <c r="AG66" i="3" l="1" a="1"/>
  <c r="AG66" i="3" s="1"/>
  <c r="A66" i="3" s="1"/>
  <c r="B11" i="3" s="1" a="1"/>
  <c r="B11" i="3" s="1"/>
  <c r="AG59" i="3" a="1"/>
  <c r="AG59" i="3" s="1"/>
  <c r="A59" i="3" s="1"/>
  <c r="B4" i="3" s="1" a="1"/>
  <c r="B4" i="3" s="1"/>
  <c r="AG61" i="3" a="1"/>
  <c r="AG61" i="3" s="1"/>
  <c r="A61" i="3" s="1"/>
  <c r="B6" i="3" s="1" a="1"/>
  <c r="B6" i="3" s="1"/>
  <c r="AG64" i="3" a="1"/>
  <c r="AG64" i="3" s="1"/>
  <c r="A64" i="3" s="1"/>
  <c r="B9" i="3" s="1" a="1"/>
  <c r="B9" i="3" s="1"/>
  <c r="AG67" i="3" a="1"/>
  <c r="AG67" i="3" s="1"/>
  <c r="A67" i="3" s="1"/>
  <c r="C3" i="3" s="1" a="1"/>
  <c r="C3" i="3" s="1"/>
  <c r="AG75" i="3" a="1"/>
  <c r="AG75" i="3" s="1"/>
  <c r="A75" i="3" s="1"/>
  <c r="C11" i="3" s="1" a="1"/>
  <c r="C11" i="3" s="1"/>
  <c r="AG77" i="3" a="1"/>
  <c r="AG77" i="3" s="1"/>
  <c r="A77" i="3" s="1"/>
  <c r="D4" i="3" s="1" a="1"/>
  <c r="D4" i="3" s="1"/>
  <c r="AG81" i="3" a="1"/>
  <c r="AG81" i="3" s="1"/>
  <c r="A81" i="3" s="1"/>
  <c r="D8" i="3" s="1" a="1"/>
  <c r="D8" i="3" s="1"/>
  <c r="AG62" i="3" a="1"/>
  <c r="AG62" i="3" s="1"/>
  <c r="A62" i="3" s="1"/>
  <c r="B7" i="3" s="1" a="1"/>
  <c r="B7" i="3" s="1"/>
  <c r="AG65" i="3" a="1"/>
  <c r="AG65" i="3" s="1"/>
  <c r="A65" i="3" s="1"/>
  <c r="B10" i="3" s="1" a="1"/>
  <c r="B10" i="3" s="1"/>
  <c r="AG60" i="3" a="1"/>
  <c r="AG60" i="3" s="1"/>
  <c r="A60" i="3" s="1"/>
  <c r="B5" i="3" s="1" a="1"/>
  <c r="B5" i="3" s="1"/>
  <c r="AG68" i="3" a="1"/>
  <c r="AG68" i="3" s="1"/>
  <c r="A68" i="3" s="1"/>
  <c r="C4" i="3" s="1" a="1"/>
  <c r="C4" i="3" s="1"/>
  <c r="AG63" i="3" a="1"/>
  <c r="AG63" i="3" s="1"/>
  <c r="A63" i="3" s="1"/>
  <c r="B8" i="3" s="1" a="1"/>
  <c r="B8" i="3" s="1"/>
  <c r="AG70" i="3" a="1"/>
  <c r="AG70" i="3" s="1"/>
  <c r="A70" i="3" s="1"/>
  <c r="C6" i="3" s="1" a="1"/>
  <c r="C6" i="3" s="1"/>
  <c r="AG71" i="3" a="1"/>
  <c r="AG71" i="3" s="1"/>
  <c r="A71" i="3" s="1"/>
  <c r="C7" i="3" s="1" a="1"/>
  <c r="C7" i="3" s="1"/>
  <c r="AG78" i="3" a="1"/>
  <c r="AG78" i="3" s="1"/>
  <c r="A78" i="3" s="1"/>
  <c r="D5" i="3" s="1" a="1"/>
  <c r="D5" i="3" s="1"/>
  <c r="AG82" i="3" a="1"/>
  <c r="AG82" i="3" s="1"/>
  <c r="A82" i="3" s="1"/>
  <c r="D9" i="3" s="1" a="1"/>
  <c r="D9" i="3" s="1"/>
  <c r="AG88" i="3" a="1"/>
  <c r="AG88" i="3" s="1"/>
  <c r="AG90" i="3" a="1"/>
  <c r="AG90" i="3" s="1"/>
  <c r="AG76" i="3" a="1"/>
  <c r="AG76" i="3" s="1"/>
  <c r="A76" i="3" s="1"/>
  <c r="D3" i="3" s="1" a="1"/>
  <c r="D3" i="3" s="1"/>
  <c r="AG92" i="3" a="1"/>
  <c r="AG92" i="3" s="1"/>
  <c r="AG58" i="3" a="1"/>
  <c r="AG58" i="3" s="1"/>
  <c r="A58" i="3" s="1"/>
  <c r="B3" i="3" s="1" a="1"/>
  <c r="B3" i="3" s="1"/>
  <c r="AG84" i="3" a="1"/>
  <c r="AG84" i="3" s="1"/>
  <c r="AG86" i="3" a="1"/>
  <c r="AG86" i="3" s="1"/>
  <c r="AG72" i="3" a="1"/>
  <c r="AG72" i="3" s="1"/>
  <c r="A72" i="3" s="1"/>
  <c r="C8" i="3" s="1" a="1"/>
  <c r="C8" i="3" s="1"/>
  <c r="AG74" i="3" a="1"/>
  <c r="AG74" i="3" s="1"/>
  <c r="A74" i="3" s="1"/>
  <c r="C10" i="3" s="1" a="1"/>
  <c r="C10" i="3" s="1"/>
  <c r="AG79" i="3" a="1"/>
  <c r="AG79" i="3" s="1"/>
  <c r="A79" i="3" s="1"/>
  <c r="D6" i="3" s="1" a="1"/>
  <c r="D6" i="3" s="1"/>
  <c r="AG89" i="3" a="1"/>
  <c r="AG89" i="3" s="1"/>
  <c r="AG80" i="3" a="1"/>
  <c r="AG80" i="3" s="1"/>
  <c r="A80" i="3" s="1"/>
  <c r="D7" i="3" s="1" a="1"/>
  <c r="D7" i="3" s="1"/>
  <c r="AG87" i="3" a="1"/>
  <c r="AG87" i="3" s="1"/>
  <c r="AG73" i="3" a="1"/>
  <c r="AG73" i="3" s="1"/>
  <c r="A73" i="3" s="1"/>
  <c r="C9" i="3" s="1" a="1"/>
  <c r="C9" i="3" s="1"/>
  <c r="AG83" i="3" a="1"/>
  <c r="AG83" i="3" s="1"/>
  <c r="A83" i="3" s="1"/>
  <c r="D10" i="3" s="1" a="1"/>
  <c r="D10" i="3" s="1"/>
  <c r="AG85" i="3" a="1"/>
  <c r="AG85" i="3" s="1"/>
  <c r="AG91" i="3" a="1"/>
  <c r="AG91" i="3" s="1"/>
  <c r="AG93" i="3" a="1"/>
  <c r="AG93" i="3" s="1"/>
  <c r="AG69" i="3" a="1"/>
  <c r="AG69" i="3" s="1"/>
  <c r="A69" i="3" s="1"/>
  <c r="C5" i="3" s="1" a="1"/>
  <c r="C5" i="3" s="1"/>
  <c r="A84" i="3" l="1"/>
  <c r="D11" i="3" s="1" a="1"/>
  <c r="D11" i="3" s="1"/>
  <c r="A85" i="3" l="1"/>
  <c r="E3" i="3" s="1" a="1"/>
  <c r="E3" i="3" s="1"/>
  <c r="F3" i="3" l="1"/>
  <c r="A86" i="3"/>
  <c r="E4" i="3" s="1" a="1"/>
  <c r="E4" i="3" s="1"/>
  <c r="F4" i="3" l="1"/>
  <c r="G3" i="3"/>
  <c r="A87" i="3"/>
  <c r="E5" i="3" s="1" a="1"/>
  <c r="E5" i="3" s="1"/>
  <c r="F5" i="3" l="1"/>
  <c r="G4" i="3"/>
  <c r="A88" i="3"/>
  <c r="E6" i="3" s="1" a="1"/>
  <c r="E6" i="3" s="1"/>
  <c r="F6" i="3" l="1"/>
  <c r="G5" i="3"/>
  <c r="A89" i="3"/>
  <c r="E7" i="3" s="1" a="1"/>
  <c r="E7" i="3" s="1"/>
  <c r="F7" i="3" l="1"/>
  <c r="G6" i="3"/>
  <c r="A90" i="3"/>
  <c r="E8" i="3" s="1" a="1"/>
  <c r="E8" i="3" s="1"/>
  <c r="F8" i="3" l="1"/>
  <c r="G7" i="3"/>
  <c r="A91" i="3"/>
  <c r="E9" i="3" s="1" a="1"/>
  <c r="E9" i="3" s="1"/>
  <c r="F9" i="3" l="1"/>
  <c r="G8" i="3"/>
  <c r="A93" i="3"/>
  <c r="E11" i="3" s="1" a="1"/>
  <c r="E11" i="3" s="1"/>
  <c r="A92" i="3"/>
  <c r="E10" i="3" s="1" a="1"/>
  <c r="E10" i="3" s="1"/>
  <c r="F10" i="3" l="1"/>
  <c r="F11" i="3"/>
  <c r="G9" i="3"/>
  <c r="G11" i="3" l="1"/>
  <c r="G10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<sst xmlns="http://schemas.openxmlformats.org/spreadsheetml/2006/main" count="1115" uniqueCount="41">
  <si>
    <t>Storage A2</t>
  </si>
  <si>
    <t>Generic Storage (4-hour)</t>
  </si>
  <si>
    <t>Gas Peaking A1</t>
  </si>
  <si>
    <t>Generic CT</t>
  </si>
  <si>
    <t>Gas CC A1</t>
  </si>
  <si>
    <t>Sugar Creek Uprate</t>
  </si>
  <si>
    <t>A/S Value Nominal $/kW-yr</t>
  </si>
  <si>
    <t>Scenario</t>
  </si>
  <si>
    <t>Year</t>
  </si>
  <si>
    <t>A</t>
  </si>
  <si>
    <t>Portfolio</t>
  </si>
  <si>
    <t>B</t>
  </si>
  <si>
    <t>C</t>
  </si>
  <si>
    <t>D</t>
  </si>
  <si>
    <t>E</t>
  </si>
  <si>
    <t>F</t>
  </si>
  <si>
    <t>G</t>
  </si>
  <si>
    <t>H</t>
  </si>
  <si>
    <t>I</t>
  </si>
  <si>
    <t>MW of Installed Capaciy</t>
  </si>
  <si>
    <t>Inflation:</t>
  </si>
  <si>
    <t>Discount Value</t>
  </si>
  <si>
    <t>Ref</t>
  </si>
  <si>
    <t>SQE</t>
  </si>
  <si>
    <t>AER</t>
  </si>
  <si>
    <t>EWD</t>
  </si>
  <si>
    <t>Total</t>
  </si>
  <si>
    <t>A/S value Nominal $</t>
  </si>
  <si>
    <t>Scenario --&gt;</t>
  </si>
  <si>
    <t>A/S Value from Owned Resources $ Nominal</t>
  </si>
  <si>
    <t>NPV $M</t>
  </si>
  <si>
    <t>MW of PPA</t>
  </si>
  <si>
    <t>Stand-Alone Storage PPA</t>
  </si>
  <si>
    <t>Solar + Storage (2:1) PPA</t>
  </si>
  <si>
    <t>Gas Peaking PPA</t>
  </si>
  <si>
    <t>A/S Value Nominal $</t>
  </si>
  <si>
    <t>Range</t>
  </si>
  <si>
    <t>Assumptions</t>
  </si>
  <si>
    <t>Total 30-yr AS Value $M</t>
  </si>
  <si>
    <t>Min</t>
  </si>
  <si>
    <t>A/S Value from PPAs $ Nominal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</si>
</sst>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Border="1"/>
    <xf numFmtId="164" fontId="3" fillId="0" borderId="0" xfId="1" applyNumberFormat="1" applyFont="1" applyFill="1" applyBorder="1" applyAlignment="1"/>
    <xf numFmtId="164" fontId="0" fillId="0" borderId="0" xfId="1" applyNumberFormat="1" applyFont="1"/>
    <xf numFmtId="43" fontId="3" fillId="0" borderId="0" xfId="0" applyNumberFormat="1" applyFont="1"/>
    <xf numFmtId="164" fontId="0" fillId="2" borderId="0" xfId="1" applyNumberFormat="1" applyFont="1" applyFill="1"/>
    <xf numFmtId="0" fontId="2" fillId="0" borderId="0" xfId="0" applyFont="1"/>
    <xf numFmtId="0" fontId="4" fillId="0" borderId="0" xfId="0" applyFont="1" applyBorder="1"/>
    <xf numFmtId="0" fontId="4" fillId="0" borderId="0" xfId="0" applyFont="1"/>
    <xf numFmtId="0" fontId="3" fillId="0" borderId="4" xfId="0" applyFont="1" applyBorder="1"/>
    <xf numFmtId="164" fontId="3" fillId="0" borderId="5" xfId="1" applyNumberFormat="1" applyFont="1" applyFill="1" applyBorder="1" applyAlignment="1"/>
    <xf numFmtId="0" fontId="3" fillId="0" borderId="6" xfId="0" applyFont="1" applyBorder="1"/>
    <xf numFmtId="0" fontId="3" fillId="0" borderId="7" xfId="0" applyFont="1" applyBorder="1"/>
    <xf numFmtId="164" fontId="3" fillId="0" borderId="7" xfId="1" applyNumberFormat="1" applyFont="1" applyFill="1" applyBorder="1" applyAlignment="1"/>
    <xf numFmtId="164" fontId="3" fillId="0" borderId="8" xfId="1" applyNumberFormat="1" applyFont="1" applyFill="1" applyBorder="1" applyAlignme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164" fontId="3" fillId="0" borderId="0" xfId="0" applyNumberFormat="1" applyFont="1" applyBorder="1"/>
    <xf numFmtId="164" fontId="3" fillId="0" borderId="5" xfId="0" applyNumberFormat="1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0" fontId="3" fillId="0" borderId="2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5" xfId="0" applyFont="1" applyBorder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4" xfId="0" applyFont="1" applyFill="1" applyBorder="1"/>
    <xf numFmtId="0" fontId="3" fillId="0" borderId="0" xfId="0" applyFont="1" applyFill="1" applyBorder="1"/>
    <xf numFmtId="166" fontId="3" fillId="0" borderId="0" xfId="1" applyNumberFormat="1" applyFont="1" applyFill="1" applyBorder="1"/>
    <xf numFmtId="166" fontId="3" fillId="0" borderId="0" xfId="1" applyNumberFormat="1" applyFont="1" applyBorder="1"/>
    <xf numFmtId="166" fontId="3" fillId="0" borderId="5" xfId="1" applyNumberFormat="1" applyFont="1" applyBorder="1"/>
    <xf numFmtId="0" fontId="3" fillId="0" borderId="6" xfId="0" applyFont="1" applyFill="1" applyBorder="1"/>
    <xf numFmtId="0" fontId="3" fillId="0" borderId="7" xfId="0" applyFont="1" applyFill="1" applyBorder="1"/>
    <xf numFmtId="166" fontId="3" fillId="0" borderId="7" xfId="1" applyNumberFormat="1" applyFont="1" applyFill="1" applyBorder="1"/>
    <xf numFmtId="166" fontId="3" fillId="0" borderId="7" xfId="1" applyNumberFormat="1" applyFont="1" applyBorder="1"/>
    <xf numFmtId="166" fontId="3" fillId="0" borderId="8" xfId="1" applyNumberFormat="1" applyFont="1" applyBorder="1"/>
    <xf numFmtId="10" fontId="3" fillId="0" borderId="0" xfId="2" applyNumberFormat="1" applyFont="1"/>
    <xf numFmtId="165" fontId="3" fillId="0" borderId="0" xfId="2" applyNumberFormat="1" applyFont="1"/>
    <xf numFmtId="0" fontId="0" fillId="0" borderId="0" xfId="0" applyFont="1"/>
    <xf numFmtId="164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4"/>
          <c:order val="4"/>
          <c:tx>
            <c:strRef>
              <c:f>Summary!$F$2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'[1]Additional Value for FM'!$N$3:$N$11</c:f>
              <c:strCache>
                <c:ptCount val="9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</c:strCache>
            </c:strRef>
          </c:cat>
          <c:val>
            <c:numRef>
              <c:f>Summary!$F$3:$F$11</c:f>
              <c:numCache>
                <c:formatCode>_(* #,##0_);_(* \(#,##0\);_(* "-"??_);_(@_)</c:formatCode>
                <c:ptCount val="9"/>
                <c:pt idx="0">
                  <c:v>104.70979756247073</c:v>
                </c:pt>
                <c:pt idx="1">
                  <c:v>86.929208056438</c:v>
                </c:pt>
                <c:pt idx="2">
                  <c:v>37.954005238576663</c:v>
                </c:pt>
                <c:pt idx="3">
                  <c:v>113.96271271705636</c:v>
                </c:pt>
                <c:pt idx="4">
                  <c:v>217.08669659793901</c:v>
                </c:pt>
                <c:pt idx="5">
                  <c:v>119.86222713062583</c:v>
                </c:pt>
                <c:pt idx="6">
                  <c:v>155.23824359441139</c:v>
                </c:pt>
                <c:pt idx="7">
                  <c:v>360.35973972767573</c:v>
                </c:pt>
                <c:pt idx="8">
                  <c:v>177.68463911678623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F-478C-B061-706BBDC3EC11}"/>
            </c:ext>
          </c:extLst>
        </c:ser>
        <c:ser>
          <c:idx val="5"/>
          <c:order val="5"/>
          <c:tx>
            <c:strRef>
              <c:f>Summary!$G$2</c:f>
              <c:strCache>
                <c:ptCount val="1"/>
                <c:pt idx="0">
                  <c:v>Range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'[1]Additional Value for FM'!$N$3:$N$11</c:f>
              <c:strCache>
                <c:ptCount val="9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</c:strCache>
            </c:strRef>
          </c:cat>
          <c:val>
            <c:numRef>
              <c:f>Summary!$G$3:$G$11</c:f>
              <c:numCache>
                <c:formatCode>_(* #,##0_);_(* \(#,##0\);_(* "-"??_);_(@_)</c:formatCode>
                <c:ptCount val="9"/>
                <c:pt idx="0">
                  <c:v>143.13213652102257</c:v>
                </c:pt>
                <c:pt idx="1">
                  <c:v>70.153544384343604</c:v>
                </c:pt>
                <c:pt idx="2">
                  <c:v>25.664681776438272</c:v>
                </c:pt>
                <c:pt idx="3">
                  <c:v>158.4684559251462</c:v>
                </c:pt>
                <c:pt idx="4">
                  <c:v>284.49763896703843</c:v>
                </c:pt>
                <c:pt idx="5">
                  <c:v>126.60926960007126</c:v>
                </c:pt>
                <c:pt idx="6">
                  <c:v>225.72392038288811</c:v>
                </c:pt>
                <c:pt idx="7">
                  <c:v>498.54283399235902</c:v>
                </c:pt>
                <c:pt idx="8">
                  <c:v>195.56761173503401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6F-478C-B061-706BBDC3E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6672351"/>
        <c:axId val="1826656543"/>
      </c:barChart>
      <c:lineChart>
        <c:grouping val="standard"/>
        <c:varyColors val="0"/>
        <c:ser>
          <c:idx val="2"/>
          <c:order val="0"/>
          <c:tx>
            <c:strRef>
              <c:f>Summary!$D$2</c:f>
              <c:strCache>
                <c:ptCount val="1"/>
                <c:pt idx="0">
                  <c:v>AER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cat>
            <c:strRef>
              <c:f>'[1]Additional Value for FM'!$N$3:$N$11</c:f>
              <c:strCache>
                <c:ptCount val="9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</c:strCache>
            </c:strRef>
          </c:cat>
          <c:val>
            <c:numRef>
              <c:f>Summary!$D$3:$D$11</c:f>
              <c:numCache>
                <c:formatCode>_(* #,##0_);_(* \(#,##0\);_(* "-"??_);_(@_)</c:formatCode>
                <c:ptCount val="9"/>
                <c:pt idx="0">
                  <c:v>247.8419340834933</c:v>
                </c:pt>
                <c:pt idx="1">
                  <c:v>157.0827524407816</c:v>
                </c:pt>
                <c:pt idx="2">
                  <c:v>63.618687015014935</c:v>
                </c:pt>
                <c:pt idx="3">
                  <c:v>272.43116864220258</c:v>
                </c:pt>
                <c:pt idx="4">
                  <c:v>501.58433556497744</c:v>
                </c:pt>
                <c:pt idx="5">
                  <c:v>246.47149673069708</c:v>
                </c:pt>
                <c:pt idx="6">
                  <c:v>380.9621639772995</c:v>
                </c:pt>
                <c:pt idx="7">
                  <c:v>858.90257372003475</c:v>
                </c:pt>
                <c:pt idx="8">
                  <c:v>373.25225085182024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F-478C-B061-706BBDC3EC11}"/>
            </c:ext>
          </c:extLst>
        </c:ser>
        <c:ser>
          <c:idx val="0"/>
          <c:order val="1"/>
          <c:tx>
            <c:strRef>
              <c:f>Summary!$B$2</c:f>
              <c:strCache>
                <c:ptCount val="1"/>
                <c:pt idx="0">
                  <c:v>Ref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cat>
            <c:strRef>
              <c:f>'[1]Additional Value for FM'!$N$3:$N$11</c:f>
              <c:strCache>
                <c:ptCount val="9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</c:strCache>
            </c:strRef>
          </c:cat>
          <c:val>
            <c:numRef>
              <c:f>Summary!$B$3:$B$11</c:f>
              <c:numCache>
                <c:formatCode>_(* #,##0_);_(* \(#,##0\);_(* "-"??_);_(@_)</c:formatCode>
                <c:ptCount val="9"/>
                <c:pt idx="0">
                  <c:v>158.18864289908745</c:v>
                </c:pt>
                <c:pt idx="1">
                  <c:v>117.15458071143303</c:v>
                </c:pt>
                <c:pt idx="2">
                  <c:v>47.584144738275995</c:v>
                </c:pt>
                <c:pt idx="3">
                  <c:v>172.92876845920273</c:v>
                </c:pt>
                <c:pt idx="4">
                  <c:v>331.74781188512702</c:v>
                </c:pt>
                <c:pt idx="5">
                  <c:v>172.76491908080496</c:v>
                </c:pt>
                <c:pt idx="6">
                  <c:v>240.30334690217768</c:v>
                </c:pt>
                <c:pt idx="7">
                  <c:v>558.18206207621688</c:v>
                </c:pt>
                <c:pt idx="8">
                  <c:v>259.06207305181778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6F-478C-B061-706BBDC3EC11}"/>
            </c:ext>
          </c:extLst>
        </c:ser>
        <c:ser>
          <c:idx val="3"/>
          <c:order val="2"/>
          <c:tx>
            <c:strRef>
              <c:f>Summary!$E$2</c:f>
              <c:strCache>
                <c:ptCount val="1"/>
                <c:pt idx="0">
                  <c:v>EWD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cat>
            <c:strRef>
              <c:f>'[1]Additional Value for FM'!$N$3:$N$11</c:f>
              <c:strCache>
                <c:ptCount val="9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</c:strCache>
            </c:strRef>
          </c:cat>
          <c:val>
            <c:numRef>
              <c:f>Summary!$E$3:$E$11</c:f>
              <c:numCache>
                <c:formatCode>_(* #,##0_);_(* \(#,##0\);_(* "-"??_);_(@_)</c:formatCode>
                <c:ptCount val="9"/>
                <c:pt idx="0">
                  <c:v>138.28268769368668</c:v>
                </c:pt>
                <c:pt idx="1">
                  <c:v>95.923439628796899</c:v>
                </c:pt>
                <c:pt idx="2">
                  <c:v>42.133077828486833</c:v>
                </c:pt>
                <c:pt idx="3">
                  <c:v>148.21378484992721</c:v>
                </c:pt>
                <c:pt idx="4">
                  <c:v>248.59030706621945</c:v>
                </c:pt>
                <c:pt idx="5">
                  <c:v>135.48279268511939</c:v>
                </c:pt>
                <c:pt idx="6">
                  <c:v>197.46717573657429</c:v>
                </c:pt>
                <c:pt idx="7">
                  <c:v>416.04045310768743</c:v>
                </c:pt>
                <c:pt idx="8">
                  <c:v>197.91128323185603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6F-478C-B061-706BBDC3EC11}"/>
            </c:ext>
          </c:extLst>
        </c:ser>
        <c:ser>
          <c:idx val="1"/>
          <c:order val="3"/>
          <c:tx>
            <c:strRef>
              <c:f>Summary!$C$2</c:f>
              <c:strCache>
                <c:ptCount val="1"/>
                <c:pt idx="0">
                  <c:v>SQE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cat>
            <c:strRef>
              <c:f>'[1]Additional Value for FM'!$N$3:$N$11</c:f>
              <c:strCache>
                <c:ptCount val="9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</c:strCache>
            </c:strRef>
          </c:cat>
          <c:val>
            <c:numRef>
              <c:f>Summary!$C$3:$C$11</c:f>
              <c:numCache>
                <c:formatCode>_(* #,##0_);_(* \(#,##0\);_(* "-"??_);_(@_)</c:formatCode>
                <c:ptCount val="9"/>
                <c:pt idx="0">
                  <c:v>104.70979756247073</c:v>
                </c:pt>
                <c:pt idx="1">
                  <c:v>86.929208056438</c:v>
                </c:pt>
                <c:pt idx="2">
                  <c:v>37.954005238576663</c:v>
                </c:pt>
                <c:pt idx="3">
                  <c:v>113.96271271705636</c:v>
                </c:pt>
                <c:pt idx="4">
                  <c:v>217.08669659793901</c:v>
                </c:pt>
                <c:pt idx="5">
                  <c:v>119.86222713062583</c:v>
                </c:pt>
                <c:pt idx="6">
                  <c:v>155.23824359441139</c:v>
                </c:pt>
                <c:pt idx="7">
                  <c:v>360.35973972767573</c:v>
                </c:pt>
                <c:pt idx="8">
                  <c:v>177.68463911678623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6F-478C-B061-706BBDC3E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672351"/>
        <c:axId val="1826656543"/>
      </c:lineChart>
      <c:catAx>
        <c:axId val="1826672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26656543"/>
        <c:crosses val="autoZero"/>
        <c:auto val="1"/>
        <c:lblAlgn val="ctr"/>
        <c:lblOffset val="100"/>
        <c:noMultiLvlLbl val="0"/>
      </c:catAx>
      <c:valAx>
        <c:axId val="182665654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30-year NPVRR Impact</a:t>
                </a:r>
              </a:p>
            </c:rich>
          </c:tx>
          <c:layout>
            <c:manualLayout>
              <c:xMode val="edge"/>
              <c:yMode val="edge"/>
              <c:x val="3.0555555555555555E-2"/>
              <c:y val="0.200555170020818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26672351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139246</xdr:colOff>
      <xdr:row>0</xdr:row>
      <xdr:rowOff>160113</xdr:rowOff>
    </xdr:from>
    <xdr:to>
      <xdr:col>11</xdr:col>
      <xdr:colOff>557894</xdr:colOff>
      <xdr:row>15</xdr:row>
      <xdr:rowOff>131990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5EE3348-8A73-4059-9518-E3E6C76F5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ergy&amp;Environ/PAugustine30323.00-NIPSCO2020-21GenPlanning/ESOP/Results%20-%20Aug%2027/Incremental%20Value%20Summary_2021_08_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Value for FM"/>
      <sheetName val="Aurora Summary"/>
      <sheetName val="Ref"/>
      <sheetName val="SQE"/>
      <sheetName val="AER"/>
      <sheetName val="EWD"/>
      <sheetName val="Annual Dispatch"/>
      <sheetName val="Aurora Output --&gt;"/>
      <sheetName val="Zone Year"/>
      <sheetName val="Resource Year"/>
      <sheetName val="Portfolio Contracts Year"/>
      <sheetName val="List"/>
    </sheetNames>
    <sheetDataSet>
      <sheetData sheetId="0">
        <row r="3">
          <cell r="N3" t="str">
            <v>A</v>
          </cell>
        </row>
        <row r="4">
          <cell r="N4" t="str">
            <v>B</v>
          </cell>
        </row>
        <row r="5">
          <cell r="N5" t="str">
            <v>C</v>
          </cell>
        </row>
        <row r="6">
          <cell r="N6" t="str">
            <v>D</v>
          </cell>
        </row>
        <row r="7">
          <cell r="N7" t="str">
            <v>E</v>
          </cell>
        </row>
        <row r="8">
          <cell r="N8" t="str">
            <v>F</v>
          </cell>
        </row>
        <row r="9">
          <cell r="N9" t="str">
            <v>G</v>
          </cell>
        </row>
        <row r="10">
          <cell r="N10" t="str">
            <v>H</v>
          </cell>
        </row>
        <row r="11">
          <cell r="N11" t="str">
            <v>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65466-E1CC-40D4-B6B2-789A2CD6578F}">
  <dimension ref="A1:AG93"/>
  <sheetViews>
    <sheetView tabSelected="1" zoomScale="60" zoomScaleNormal="60" workbookViewId="0"/>
  </sheetViews>
  <sheetFormatPr defaultColWidth="8.7109375" defaultRowHeight="15" x14ac:dyDescent="0.25"/>
  <cols>
    <col min="1" max="1" width="24.7109375" style="43" customWidth="1"/>
    <col min="2" max="33" width="15.5703125" style="43" customWidth="1"/>
    <col min="34" max="16384" width="8.7109375" style="43"/>
  </cols>
  <sheetData>
    <row r="1" spans="1:24" x14ac:dyDescent="0.25">
      <c r="A1" s="7" t="s">
        <v>38</v>
      </c>
    </row>
    <row r="2" spans="1:24" x14ac:dyDescent="0.25">
      <c r="A2" s="43" t="s">
        <v>10</v>
      </c>
      <c r="B2" s="43" t="s">
        <v>22</v>
      </c>
      <c r="C2" s="43" t="s">
        <v>23</v>
      </c>
      <c r="D2" s="43" t="s">
        <v>24</v>
      </c>
      <c r="E2" s="43" t="s">
        <v>25</v>
      </c>
      <c r="F2" s="43" t="s">
        <v>39</v>
      </c>
      <c r="G2" s="43" t="s">
        <v>36</v>
      </c>
    </row>
    <row r="3" spans="1:24" x14ac:dyDescent="0.25">
      <c r="A3" s="43" t="s">
        <v>9</v>
      </c>
      <c r="B3" s="44" cm="1">
        <f t="array" ref="B3">INDEX($A$19:$A$54, MATCH(B$2&amp;$A3, $B$19:$B$54&amp;$C$19:$C$54, 0))+INDEX($A$58:$A$93, MATCH(B$2&amp;$A3, $B$58:$B$93&amp;$C$58:$C$93, 0))</f>
        <v>158.18864289908745</v>
      </c>
      <c r="C3" s="44" cm="1">
        <f t="array" ref="C3">INDEX($A$19:$A$54, MATCH(C$2&amp;$A3, $B$19:$B$54&amp;$C$19:$C$54, 0))+INDEX($A$58:$A$93, MATCH(C$2&amp;$A3, $B$58:$B$93&amp;$C$58:$C$93, 0))</f>
        <v>104.70979756247073</v>
      </c>
      <c r="D3" s="44" cm="1">
        <f t="array" ref="D3">INDEX($A$19:$A$54, MATCH(D$2&amp;$A3, $B$19:$B$54&amp;$C$19:$C$54, 0))+INDEX($A$58:$A$93, MATCH(D$2&amp;$A3, $B$58:$B$93&amp;$C$58:$C$93, 0))</f>
        <v>247.8419340834933</v>
      </c>
      <c r="E3" s="44" cm="1">
        <f t="array" ref="E3">INDEX($A$19:$A$54, MATCH(E$2&amp;$A3, $B$19:$B$54&amp;$C$19:$C$54, 0))+INDEX($A$58:$A$93, MATCH(E$2&amp;$A3, $B$58:$B$93&amp;$C$58:$C$93, 0))</f>
        <v>138.28268769368668</v>
      </c>
      <c r="F3" s="44">
        <f>MIN(B3:E3)</f>
        <v>104.70979756247073</v>
      </c>
      <c r="G3" s="44">
        <f>MAX(B3:E3)-F3</f>
        <v>143.13213652102257</v>
      </c>
    </row>
    <row r="4" spans="1:24" x14ac:dyDescent="0.25">
      <c r="A4" s="43" t="s">
        <v>11</v>
      </c>
      <c r="B4" s="44" cm="1">
        <f t="array" ref="B4">INDEX($A$19:$A$54, MATCH(B$2&amp;$A4, $B$19:$B$54&amp;$C$19:$C$54, 0))+INDEX($A$58:$A$93, MATCH(B$2&amp;$A4, $B$58:$B$93&amp;$C$58:$C$93, 0))</f>
        <v>117.15458071143303</v>
      </c>
      <c r="C4" s="44" cm="1">
        <f t="array" ref="C4">INDEX($A$19:$A$54, MATCH(C$2&amp;$A4, $B$19:$B$54&amp;$C$19:$C$54, 0))+INDEX($A$58:$A$93, MATCH(C$2&amp;$A4, $B$58:$B$93&amp;$C$58:$C$93, 0))</f>
        <v>86.929208056438</v>
      </c>
      <c r="D4" s="44" cm="1">
        <f t="array" ref="D4">INDEX($A$19:$A$54, MATCH(D$2&amp;$A4, $B$19:$B$54&amp;$C$19:$C$54, 0))+INDEX($A$58:$A$93, MATCH(D$2&amp;$A4, $B$58:$B$93&amp;$C$58:$C$93, 0))</f>
        <v>157.0827524407816</v>
      </c>
      <c r="E4" s="44" cm="1">
        <f t="array" ref="E4">INDEX($A$19:$A$54, MATCH(E$2&amp;$A4, $B$19:$B$54&amp;$C$19:$C$54, 0))+INDEX($A$58:$A$93, MATCH(E$2&amp;$A4, $B$58:$B$93&amp;$C$58:$C$93, 0))</f>
        <v>95.923439628796899</v>
      </c>
      <c r="F4" s="44">
        <f t="shared" ref="F4:F11" si="0">MIN(B4:E4)</f>
        <v>86.929208056438</v>
      </c>
      <c r="G4" s="44">
        <f t="shared" ref="G4:G11" si="1">MAX(B4:E4)-F4</f>
        <v>70.153544384343604</v>
      </c>
    </row>
    <row r="5" spans="1:24" x14ac:dyDescent="0.25">
      <c r="A5" s="43" t="s">
        <v>12</v>
      </c>
      <c r="B5" s="44" cm="1">
        <f t="array" ref="B5">INDEX($A$19:$A$54, MATCH(B$2&amp;$A5, $B$19:$B$54&amp;$C$19:$C$54, 0))+INDEX($A$58:$A$93, MATCH(B$2&amp;$A5, $B$58:$B$93&amp;$C$58:$C$93, 0))</f>
        <v>47.584144738275995</v>
      </c>
      <c r="C5" s="44" cm="1">
        <f t="array" ref="C5">INDEX($A$19:$A$54, MATCH(C$2&amp;$A5, $B$19:$B$54&amp;$C$19:$C$54, 0))+INDEX($A$58:$A$93, MATCH(C$2&amp;$A5, $B$58:$B$93&amp;$C$58:$C$93, 0))</f>
        <v>37.954005238576663</v>
      </c>
      <c r="D5" s="44" cm="1">
        <f t="array" ref="D5">INDEX($A$19:$A$54, MATCH(D$2&amp;$A5, $B$19:$B$54&amp;$C$19:$C$54, 0))+INDEX($A$58:$A$93, MATCH(D$2&amp;$A5, $B$58:$B$93&amp;$C$58:$C$93, 0))</f>
        <v>63.618687015014935</v>
      </c>
      <c r="E5" s="44" cm="1">
        <f t="array" ref="E5">INDEX($A$19:$A$54, MATCH(E$2&amp;$A5, $B$19:$B$54&amp;$C$19:$C$54, 0))+INDEX($A$58:$A$93, MATCH(E$2&amp;$A5, $B$58:$B$93&amp;$C$58:$C$93, 0))</f>
        <v>42.133077828486833</v>
      </c>
      <c r="F5" s="44">
        <f t="shared" si="0"/>
        <v>37.954005238576663</v>
      </c>
      <c r="G5" s="44">
        <f t="shared" si="1"/>
        <v>25.664681776438272</v>
      </c>
    </row>
    <row r="6" spans="1:24" x14ac:dyDescent="0.25">
      <c r="A6" s="43" t="s">
        <v>13</v>
      </c>
      <c r="B6" s="44" cm="1">
        <f t="array" ref="B6">INDEX($A$19:$A$54, MATCH(B$2&amp;$A6, $B$19:$B$54&amp;$C$19:$C$54, 0))+INDEX($A$58:$A$93, MATCH(B$2&amp;$A6, $B$58:$B$93&amp;$C$58:$C$93, 0))</f>
        <v>172.92876845920273</v>
      </c>
      <c r="C6" s="44" cm="1">
        <f t="array" ref="C6">INDEX($A$19:$A$54, MATCH(C$2&amp;$A6, $B$19:$B$54&amp;$C$19:$C$54, 0))+INDEX($A$58:$A$93, MATCH(C$2&amp;$A6, $B$58:$B$93&amp;$C$58:$C$93, 0))</f>
        <v>113.96271271705636</v>
      </c>
      <c r="D6" s="44" cm="1">
        <f t="array" ref="D6">INDEX($A$19:$A$54, MATCH(D$2&amp;$A6, $B$19:$B$54&amp;$C$19:$C$54, 0))+INDEX($A$58:$A$93, MATCH(D$2&amp;$A6, $B$58:$B$93&amp;$C$58:$C$93, 0))</f>
        <v>272.43116864220258</v>
      </c>
      <c r="E6" s="44" cm="1">
        <f t="array" ref="E6">INDEX($A$19:$A$54, MATCH(E$2&amp;$A6, $B$19:$B$54&amp;$C$19:$C$54, 0))+INDEX($A$58:$A$93, MATCH(E$2&amp;$A6, $B$58:$B$93&amp;$C$58:$C$93, 0))</f>
        <v>148.21378484992721</v>
      </c>
      <c r="F6" s="44">
        <f t="shared" si="0"/>
        <v>113.96271271705636</v>
      </c>
      <c r="G6" s="44">
        <f t="shared" si="1"/>
        <v>158.4684559251462</v>
      </c>
    </row>
    <row r="7" spans="1:24" x14ac:dyDescent="0.25">
      <c r="A7" s="43" t="s">
        <v>14</v>
      </c>
      <c r="B7" s="44" cm="1">
        <f t="array" ref="B7">INDEX($A$19:$A$54, MATCH(B$2&amp;$A7, $B$19:$B$54&amp;$C$19:$C$54, 0))+INDEX($A$58:$A$93, MATCH(B$2&amp;$A7, $B$58:$B$93&amp;$C$58:$C$93, 0))</f>
        <v>331.74781188512702</v>
      </c>
      <c r="C7" s="44" cm="1">
        <f t="array" ref="C7">INDEX($A$19:$A$54, MATCH(C$2&amp;$A7, $B$19:$B$54&amp;$C$19:$C$54, 0))+INDEX($A$58:$A$93, MATCH(C$2&amp;$A7, $B$58:$B$93&amp;$C$58:$C$93, 0))</f>
        <v>217.08669659793901</v>
      </c>
      <c r="D7" s="44" cm="1">
        <f t="array" ref="D7">INDEX($A$19:$A$54, MATCH(D$2&amp;$A7, $B$19:$B$54&amp;$C$19:$C$54, 0))+INDEX($A$58:$A$93, MATCH(D$2&amp;$A7, $B$58:$B$93&amp;$C$58:$C$93, 0))</f>
        <v>501.58433556497744</v>
      </c>
      <c r="E7" s="44" cm="1">
        <f t="array" ref="E7">INDEX($A$19:$A$54, MATCH(E$2&amp;$A7, $B$19:$B$54&amp;$C$19:$C$54, 0))+INDEX($A$58:$A$93, MATCH(E$2&amp;$A7, $B$58:$B$93&amp;$C$58:$C$93, 0))</f>
        <v>248.59030706621945</v>
      </c>
      <c r="F7" s="44">
        <f t="shared" si="0"/>
        <v>217.08669659793901</v>
      </c>
      <c r="G7" s="44">
        <f t="shared" si="1"/>
        <v>284.49763896703843</v>
      </c>
      <c r="K7" s="4"/>
      <c r="L7" s="4"/>
      <c r="M7" s="4"/>
      <c r="N7" s="4"/>
      <c r="O7" s="4"/>
      <c r="P7" s="4"/>
      <c r="S7" s="44"/>
      <c r="T7" s="44"/>
      <c r="U7" s="44"/>
      <c r="V7" s="44"/>
      <c r="W7" s="44"/>
      <c r="X7" s="44"/>
    </row>
    <row r="8" spans="1:24" x14ac:dyDescent="0.25">
      <c r="A8" s="43" t="s">
        <v>15</v>
      </c>
      <c r="B8" s="44" cm="1">
        <f t="array" ref="B8">INDEX($A$19:$A$54, MATCH(B$2&amp;$A8, $B$19:$B$54&amp;$C$19:$C$54, 0))+INDEX($A$58:$A$93, MATCH(B$2&amp;$A8, $B$58:$B$93&amp;$C$58:$C$93, 0))</f>
        <v>172.76491908080496</v>
      </c>
      <c r="C8" s="44" cm="1">
        <f t="array" ref="C8">INDEX($A$19:$A$54, MATCH(C$2&amp;$A8, $B$19:$B$54&amp;$C$19:$C$54, 0))+INDEX($A$58:$A$93, MATCH(C$2&amp;$A8, $B$58:$B$93&amp;$C$58:$C$93, 0))</f>
        <v>119.86222713062583</v>
      </c>
      <c r="D8" s="44" cm="1">
        <f t="array" ref="D8">INDEX($A$19:$A$54, MATCH(D$2&amp;$A8, $B$19:$B$54&amp;$C$19:$C$54, 0))+INDEX($A$58:$A$93, MATCH(D$2&amp;$A8, $B$58:$B$93&amp;$C$58:$C$93, 0))</f>
        <v>246.47149673069708</v>
      </c>
      <c r="E8" s="44" cm="1">
        <f t="array" ref="E8">INDEX($A$19:$A$54, MATCH(E$2&amp;$A8, $B$19:$B$54&amp;$C$19:$C$54, 0))+INDEX($A$58:$A$93, MATCH(E$2&amp;$A8, $B$58:$B$93&amp;$C$58:$C$93, 0))</f>
        <v>135.48279268511939</v>
      </c>
      <c r="F8" s="44">
        <f t="shared" si="0"/>
        <v>119.86222713062583</v>
      </c>
      <c r="G8" s="44">
        <f t="shared" si="1"/>
        <v>126.60926960007126</v>
      </c>
      <c r="K8" s="4"/>
      <c r="L8" s="4"/>
      <c r="M8" s="4"/>
      <c r="N8" s="4"/>
      <c r="O8" s="4"/>
      <c r="P8" s="4"/>
      <c r="S8" s="44"/>
      <c r="T8" s="44"/>
      <c r="U8" s="44"/>
      <c r="V8" s="44"/>
      <c r="W8" s="44"/>
      <c r="X8" s="44"/>
    </row>
    <row r="9" spans="1:24" x14ac:dyDescent="0.25">
      <c r="A9" s="43" t="s">
        <v>16</v>
      </c>
      <c r="B9" s="44" cm="1">
        <f t="array" ref="B9">INDEX($A$19:$A$54, MATCH(B$2&amp;$A9, $B$19:$B$54&amp;$C$19:$C$54, 0))+INDEX($A$58:$A$93, MATCH(B$2&amp;$A9, $B$58:$B$93&amp;$C$58:$C$93, 0))</f>
        <v>240.30334690217768</v>
      </c>
      <c r="C9" s="44" cm="1">
        <f t="array" ref="C9">INDEX($A$19:$A$54, MATCH(C$2&amp;$A9, $B$19:$B$54&amp;$C$19:$C$54, 0))+INDEX($A$58:$A$93, MATCH(C$2&amp;$A9, $B$58:$B$93&amp;$C$58:$C$93, 0))</f>
        <v>155.23824359441139</v>
      </c>
      <c r="D9" s="44" cm="1">
        <f t="array" ref="D9">INDEX($A$19:$A$54, MATCH(D$2&amp;$A9, $B$19:$B$54&amp;$C$19:$C$54, 0))+INDEX($A$58:$A$93, MATCH(D$2&amp;$A9, $B$58:$B$93&amp;$C$58:$C$93, 0))</f>
        <v>380.9621639772995</v>
      </c>
      <c r="E9" s="44" cm="1">
        <f t="array" ref="E9">INDEX($A$19:$A$54, MATCH(E$2&amp;$A9, $B$19:$B$54&amp;$C$19:$C$54, 0))+INDEX($A$58:$A$93, MATCH(E$2&amp;$A9, $B$58:$B$93&amp;$C$58:$C$93, 0))</f>
        <v>197.46717573657429</v>
      </c>
      <c r="F9" s="44">
        <f t="shared" si="0"/>
        <v>155.23824359441139</v>
      </c>
      <c r="G9" s="44">
        <f t="shared" si="1"/>
        <v>225.72392038288811</v>
      </c>
      <c r="K9" s="4"/>
      <c r="L9" s="4"/>
      <c r="M9" s="4"/>
      <c r="N9" s="4"/>
      <c r="O9" s="4"/>
      <c r="P9" s="4"/>
      <c r="S9" s="44"/>
      <c r="T9" s="44"/>
      <c r="U9" s="44"/>
      <c r="V9" s="44"/>
      <c r="W9" s="44"/>
      <c r="X9" s="44"/>
    </row>
    <row r="10" spans="1:24" x14ac:dyDescent="0.25">
      <c r="A10" s="43" t="s">
        <v>17</v>
      </c>
      <c r="B10" s="44" cm="1">
        <f t="array" ref="B10">INDEX($A$19:$A$54, MATCH(B$2&amp;$A10, $B$19:$B$54&amp;$C$19:$C$54, 0))+INDEX($A$58:$A$93, MATCH(B$2&amp;$A10, $B$58:$B$93&amp;$C$58:$C$93, 0))</f>
        <v>558.18206207621688</v>
      </c>
      <c r="C10" s="44" cm="1">
        <f t="array" ref="C10">INDEX($A$19:$A$54, MATCH(C$2&amp;$A10, $B$19:$B$54&amp;$C$19:$C$54, 0))+INDEX($A$58:$A$93, MATCH(C$2&amp;$A10, $B$58:$B$93&amp;$C$58:$C$93, 0))</f>
        <v>360.35973972767573</v>
      </c>
      <c r="D10" s="44" cm="1">
        <f t="array" ref="D10">INDEX($A$19:$A$54, MATCH(D$2&amp;$A10, $B$19:$B$54&amp;$C$19:$C$54, 0))+INDEX($A$58:$A$93, MATCH(D$2&amp;$A10, $B$58:$B$93&amp;$C$58:$C$93, 0))</f>
        <v>858.90257372003475</v>
      </c>
      <c r="E10" s="44" cm="1">
        <f t="array" ref="E10">INDEX($A$19:$A$54, MATCH(E$2&amp;$A10, $B$19:$B$54&amp;$C$19:$C$54, 0))+INDEX($A$58:$A$93, MATCH(E$2&amp;$A10, $B$58:$B$93&amp;$C$58:$C$93, 0))</f>
        <v>416.04045310768743</v>
      </c>
      <c r="F10" s="44">
        <f t="shared" si="0"/>
        <v>360.35973972767573</v>
      </c>
      <c r="G10" s="44">
        <f t="shared" si="1"/>
        <v>498.54283399235902</v>
      </c>
      <c r="K10" s="4"/>
      <c r="L10" s="4"/>
      <c r="M10" s="4"/>
      <c r="N10" s="4"/>
      <c r="O10" s="4"/>
      <c r="P10" s="4"/>
      <c r="S10" s="44"/>
      <c r="T10" s="44"/>
      <c r="U10" s="44"/>
      <c r="V10" s="44"/>
      <c r="W10" s="44"/>
      <c r="X10" s="44"/>
    </row>
    <row r="11" spans="1:24" x14ac:dyDescent="0.25">
      <c r="A11" s="43" t="s">
        <v>18</v>
      </c>
      <c r="B11" s="44" cm="1">
        <f t="array" ref="B11">INDEX($A$19:$A$54, MATCH(B$2&amp;$A11, $B$19:$B$54&amp;$C$19:$C$54, 0))+INDEX($A$58:$A$93, MATCH(B$2&amp;$A11, $B$58:$B$93&amp;$C$58:$C$93, 0))</f>
        <v>259.06207305181778</v>
      </c>
      <c r="C11" s="44" cm="1">
        <f t="array" ref="C11">INDEX($A$19:$A$54, MATCH(C$2&amp;$A11, $B$19:$B$54&amp;$C$19:$C$54, 0))+INDEX($A$58:$A$93, MATCH(C$2&amp;$A11, $B$58:$B$93&amp;$C$58:$C$93, 0))</f>
        <v>177.68463911678623</v>
      </c>
      <c r="D11" s="44" cm="1">
        <f t="array" ref="D11">INDEX($A$19:$A$54, MATCH(D$2&amp;$A11, $B$19:$B$54&amp;$C$19:$C$54, 0))+INDEX($A$58:$A$93, MATCH(D$2&amp;$A11, $B$58:$B$93&amp;$C$58:$C$93, 0))</f>
        <v>373.25225085182024</v>
      </c>
      <c r="E11" s="44" cm="1">
        <f t="array" ref="E11">INDEX($A$19:$A$54, MATCH(E$2&amp;$A11, $B$19:$B$54&amp;$C$19:$C$54, 0))+INDEX($A$58:$A$93, MATCH(E$2&amp;$A11, $B$58:$B$93&amp;$C$58:$C$93, 0))</f>
        <v>197.91128323185603</v>
      </c>
      <c r="F11" s="44">
        <f t="shared" si="0"/>
        <v>177.68463911678623</v>
      </c>
      <c r="G11" s="44">
        <f t="shared" si="1"/>
        <v>195.56761173503401</v>
      </c>
      <c r="K11" s="4"/>
      <c r="L11" s="4"/>
      <c r="M11" s="4"/>
      <c r="N11" s="4"/>
      <c r="O11" s="4"/>
      <c r="P11" s="4"/>
      <c r="S11" s="44"/>
      <c r="T11" s="44"/>
      <c r="U11" s="44"/>
      <c r="V11" s="44"/>
      <c r="W11" s="44"/>
      <c r="X11" s="44"/>
    </row>
    <row r="12" spans="1:24" x14ac:dyDescent="0.25">
      <c r="K12" s="4"/>
      <c r="L12" s="4"/>
      <c r="M12" s="4"/>
      <c r="N12" s="4"/>
      <c r="O12" s="4"/>
      <c r="P12" s="4"/>
      <c r="S12" s="44"/>
      <c r="T12" s="44"/>
      <c r="U12" s="44"/>
      <c r="V12" s="44"/>
      <c r="W12" s="44"/>
      <c r="X12" s="44"/>
    </row>
    <row r="13" spans="1:24" x14ac:dyDescent="0.25">
      <c r="K13" s="4"/>
      <c r="L13" s="4"/>
      <c r="M13" s="4"/>
      <c r="N13" s="4"/>
      <c r="O13" s="4"/>
      <c r="P13" s="4"/>
      <c r="S13" s="44"/>
      <c r="T13" s="44"/>
      <c r="U13" s="44"/>
      <c r="V13" s="44"/>
      <c r="W13" s="44"/>
      <c r="X13" s="44"/>
    </row>
    <row r="14" spans="1:24" x14ac:dyDescent="0.25">
      <c r="K14" s="4"/>
      <c r="L14" s="4"/>
      <c r="M14" s="4"/>
      <c r="N14" s="4"/>
      <c r="O14" s="4"/>
      <c r="P14" s="4"/>
      <c r="S14" s="44"/>
      <c r="T14" s="44"/>
      <c r="U14" s="44"/>
      <c r="V14" s="44"/>
      <c r="W14" s="44"/>
      <c r="X14" s="44"/>
    </row>
    <row r="15" spans="1:24" x14ac:dyDescent="0.25">
      <c r="K15" s="4"/>
      <c r="L15" s="4"/>
      <c r="M15" s="4"/>
      <c r="N15" s="4"/>
      <c r="O15" s="4"/>
      <c r="P15" s="4"/>
      <c r="S15" s="44"/>
      <c r="T15" s="44"/>
      <c r="U15" s="44"/>
      <c r="V15" s="44"/>
      <c r="W15" s="44"/>
      <c r="X15" s="44"/>
    </row>
    <row r="17" spans="1:33" x14ac:dyDescent="0.25">
      <c r="B17" s="7" t="s">
        <v>29</v>
      </c>
    </row>
    <row r="18" spans="1:33" x14ac:dyDescent="0.25">
      <c r="A18" s="43" t="s">
        <v>30</v>
      </c>
      <c r="B18" s="43" t="s">
        <v>7</v>
      </c>
      <c r="C18" s="43" t="s">
        <v>10</v>
      </c>
      <c r="D18" s="43">
        <v>2021</v>
      </c>
      <c r="E18" s="43">
        <f>D18+1</f>
        <v>2022</v>
      </c>
      <c r="F18" s="43">
        <f t="shared" ref="F18:AG18" si="2">E18+1</f>
        <v>2023</v>
      </c>
      <c r="G18" s="43">
        <f t="shared" si="2"/>
        <v>2024</v>
      </c>
      <c r="H18" s="43">
        <f t="shared" si="2"/>
        <v>2025</v>
      </c>
      <c r="I18" s="43">
        <f t="shared" si="2"/>
        <v>2026</v>
      </c>
      <c r="J18" s="43">
        <f t="shared" si="2"/>
        <v>2027</v>
      </c>
      <c r="K18" s="43">
        <f t="shared" si="2"/>
        <v>2028</v>
      </c>
      <c r="L18" s="43">
        <f t="shared" si="2"/>
        <v>2029</v>
      </c>
      <c r="M18" s="43">
        <f t="shared" si="2"/>
        <v>2030</v>
      </c>
      <c r="N18" s="43">
        <f t="shared" si="2"/>
        <v>2031</v>
      </c>
      <c r="O18" s="43">
        <f t="shared" si="2"/>
        <v>2032</v>
      </c>
      <c r="P18" s="43">
        <f t="shared" si="2"/>
        <v>2033</v>
      </c>
      <c r="Q18" s="43">
        <f t="shared" si="2"/>
        <v>2034</v>
      </c>
      <c r="R18" s="43">
        <f t="shared" si="2"/>
        <v>2035</v>
      </c>
      <c r="S18" s="43">
        <f t="shared" si="2"/>
        <v>2036</v>
      </c>
      <c r="T18" s="43">
        <f t="shared" si="2"/>
        <v>2037</v>
      </c>
      <c r="U18" s="43">
        <f t="shared" si="2"/>
        <v>2038</v>
      </c>
      <c r="V18" s="43">
        <f t="shared" si="2"/>
        <v>2039</v>
      </c>
      <c r="W18" s="43">
        <f t="shared" si="2"/>
        <v>2040</v>
      </c>
      <c r="X18" s="43">
        <f t="shared" si="2"/>
        <v>2041</v>
      </c>
      <c r="Y18" s="43">
        <f t="shared" si="2"/>
        <v>2042</v>
      </c>
      <c r="Z18" s="43">
        <f t="shared" si="2"/>
        <v>2043</v>
      </c>
      <c r="AA18" s="43">
        <f t="shared" si="2"/>
        <v>2044</v>
      </c>
      <c r="AB18" s="43">
        <f t="shared" si="2"/>
        <v>2045</v>
      </c>
      <c r="AC18" s="43">
        <f t="shared" si="2"/>
        <v>2046</v>
      </c>
      <c r="AD18" s="43">
        <f t="shared" si="2"/>
        <v>2047</v>
      </c>
      <c r="AE18" s="43">
        <f t="shared" si="2"/>
        <v>2048</v>
      </c>
      <c r="AF18" s="43">
        <f t="shared" si="2"/>
        <v>2049</v>
      </c>
      <c r="AG18" s="43">
        <f t="shared" si="2"/>
        <v>2050</v>
      </c>
    </row>
    <row r="19" spans="1:33" x14ac:dyDescent="0.25">
      <c r="A19" s="4">
        <f>NPV(Assumptions!$B$2, $D19:$AG19)/1000000</f>
        <v>117.37438279685189</v>
      </c>
      <c r="B19" s="43" t="s">
        <v>22</v>
      </c>
      <c r="C19" s="43" t="s">
        <v>9</v>
      </c>
      <c r="D19" s="6">
        <v>0</v>
      </c>
      <c r="E19" s="6">
        <v>0</v>
      </c>
      <c r="F19" s="6">
        <v>0</v>
      </c>
      <c r="G19" s="6">
        <v>0</v>
      </c>
      <c r="H19" s="4">
        <f t="array" ref="H19">INDEX('AS Value owned resources Calcs'!$L$4:$AP$147, MATCH($C19&amp;H$18, 'AS Value owned resources Calcs'!$J$4:$J$147&amp;'AS Value owned resources Calcs'!$B$4:$B$147, 0), MATCH($B19&amp;"Total", 'AS Value owned resources Calcs'!$L$2:$AP$2&amp;'AS Value owned resources Calcs'!$L$3:$AP$3, 0))</f>
        <v>0</v>
      </c>
      <c r="I19" s="4">
        <f t="array" ref="I19">INDEX('AS Value owned resources Calcs'!$L$4:$AP$147, MATCH($C19&amp;I$18, 'AS Value owned resources Calcs'!$J$4:$J$147&amp;'AS Value owned resources Calcs'!$B$4:$B$147, 0), MATCH($B19&amp;"Total", 'AS Value owned resources Calcs'!$L$2:$AP$2&amp;'AS Value owned resources Calcs'!$L$3:$AP$3, 0))</f>
        <v>0</v>
      </c>
      <c r="J19" s="4">
        <f t="array" ref="J19">INDEX('AS Value owned resources Calcs'!$L$4:$AP$147, MATCH($C19&amp;J$18, 'AS Value owned resources Calcs'!$J$4:$J$147&amp;'AS Value owned resources Calcs'!$B$4:$B$147, 0), MATCH($B19&amp;"Total", 'AS Value owned resources Calcs'!$L$2:$AP$2&amp;'AS Value owned resources Calcs'!$L$3:$AP$3, 0))</f>
        <v>8531963.7544695046</v>
      </c>
      <c r="K19" s="4">
        <f t="array" ref="K19">INDEX('AS Value owned resources Calcs'!$L$4:$AP$147, MATCH($C19&amp;K$18, 'AS Value owned resources Calcs'!$J$4:$J$147&amp;'AS Value owned resources Calcs'!$B$4:$B$147, 0), MATCH($B19&amp;"Total", 'AS Value owned resources Calcs'!$L$2:$AP$2&amp;'AS Value owned resources Calcs'!$L$3:$AP$3, 0))</f>
        <v>8710359.0151068997</v>
      </c>
      <c r="L19" s="4">
        <f t="array" ref="L19">INDEX('AS Value owned resources Calcs'!$L$4:$AP$147, MATCH($C19&amp;L$18, 'AS Value owned resources Calcs'!$J$4:$J$147&amp;'AS Value owned resources Calcs'!$B$4:$B$147, 0), MATCH($B19&amp;"Total", 'AS Value owned resources Calcs'!$L$2:$AP$2&amp;'AS Value owned resources Calcs'!$L$3:$AP$3, 0))</f>
        <v>8994511.5342556145</v>
      </c>
      <c r="M19" s="4">
        <f t="array" ref="M19">INDEX('AS Value owned resources Calcs'!$L$4:$AP$147, MATCH($C19&amp;M$18, 'AS Value owned resources Calcs'!$J$4:$J$147&amp;'AS Value owned resources Calcs'!$B$4:$B$147, 0), MATCH($B19&amp;"Total", 'AS Value owned resources Calcs'!$L$2:$AP$2&amp;'AS Value owned resources Calcs'!$L$3:$AP$3, 0))</f>
        <v>9298655.3164149895</v>
      </c>
      <c r="N19" s="4">
        <f t="array" ref="N19">INDEX('AS Value owned resources Calcs'!$L$4:$AP$147, MATCH($C19&amp;N$18, 'AS Value owned resources Calcs'!$J$4:$J$147&amp;'AS Value owned resources Calcs'!$B$4:$B$147, 0), MATCH($B19&amp;"Total", 'AS Value owned resources Calcs'!$L$2:$AP$2&amp;'AS Value owned resources Calcs'!$L$3:$AP$3, 0))</f>
        <v>9304318.8683349285</v>
      </c>
      <c r="O19" s="4">
        <f t="array" ref="O19">INDEX('AS Value owned resources Calcs'!$L$4:$AP$147, MATCH($C19&amp;O$18, 'AS Value owned resources Calcs'!$J$4:$J$147&amp;'AS Value owned resources Calcs'!$B$4:$B$147, 0), MATCH($B19&amp;"Total", 'AS Value owned resources Calcs'!$L$2:$AP$2&amp;'AS Value owned resources Calcs'!$L$3:$AP$3, 0))</f>
        <v>9450890.1865080632</v>
      </c>
      <c r="P19" s="4">
        <f t="array" ref="P19">INDEX('AS Value owned resources Calcs'!$L$4:$AP$147, MATCH($C19&amp;P$18, 'AS Value owned resources Calcs'!$J$4:$J$147&amp;'AS Value owned resources Calcs'!$B$4:$B$147, 0), MATCH($B19&amp;"Total", 'AS Value owned resources Calcs'!$L$2:$AP$2&amp;'AS Value owned resources Calcs'!$L$3:$AP$3, 0))</f>
        <v>9396562.3991949372</v>
      </c>
      <c r="Q19" s="4">
        <f t="array" ref="Q19">INDEX('AS Value owned resources Calcs'!$L$4:$AP$147, MATCH($C19&amp;Q$18, 'AS Value owned resources Calcs'!$J$4:$J$147&amp;'AS Value owned resources Calcs'!$B$4:$B$147, 0), MATCH($B19&amp;"Total", 'AS Value owned resources Calcs'!$L$2:$AP$2&amp;'AS Value owned resources Calcs'!$L$3:$AP$3, 0))</f>
        <v>9605806.624202583</v>
      </c>
      <c r="R19" s="4">
        <f t="array" ref="R19">INDEX('AS Value owned resources Calcs'!$L$4:$AP$147, MATCH($C19&amp;R$18, 'AS Value owned resources Calcs'!$J$4:$J$147&amp;'AS Value owned resources Calcs'!$B$4:$B$147, 0), MATCH($B19&amp;"Total", 'AS Value owned resources Calcs'!$L$2:$AP$2&amp;'AS Value owned resources Calcs'!$L$3:$AP$3, 0))</f>
        <v>9680238.7681581844</v>
      </c>
      <c r="S19" s="4">
        <f t="array" ref="S19">INDEX('AS Value owned resources Calcs'!$L$4:$AP$147, MATCH($C19&amp;S$18, 'AS Value owned resources Calcs'!$J$4:$J$147&amp;'AS Value owned resources Calcs'!$B$4:$B$147, 0), MATCH($B19&amp;"Total", 'AS Value owned resources Calcs'!$L$2:$AP$2&amp;'AS Value owned resources Calcs'!$L$3:$AP$3, 0))</f>
        <v>9845582.3645084351</v>
      </c>
      <c r="T19" s="4">
        <f t="array" ref="T19">INDEX('AS Value owned resources Calcs'!$L$4:$AP$147, MATCH($C19&amp;T$18, 'AS Value owned resources Calcs'!$J$4:$J$147&amp;'AS Value owned resources Calcs'!$B$4:$B$147, 0), MATCH($B19&amp;"Total", 'AS Value owned resources Calcs'!$L$2:$AP$2&amp;'AS Value owned resources Calcs'!$L$3:$AP$3, 0))</f>
        <v>24796604.852133058</v>
      </c>
      <c r="U19" s="4">
        <f t="array" ref="U19">INDEX('AS Value owned resources Calcs'!$L$4:$AP$147, MATCH($C19&amp;U$18, 'AS Value owned resources Calcs'!$J$4:$J$147&amp;'AS Value owned resources Calcs'!$B$4:$B$147, 0), MATCH($B19&amp;"Total", 'AS Value owned resources Calcs'!$L$2:$AP$2&amp;'AS Value owned resources Calcs'!$L$3:$AP$3, 0))</f>
        <v>24263044.106009819</v>
      </c>
      <c r="V19" s="4">
        <f t="array" ref="V19">INDEX('AS Value owned resources Calcs'!$L$4:$AP$147, MATCH($C19&amp;V$18, 'AS Value owned resources Calcs'!$J$4:$J$147&amp;'AS Value owned resources Calcs'!$B$4:$B$147, 0), MATCH($B19&amp;"Total", 'AS Value owned resources Calcs'!$L$2:$AP$2&amp;'AS Value owned resources Calcs'!$L$3:$AP$3, 0))</f>
        <v>25024306.740311269</v>
      </c>
      <c r="W19" s="4">
        <f t="array" ref="W19">INDEX('AS Value owned resources Calcs'!$L$4:$AP$147, MATCH($C19&amp;W$18, 'AS Value owned resources Calcs'!$J$4:$J$147&amp;'AS Value owned resources Calcs'!$B$4:$B$147, 0), MATCH($B19&amp;"Total", 'AS Value owned resources Calcs'!$L$2:$AP$2&amp;'AS Value owned resources Calcs'!$L$3:$AP$3, 0))</f>
        <v>25359263.89854233</v>
      </c>
      <c r="X19" s="4">
        <f>W19*(1+Assumptions!$B$3)</f>
        <v>25891808.440411717</v>
      </c>
      <c r="Y19" s="4">
        <f>X19*(1+Assumptions!$B$3)</f>
        <v>26435536.417660359</v>
      </c>
      <c r="Z19" s="4">
        <f>Y19*(1+Assumptions!$B$3)</f>
        <v>26990682.682431225</v>
      </c>
      <c r="AA19" s="4">
        <f>Z19*(1+Assumptions!$B$3)</f>
        <v>27557487.018762279</v>
      </c>
      <c r="AB19" s="4">
        <f>AA19*(1+Assumptions!$B$3)</f>
        <v>28136194.246156286</v>
      </c>
      <c r="AC19" s="4">
        <f>AB19*(1+Assumptions!$B$3)</f>
        <v>28727054.325325567</v>
      </c>
      <c r="AD19" s="4">
        <f>AC19*(1+Assumptions!$B$3)</f>
        <v>29330322.466157403</v>
      </c>
      <c r="AE19" s="4">
        <f>AD19*(1+Assumptions!$B$3)</f>
        <v>29946259.237946704</v>
      </c>
      <c r="AF19" s="4">
        <f>AE19*(1+Assumptions!$B$3)</f>
        <v>30575130.681943581</v>
      </c>
      <c r="AG19" s="4">
        <f>AF19*(1+Assumptions!$B$3)</f>
        <v>31217208.426264394</v>
      </c>
    </row>
    <row r="20" spans="1:33" x14ac:dyDescent="0.25">
      <c r="A20" s="4">
        <f>NPV(Assumptions!$B$2, $D20:$AG20)/1000000</f>
        <v>46.207363656772237</v>
      </c>
      <c r="B20" s="43" t="s">
        <v>22</v>
      </c>
      <c r="C20" s="43" t="s">
        <v>11</v>
      </c>
      <c r="D20" s="6">
        <v>0</v>
      </c>
      <c r="E20" s="6">
        <v>0</v>
      </c>
      <c r="F20" s="6">
        <v>0</v>
      </c>
      <c r="G20" s="6">
        <v>0</v>
      </c>
      <c r="H20" s="4">
        <f t="array" ref="H20">INDEX('AS Value owned resources Calcs'!$L$4:$AP$147, MATCH($C20&amp;H$18, 'AS Value owned resources Calcs'!$J$4:$J$147&amp;'AS Value owned resources Calcs'!$B$4:$B$147, 0), MATCH($B20&amp;"Total", 'AS Value owned resources Calcs'!$L$2:$AP$2&amp;'AS Value owned resources Calcs'!$L$3:$AP$3, 0))</f>
        <v>0</v>
      </c>
      <c r="I20" s="4">
        <f t="array" ref="I20">INDEX('AS Value owned resources Calcs'!$L$4:$AP$147, MATCH($C20&amp;I$18, 'AS Value owned resources Calcs'!$J$4:$J$147&amp;'AS Value owned resources Calcs'!$B$4:$B$147, 0), MATCH($B20&amp;"Total", 'AS Value owned resources Calcs'!$L$2:$AP$2&amp;'AS Value owned resources Calcs'!$L$3:$AP$3, 0))</f>
        <v>0</v>
      </c>
      <c r="J20" s="4">
        <f t="array" ref="J20">INDEX('AS Value owned resources Calcs'!$L$4:$AP$147, MATCH($C20&amp;J$18, 'AS Value owned resources Calcs'!$J$4:$J$147&amp;'AS Value owned resources Calcs'!$B$4:$B$147, 0), MATCH($B20&amp;"Total", 'AS Value owned resources Calcs'!$L$2:$AP$2&amp;'AS Value owned resources Calcs'!$L$3:$AP$3, 0))</f>
        <v>213600</v>
      </c>
      <c r="K20" s="4">
        <f t="array" ref="K20">INDEX('AS Value owned resources Calcs'!$L$4:$AP$147, MATCH($C20&amp;K$18, 'AS Value owned resources Calcs'!$J$4:$J$147&amp;'AS Value owned resources Calcs'!$B$4:$B$147, 0), MATCH($B20&amp;"Total", 'AS Value owned resources Calcs'!$L$2:$AP$2&amp;'AS Value owned resources Calcs'!$L$3:$AP$3, 0))</f>
        <v>213600</v>
      </c>
      <c r="L20" s="4">
        <f t="array" ref="L20">INDEX('AS Value owned resources Calcs'!$L$4:$AP$147, MATCH($C20&amp;L$18, 'AS Value owned resources Calcs'!$J$4:$J$147&amp;'AS Value owned resources Calcs'!$B$4:$B$147, 0), MATCH($B20&amp;"Total", 'AS Value owned resources Calcs'!$L$2:$AP$2&amp;'AS Value owned resources Calcs'!$L$3:$AP$3, 0))</f>
        <v>213600</v>
      </c>
      <c r="M20" s="4">
        <f t="array" ref="M20">INDEX('AS Value owned resources Calcs'!$L$4:$AP$147, MATCH($C20&amp;M$18, 'AS Value owned resources Calcs'!$J$4:$J$147&amp;'AS Value owned resources Calcs'!$B$4:$B$147, 0), MATCH($B20&amp;"Total", 'AS Value owned resources Calcs'!$L$2:$AP$2&amp;'AS Value owned resources Calcs'!$L$3:$AP$3, 0))</f>
        <v>213600</v>
      </c>
      <c r="N20" s="4">
        <f t="array" ref="N20">INDEX('AS Value owned resources Calcs'!$L$4:$AP$147, MATCH($C20&amp;N$18, 'AS Value owned resources Calcs'!$J$4:$J$147&amp;'AS Value owned resources Calcs'!$B$4:$B$147, 0), MATCH($B20&amp;"Total", 'AS Value owned resources Calcs'!$L$2:$AP$2&amp;'AS Value owned resources Calcs'!$L$3:$AP$3, 0))</f>
        <v>213600</v>
      </c>
      <c r="O20" s="4">
        <f t="array" ref="O20">INDEX('AS Value owned resources Calcs'!$L$4:$AP$147, MATCH($C20&amp;O$18, 'AS Value owned resources Calcs'!$J$4:$J$147&amp;'AS Value owned resources Calcs'!$B$4:$B$147, 0), MATCH($B20&amp;"Total", 'AS Value owned resources Calcs'!$L$2:$AP$2&amp;'AS Value owned resources Calcs'!$L$3:$AP$3, 0))</f>
        <v>213600</v>
      </c>
      <c r="P20" s="4">
        <f t="array" ref="P20">INDEX('AS Value owned resources Calcs'!$L$4:$AP$147, MATCH($C20&amp;P$18, 'AS Value owned resources Calcs'!$J$4:$J$147&amp;'AS Value owned resources Calcs'!$B$4:$B$147, 0), MATCH($B20&amp;"Total", 'AS Value owned resources Calcs'!$L$2:$AP$2&amp;'AS Value owned resources Calcs'!$L$3:$AP$3, 0))</f>
        <v>213600</v>
      </c>
      <c r="Q20" s="4">
        <f t="array" ref="Q20">INDEX('AS Value owned resources Calcs'!$L$4:$AP$147, MATCH($C20&amp;Q$18, 'AS Value owned resources Calcs'!$J$4:$J$147&amp;'AS Value owned resources Calcs'!$B$4:$B$147, 0), MATCH($B20&amp;"Total", 'AS Value owned resources Calcs'!$L$2:$AP$2&amp;'AS Value owned resources Calcs'!$L$3:$AP$3, 0))</f>
        <v>213600</v>
      </c>
      <c r="R20" s="4">
        <f t="array" ref="R20">INDEX('AS Value owned resources Calcs'!$L$4:$AP$147, MATCH($C20&amp;R$18, 'AS Value owned resources Calcs'!$J$4:$J$147&amp;'AS Value owned resources Calcs'!$B$4:$B$147, 0), MATCH($B20&amp;"Total", 'AS Value owned resources Calcs'!$L$2:$AP$2&amp;'AS Value owned resources Calcs'!$L$3:$AP$3, 0))</f>
        <v>213600</v>
      </c>
      <c r="S20" s="4">
        <f t="array" ref="S20">INDEX('AS Value owned resources Calcs'!$L$4:$AP$147, MATCH($C20&amp;S$18, 'AS Value owned resources Calcs'!$J$4:$J$147&amp;'AS Value owned resources Calcs'!$B$4:$B$147, 0), MATCH($B20&amp;"Total", 'AS Value owned resources Calcs'!$L$2:$AP$2&amp;'AS Value owned resources Calcs'!$L$3:$AP$3, 0))</f>
        <v>213600</v>
      </c>
      <c r="T20" s="4">
        <f t="array" ref="T20">INDEX('AS Value owned resources Calcs'!$L$4:$AP$147, MATCH($C20&amp;T$18, 'AS Value owned resources Calcs'!$J$4:$J$147&amp;'AS Value owned resources Calcs'!$B$4:$B$147, 0), MATCH($B20&amp;"Total", 'AS Value owned resources Calcs'!$L$2:$AP$2&amp;'AS Value owned resources Calcs'!$L$3:$AP$3, 0))</f>
        <v>14875446.49416136</v>
      </c>
      <c r="U20" s="4">
        <f t="array" ref="U20">INDEX('AS Value owned resources Calcs'!$L$4:$AP$147, MATCH($C20&amp;U$18, 'AS Value owned resources Calcs'!$J$4:$J$147&amp;'AS Value owned resources Calcs'!$B$4:$B$147, 0), MATCH($B20&amp;"Total", 'AS Value owned resources Calcs'!$L$2:$AP$2&amp;'AS Value owned resources Calcs'!$L$3:$AP$3, 0))</f>
        <v>14557219.092668971</v>
      </c>
      <c r="V20" s="4">
        <f t="array" ref="V20">INDEX('AS Value owned resources Calcs'!$L$4:$AP$147, MATCH($C20&amp;V$18, 'AS Value owned resources Calcs'!$J$4:$J$147&amp;'AS Value owned resources Calcs'!$B$4:$B$147, 0), MATCH($B20&amp;"Total", 'AS Value owned resources Calcs'!$L$2:$AP$2&amp;'AS Value owned resources Calcs'!$L$3:$AP$3, 0))</f>
        <v>15011252.924293922</v>
      </c>
      <c r="W20" s="4">
        <f t="array" ref="W20">INDEX('AS Value owned resources Calcs'!$L$4:$AP$147, MATCH($C20&amp;W$18, 'AS Value owned resources Calcs'!$J$4:$J$147&amp;'AS Value owned resources Calcs'!$B$4:$B$147, 0), MATCH($B20&amp;"Total", 'AS Value owned resources Calcs'!$L$2:$AP$2&amp;'AS Value owned resources Calcs'!$L$3:$AP$3, 0))</f>
        <v>15211028.763970342</v>
      </c>
      <c r="X20" s="4">
        <f>W20*(1+Assumptions!$B$3)</f>
        <v>15530460.368013717</v>
      </c>
      <c r="Y20" s="4">
        <f>X20*(1+Assumptions!$B$3)</f>
        <v>15856600.035742003</v>
      </c>
      <c r="Z20" s="4">
        <f>Y20*(1+Assumptions!$B$3)</f>
        <v>16189588.636492584</v>
      </c>
      <c r="AA20" s="4">
        <f>Z20*(1+Assumptions!$B$3)</f>
        <v>16529569.997858927</v>
      </c>
      <c r="AB20" s="4">
        <f>AA20*(1+Assumptions!$B$3)</f>
        <v>16876690.967813961</v>
      </c>
      <c r="AC20" s="4">
        <f>AB20*(1+Assumptions!$B$3)</f>
        <v>17231101.478138052</v>
      </c>
      <c r="AD20" s="4">
        <f>AC20*(1+Assumptions!$B$3)</f>
        <v>17592954.609178949</v>
      </c>
      <c r="AE20" s="4">
        <f>AD20*(1+Assumptions!$B$3)</f>
        <v>17962406.655971706</v>
      </c>
      <c r="AF20" s="4">
        <f>AE20*(1+Assumptions!$B$3)</f>
        <v>18339617.195747111</v>
      </c>
      <c r="AG20" s="4">
        <f>AF20*(1+Assumptions!$B$3)</f>
        <v>18724749.1568578</v>
      </c>
    </row>
    <row r="21" spans="1:33" x14ac:dyDescent="0.25">
      <c r="A21" s="4">
        <f>NPV(Assumptions!$B$2, $D21:$AG21)/1000000</f>
        <v>47.584144738275995</v>
      </c>
      <c r="B21" s="43" t="s">
        <v>22</v>
      </c>
      <c r="C21" s="43" t="s">
        <v>12</v>
      </c>
      <c r="D21" s="6">
        <v>0</v>
      </c>
      <c r="E21" s="6">
        <v>0</v>
      </c>
      <c r="F21" s="6">
        <v>0</v>
      </c>
      <c r="G21" s="6">
        <v>0</v>
      </c>
      <c r="H21" s="4">
        <f t="array" ref="H21">INDEX('AS Value owned resources Calcs'!$L$4:$AP$147, MATCH($C21&amp;H$18, 'AS Value owned resources Calcs'!$J$4:$J$147&amp;'AS Value owned resources Calcs'!$B$4:$B$147, 0), MATCH($B21&amp;"Total", 'AS Value owned resources Calcs'!$L$2:$AP$2&amp;'AS Value owned resources Calcs'!$L$3:$AP$3, 0))</f>
        <v>0</v>
      </c>
      <c r="I21" s="4">
        <f t="array" ref="I21">INDEX('AS Value owned resources Calcs'!$L$4:$AP$147, MATCH($C21&amp;I$18, 'AS Value owned resources Calcs'!$J$4:$J$147&amp;'AS Value owned resources Calcs'!$B$4:$B$147, 0), MATCH($B21&amp;"Total", 'AS Value owned resources Calcs'!$L$2:$AP$2&amp;'AS Value owned resources Calcs'!$L$3:$AP$3, 0))</f>
        <v>2600000</v>
      </c>
      <c r="J21" s="4">
        <f t="array" ref="J21">INDEX('AS Value owned resources Calcs'!$L$4:$AP$147, MATCH($C21&amp;J$18, 'AS Value owned resources Calcs'!$J$4:$J$147&amp;'AS Value owned resources Calcs'!$B$4:$B$147, 0), MATCH($B21&amp;"Total", 'AS Value owned resources Calcs'!$L$2:$AP$2&amp;'AS Value owned resources Calcs'!$L$3:$AP$3, 0))</f>
        <v>2813600</v>
      </c>
      <c r="K21" s="4">
        <f t="array" ref="K21">INDEX('AS Value owned resources Calcs'!$L$4:$AP$147, MATCH($C21&amp;K$18, 'AS Value owned resources Calcs'!$J$4:$J$147&amp;'AS Value owned resources Calcs'!$B$4:$B$147, 0), MATCH($B21&amp;"Total", 'AS Value owned resources Calcs'!$L$2:$AP$2&amp;'AS Value owned resources Calcs'!$L$3:$AP$3, 0))</f>
        <v>2813600</v>
      </c>
      <c r="L21" s="4">
        <f t="array" ref="L21">INDEX('AS Value owned resources Calcs'!$L$4:$AP$147, MATCH($C21&amp;L$18, 'AS Value owned resources Calcs'!$J$4:$J$147&amp;'AS Value owned resources Calcs'!$B$4:$B$147, 0), MATCH($B21&amp;"Total", 'AS Value owned resources Calcs'!$L$2:$AP$2&amp;'AS Value owned resources Calcs'!$L$3:$AP$3, 0))</f>
        <v>2813600</v>
      </c>
      <c r="M21" s="4">
        <f t="array" ref="M21">INDEX('AS Value owned resources Calcs'!$L$4:$AP$147, MATCH($C21&amp;M$18, 'AS Value owned resources Calcs'!$J$4:$J$147&amp;'AS Value owned resources Calcs'!$B$4:$B$147, 0), MATCH($B21&amp;"Total", 'AS Value owned resources Calcs'!$L$2:$AP$2&amp;'AS Value owned resources Calcs'!$L$3:$AP$3, 0))</f>
        <v>2813600</v>
      </c>
      <c r="N21" s="4">
        <f t="array" ref="N21">INDEX('AS Value owned resources Calcs'!$L$4:$AP$147, MATCH($C21&amp;N$18, 'AS Value owned resources Calcs'!$J$4:$J$147&amp;'AS Value owned resources Calcs'!$B$4:$B$147, 0), MATCH($B21&amp;"Total", 'AS Value owned resources Calcs'!$L$2:$AP$2&amp;'AS Value owned resources Calcs'!$L$3:$AP$3, 0))</f>
        <v>2813600</v>
      </c>
      <c r="O21" s="4">
        <f t="array" ref="O21">INDEX('AS Value owned resources Calcs'!$L$4:$AP$147, MATCH($C21&amp;O$18, 'AS Value owned resources Calcs'!$J$4:$J$147&amp;'AS Value owned resources Calcs'!$B$4:$B$147, 0), MATCH($B21&amp;"Total", 'AS Value owned resources Calcs'!$L$2:$AP$2&amp;'AS Value owned resources Calcs'!$L$3:$AP$3, 0))</f>
        <v>2813600</v>
      </c>
      <c r="P21" s="4">
        <f t="array" ref="P21">INDEX('AS Value owned resources Calcs'!$L$4:$AP$147, MATCH($C21&amp;P$18, 'AS Value owned resources Calcs'!$J$4:$J$147&amp;'AS Value owned resources Calcs'!$B$4:$B$147, 0), MATCH($B21&amp;"Total", 'AS Value owned resources Calcs'!$L$2:$AP$2&amp;'AS Value owned resources Calcs'!$L$3:$AP$3, 0))</f>
        <v>2813600</v>
      </c>
      <c r="Q21" s="4">
        <f t="array" ref="Q21">INDEX('AS Value owned resources Calcs'!$L$4:$AP$147, MATCH($C21&amp;Q$18, 'AS Value owned resources Calcs'!$J$4:$J$147&amp;'AS Value owned resources Calcs'!$B$4:$B$147, 0), MATCH($B21&amp;"Total", 'AS Value owned resources Calcs'!$L$2:$AP$2&amp;'AS Value owned resources Calcs'!$L$3:$AP$3, 0))</f>
        <v>2813600</v>
      </c>
      <c r="R21" s="4">
        <f t="array" ref="R21">INDEX('AS Value owned resources Calcs'!$L$4:$AP$147, MATCH($C21&amp;R$18, 'AS Value owned resources Calcs'!$J$4:$J$147&amp;'AS Value owned resources Calcs'!$B$4:$B$147, 0), MATCH($B21&amp;"Total", 'AS Value owned resources Calcs'!$L$2:$AP$2&amp;'AS Value owned resources Calcs'!$L$3:$AP$3, 0))</f>
        <v>2813600</v>
      </c>
      <c r="S21" s="4">
        <f t="array" ref="S21">INDEX('AS Value owned resources Calcs'!$L$4:$AP$147, MATCH($C21&amp;S$18, 'AS Value owned resources Calcs'!$J$4:$J$147&amp;'AS Value owned resources Calcs'!$B$4:$B$147, 0), MATCH($B21&amp;"Total", 'AS Value owned resources Calcs'!$L$2:$AP$2&amp;'AS Value owned resources Calcs'!$L$3:$AP$3, 0))</f>
        <v>9930845.8783212043</v>
      </c>
      <c r="T21" s="4">
        <f t="array" ref="T21">INDEX('AS Value owned resources Calcs'!$L$4:$AP$147, MATCH($C21&amp;T$18, 'AS Value owned resources Calcs'!$J$4:$J$147&amp;'AS Value owned resources Calcs'!$B$4:$B$147, 0), MATCH($B21&amp;"Total", 'AS Value owned resources Calcs'!$L$2:$AP$2&amp;'AS Value owned resources Calcs'!$L$3:$AP$3, 0))</f>
        <v>10144523.24708068</v>
      </c>
      <c r="U21" s="4">
        <f t="array" ref="U21">INDEX('AS Value owned resources Calcs'!$L$4:$AP$147, MATCH($C21&amp;U$18, 'AS Value owned resources Calcs'!$J$4:$J$147&amp;'AS Value owned resources Calcs'!$B$4:$B$147, 0), MATCH($B21&amp;"Total", 'AS Value owned resources Calcs'!$L$2:$AP$2&amp;'AS Value owned resources Calcs'!$L$3:$AP$3, 0))</f>
        <v>9985409.5463344865</v>
      </c>
      <c r="V21" s="4">
        <f t="array" ref="V21">INDEX('AS Value owned resources Calcs'!$L$4:$AP$147, MATCH($C21&amp;V$18, 'AS Value owned resources Calcs'!$J$4:$J$147&amp;'AS Value owned resources Calcs'!$B$4:$B$147, 0), MATCH($B21&amp;"Total", 'AS Value owned resources Calcs'!$L$2:$AP$2&amp;'AS Value owned resources Calcs'!$L$3:$AP$3, 0))</f>
        <v>10212426.46214696</v>
      </c>
      <c r="W21" s="4">
        <f t="array" ref="W21">INDEX('AS Value owned resources Calcs'!$L$4:$AP$147, MATCH($C21&amp;W$18, 'AS Value owned resources Calcs'!$J$4:$J$147&amp;'AS Value owned resources Calcs'!$B$4:$B$147, 0), MATCH($B21&amp;"Total", 'AS Value owned resources Calcs'!$L$2:$AP$2&amp;'AS Value owned resources Calcs'!$L$3:$AP$3, 0))</f>
        <v>10312314.381985171</v>
      </c>
      <c r="X21" s="4">
        <f>W21*(1+Assumptions!$B$3)</f>
        <v>10528872.984006857</v>
      </c>
      <c r="Y21" s="4">
        <f>X21*(1+Assumptions!$B$3)</f>
        <v>10749979.316671001</v>
      </c>
      <c r="Z21" s="4">
        <f>Y21*(1+Assumptions!$B$3)</f>
        <v>10975728.882321091</v>
      </c>
      <c r="AA21" s="4">
        <f>Z21*(1+Assumptions!$B$3)</f>
        <v>11206219.188849833</v>
      </c>
      <c r="AB21" s="4">
        <f>AA21*(1+Assumptions!$B$3)</f>
        <v>11441549.791815678</v>
      </c>
      <c r="AC21" s="4">
        <f>AB21*(1+Assumptions!$B$3)</f>
        <v>11681822.337443806</v>
      </c>
      <c r="AD21" s="4">
        <f>AC21*(1+Assumptions!$B$3)</f>
        <v>11927140.606530124</v>
      </c>
      <c r="AE21" s="4">
        <f>AD21*(1+Assumptions!$B$3)</f>
        <v>12177610.559267256</v>
      </c>
      <c r="AF21" s="4">
        <f>AE21*(1+Assumptions!$B$3)</f>
        <v>12433340.381011868</v>
      </c>
      <c r="AG21" s="4">
        <f>AF21*(1+Assumptions!$B$3)</f>
        <v>12694440.529013116</v>
      </c>
    </row>
    <row r="22" spans="1:33" x14ac:dyDescent="0.25">
      <c r="A22" s="4">
        <f>NPV(Assumptions!$B$2, $D22:$AG22)/1000000</f>
        <v>132.11450835696715</v>
      </c>
      <c r="B22" s="43" t="s">
        <v>22</v>
      </c>
      <c r="C22" s="43" t="s">
        <v>13</v>
      </c>
      <c r="D22" s="6">
        <v>0</v>
      </c>
      <c r="E22" s="6">
        <v>0</v>
      </c>
      <c r="F22" s="6">
        <v>0</v>
      </c>
      <c r="G22" s="6">
        <v>0</v>
      </c>
      <c r="H22" s="4">
        <f t="array" ref="H22">INDEX('AS Value owned resources Calcs'!$L$4:$AP$147, MATCH($C22&amp;H$18, 'AS Value owned resources Calcs'!$J$4:$J$147&amp;'AS Value owned resources Calcs'!$B$4:$B$147, 0), MATCH($B22&amp;"Total", 'AS Value owned resources Calcs'!$L$2:$AP$2&amp;'AS Value owned resources Calcs'!$L$3:$AP$3, 0))</f>
        <v>0</v>
      </c>
      <c r="I22" s="4">
        <f t="array" ref="I22">INDEX('AS Value owned resources Calcs'!$L$4:$AP$147, MATCH($C22&amp;I$18, 'AS Value owned resources Calcs'!$J$4:$J$147&amp;'AS Value owned resources Calcs'!$B$4:$B$147, 0), MATCH($B22&amp;"Total", 'AS Value owned resources Calcs'!$L$2:$AP$2&amp;'AS Value owned resources Calcs'!$L$3:$AP$3, 0))</f>
        <v>0</v>
      </c>
      <c r="J22" s="4">
        <f t="array" ref="J22">INDEX('AS Value owned resources Calcs'!$L$4:$AP$147, MATCH($C22&amp;J$18, 'AS Value owned resources Calcs'!$J$4:$J$147&amp;'AS Value owned resources Calcs'!$B$4:$B$147, 0), MATCH($B22&amp;"Total", 'AS Value owned resources Calcs'!$L$2:$AP$2&amp;'AS Value owned resources Calcs'!$L$3:$AP$3, 0))</f>
        <v>8531963.7544695046</v>
      </c>
      <c r="K22" s="4">
        <f t="array" ref="K22">INDEX('AS Value owned resources Calcs'!$L$4:$AP$147, MATCH($C22&amp;K$18, 'AS Value owned resources Calcs'!$J$4:$J$147&amp;'AS Value owned resources Calcs'!$B$4:$B$147, 0), MATCH($B22&amp;"Total", 'AS Value owned resources Calcs'!$L$2:$AP$2&amp;'AS Value owned resources Calcs'!$L$3:$AP$3, 0))</f>
        <v>8710359.0151068997</v>
      </c>
      <c r="L22" s="4">
        <f t="array" ref="L22">INDEX('AS Value owned resources Calcs'!$L$4:$AP$147, MATCH($C22&amp;L$18, 'AS Value owned resources Calcs'!$J$4:$J$147&amp;'AS Value owned resources Calcs'!$B$4:$B$147, 0), MATCH($B22&amp;"Total", 'AS Value owned resources Calcs'!$L$2:$AP$2&amp;'AS Value owned resources Calcs'!$L$3:$AP$3, 0))</f>
        <v>8994511.5342556145</v>
      </c>
      <c r="M22" s="4">
        <f t="array" ref="M22">INDEX('AS Value owned resources Calcs'!$L$4:$AP$147, MATCH($C22&amp;M$18, 'AS Value owned resources Calcs'!$J$4:$J$147&amp;'AS Value owned resources Calcs'!$B$4:$B$147, 0), MATCH($B22&amp;"Total", 'AS Value owned resources Calcs'!$L$2:$AP$2&amp;'AS Value owned resources Calcs'!$L$3:$AP$3, 0))</f>
        <v>9298655.3164149895</v>
      </c>
      <c r="N22" s="4">
        <f t="array" ref="N22">INDEX('AS Value owned resources Calcs'!$L$4:$AP$147, MATCH($C22&amp;N$18, 'AS Value owned resources Calcs'!$J$4:$J$147&amp;'AS Value owned resources Calcs'!$B$4:$B$147, 0), MATCH($B22&amp;"Total", 'AS Value owned resources Calcs'!$L$2:$AP$2&amp;'AS Value owned resources Calcs'!$L$3:$AP$3, 0))</f>
        <v>9304318.8683349285</v>
      </c>
      <c r="O22" s="4">
        <f t="array" ref="O22">INDEX('AS Value owned resources Calcs'!$L$4:$AP$147, MATCH($C22&amp;O$18, 'AS Value owned resources Calcs'!$J$4:$J$147&amp;'AS Value owned resources Calcs'!$B$4:$B$147, 0), MATCH($B22&amp;"Total", 'AS Value owned resources Calcs'!$L$2:$AP$2&amp;'AS Value owned resources Calcs'!$L$3:$AP$3, 0))</f>
        <v>9450890.1865080632</v>
      </c>
      <c r="P22" s="4">
        <f t="array" ref="P22">INDEX('AS Value owned resources Calcs'!$L$4:$AP$147, MATCH($C22&amp;P$18, 'AS Value owned resources Calcs'!$J$4:$J$147&amp;'AS Value owned resources Calcs'!$B$4:$B$147, 0), MATCH($B22&amp;"Total", 'AS Value owned resources Calcs'!$L$2:$AP$2&amp;'AS Value owned resources Calcs'!$L$3:$AP$3, 0))</f>
        <v>9396562.3991949372</v>
      </c>
      <c r="Q22" s="4">
        <f t="array" ref="Q22">INDEX('AS Value owned resources Calcs'!$L$4:$AP$147, MATCH($C22&amp;Q$18, 'AS Value owned resources Calcs'!$J$4:$J$147&amp;'AS Value owned resources Calcs'!$B$4:$B$147, 0), MATCH($B22&amp;"Total", 'AS Value owned resources Calcs'!$L$2:$AP$2&amp;'AS Value owned resources Calcs'!$L$3:$AP$3, 0))</f>
        <v>23485949.123375118</v>
      </c>
      <c r="R22" s="4">
        <f t="array" ref="R22">INDEX('AS Value owned resources Calcs'!$L$4:$AP$147, MATCH($C22&amp;R$18, 'AS Value owned resources Calcs'!$J$4:$J$147&amp;'AS Value owned resources Calcs'!$B$4:$B$147, 0), MATCH($B22&amp;"Total", 'AS Value owned resources Calcs'!$L$2:$AP$2&amp;'AS Value owned resources Calcs'!$L$3:$AP$3, 0))</f>
        <v>23670379.780561935</v>
      </c>
      <c r="S22" s="4">
        <f t="array" ref="S22">INDEX('AS Value owned resources Calcs'!$L$4:$AP$147, MATCH($C22&amp;S$18, 'AS Value owned resources Calcs'!$J$4:$J$147&amp;'AS Value owned resources Calcs'!$B$4:$B$147, 0), MATCH($B22&amp;"Total", 'AS Value owned resources Calcs'!$L$2:$AP$2&amp;'AS Value owned resources Calcs'!$L$3:$AP$3, 0))</f>
        <v>24080074.121150844</v>
      </c>
      <c r="T22" s="4">
        <f t="array" ref="T22">INDEX('AS Value owned resources Calcs'!$L$4:$AP$147, MATCH($C22&amp;T$18, 'AS Value owned resources Calcs'!$J$4:$J$147&amp;'AS Value owned resources Calcs'!$B$4:$B$147, 0), MATCH($B22&amp;"Total", 'AS Value owned resources Calcs'!$L$2:$AP$2&amp;'AS Value owned resources Calcs'!$L$3:$AP$3, 0))</f>
        <v>24796604.852133058</v>
      </c>
      <c r="U22" s="4">
        <f t="array" ref="U22">INDEX('AS Value owned resources Calcs'!$L$4:$AP$147, MATCH($C22&amp;U$18, 'AS Value owned resources Calcs'!$J$4:$J$147&amp;'AS Value owned resources Calcs'!$B$4:$B$147, 0), MATCH($B22&amp;"Total", 'AS Value owned resources Calcs'!$L$2:$AP$2&amp;'AS Value owned resources Calcs'!$L$3:$AP$3, 0))</f>
        <v>24263044.106009819</v>
      </c>
      <c r="V22" s="4">
        <f t="array" ref="V22">INDEX('AS Value owned resources Calcs'!$L$4:$AP$147, MATCH($C22&amp;V$18, 'AS Value owned resources Calcs'!$J$4:$J$147&amp;'AS Value owned resources Calcs'!$B$4:$B$147, 0), MATCH($B22&amp;"Total", 'AS Value owned resources Calcs'!$L$2:$AP$2&amp;'AS Value owned resources Calcs'!$L$3:$AP$3, 0))</f>
        <v>25024306.740311269</v>
      </c>
      <c r="W22" s="4">
        <f t="array" ref="W22">INDEX('AS Value owned resources Calcs'!$L$4:$AP$147, MATCH($C22&amp;W$18, 'AS Value owned resources Calcs'!$J$4:$J$147&amp;'AS Value owned resources Calcs'!$B$4:$B$147, 0), MATCH($B22&amp;"Total", 'AS Value owned resources Calcs'!$L$2:$AP$2&amp;'AS Value owned resources Calcs'!$L$3:$AP$3, 0))</f>
        <v>25359263.89854233</v>
      </c>
      <c r="X22" s="4">
        <f>W22*(1+Assumptions!$B$3)</f>
        <v>25891808.440411717</v>
      </c>
      <c r="Y22" s="4">
        <f>X22*(1+Assumptions!$B$3)</f>
        <v>26435536.417660359</v>
      </c>
      <c r="Z22" s="4">
        <f>Y22*(1+Assumptions!$B$3)</f>
        <v>26990682.682431225</v>
      </c>
      <c r="AA22" s="4">
        <f>Z22*(1+Assumptions!$B$3)</f>
        <v>27557487.018762279</v>
      </c>
      <c r="AB22" s="4">
        <f>AA22*(1+Assumptions!$B$3)</f>
        <v>28136194.246156286</v>
      </c>
      <c r="AC22" s="4">
        <f>AB22*(1+Assumptions!$B$3)</f>
        <v>28727054.325325567</v>
      </c>
      <c r="AD22" s="4">
        <f>AC22*(1+Assumptions!$B$3)</f>
        <v>29330322.466157403</v>
      </c>
      <c r="AE22" s="4">
        <f>AD22*(1+Assumptions!$B$3)</f>
        <v>29946259.237946704</v>
      </c>
      <c r="AF22" s="4">
        <f>AE22*(1+Assumptions!$B$3)</f>
        <v>30575130.681943581</v>
      </c>
      <c r="AG22" s="4">
        <f>AF22*(1+Assumptions!$B$3)</f>
        <v>31217208.426264394</v>
      </c>
    </row>
    <row r="23" spans="1:33" x14ac:dyDescent="0.25">
      <c r="A23" s="4">
        <f>NPV(Assumptions!$B$2, $D23:$AG23)/1000000</f>
        <v>236.59738718411833</v>
      </c>
      <c r="B23" s="43" t="s">
        <v>22</v>
      </c>
      <c r="C23" s="43" t="s">
        <v>14</v>
      </c>
      <c r="D23" s="6">
        <v>0</v>
      </c>
      <c r="E23" s="6">
        <v>0</v>
      </c>
      <c r="F23" s="6">
        <v>0</v>
      </c>
      <c r="G23" s="6">
        <v>0</v>
      </c>
      <c r="H23" s="4">
        <f t="array" ref="H23">INDEX('AS Value owned resources Calcs'!$L$4:$AP$147, MATCH($C23&amp;H$18, 'AS Value owned resources Calcs'!$J$4:$J$147&amp;'AS Value owned resources Calcs'!$B$4:$B$147, 0), MATCH($B23&amp;"Total", 'AS Value owned resources Calcs'!$L$2:$AP$2&amp;'AS Value owned resources Calcs'!$L$3:$AP$3, 0))</f>
        <v>7757144.8394418471</v>
      </c>
      <c r="I23" s="4">
        <f t="array" ref="I23">INDEX('AS Value owned resources Calcs'!$L$4:$AP$147, MATCH($C23&amp;I$18, 'AS Value owned resources Calcs'!$J$4:$J$147&amp;'AS Value owned resources Calcs'!$B$4:$B$147, 0), MATCH($B23&amp;"Total", 'AS Value owned resources Calcs'!$L$2:$AP$2&amp;'AS Value owned resources Calcs'!$L$3:$AP$3, 0))</f>
        <v>8035844.5942385066</v>
      </c>
      <c r="J23" s="4">
        <f t="array" ref="J23">INDEX('AS Value owned resources Calcs'!$L$4:$AP$147, MATCH($C23&amp;J$18, 'AS Value owned resources Calcs'!$J$4:$J$147&amp;'AS Value owned resources Calcs'!$B$4:$B$147, 0), MATCH($B23&amp;"Total", 'AS Value owned resources Calcs'!$L$2:$AP$2&amp;'AS Value owned resources Calcs'!$L$3:$AP$3, 0))</f>
        <v>16809391.223920003</v>
      </c>
      <c r="K23" s="4">
        <f t="array" ref="K23">INDEX('AS Value owned resources Calcs'!$L$4:$AP$147, MATCH($C23&amp;K$18, 'AS Value owned resources Calcs'!$J$4:$J$147&amp;'AS Value owned resources Calcs'!$B$4:$B$147, 0), MATCH($B23&amp;"Total", 'AS Value owned resources Calcs'!$L$2:$AP$2&amp;'AS Value owned resources Calcs'!$L$3:$AP$3, 0))</f>
        <v>17165303.82743945</v>
      </c>
      <c r="L23" s="4">
        <f t="array" ref="L23">INDEX('AS Value owned resources Calcs'!$L$4:$AP$147, MATCH($C23&amp;L$18, 'AS Value owned resources Calcs'!$J$4:$J$147&amp;'AS Value owned resources Calcs'!$B$4:$B$147, 0), MATCH($B23&amp;"Total", 'AS Value owned resources Calcs'!$L$2:$AP$2&amp;'AS Value owned resources Calcs'!$L$3:$AP$3, 0))</f>
        <v>17732210.49595454</v>
      </c>
      <c r="M23" s="4">
        <f t="array" ref="M23">INDEX('AS Value owned resources Calcs'!$L$4:$AP$147, MATCH($C23&amp;M$18, 'AS Value owned resources Calcs'!$J$4:$J$147&amp;'AS Value owned resources Calcs'!$B$4:$B$147, 0), MATCH($B23&amp;"Total", 'AS Value owned resources Calcs'!$L$2:$AP$2&amp;'AS Value owned resources Calcs'!$L$3:$AP$3, 0))</f>
        <v>18339001.309599631</v>
      </c>
      <c r="N23" s="4">
        <f t="array" ref="N23">INDEX('AS Value owned resources Calcs'!$L$4:$AP$147, MATCH($C23&amp;N$18, 'AS Value owned resources Calcs'!$J$4:$J$147&amp;'AS Value owned resources Calcs'!$B$4:$B$147, 0), MATCH($B23&amp;"Total", 'AS Value owned resources Calcs'!$L$2:$AP$2&amp;'AS Value owned resources Calcs'!$L$3:$AP$3, 0))</f>
        <v>18350300.54199959</v>
      </c>
      <c r="O23" s="4">
        <f t="array" ref="O23">INDEX('AS Value owned resources Calcs'!$L$4:$AP$147, MATCH($C23&amp;O$18, 'AS Value owned resources Calcs'!$J$4:$J$147&amp;'AS Value owned resources Calcs'!$B$4:$B$147, 0), MATCH($B23&amp;"Total", 'AS Value owned resources Calcs'!$L$2:$AP$2&amp;'AS Value owned resources Calcs'!$L$3:$AP$3, 0))</f>
        <v>25468322.565878119</v>
      </c>
      <c r="P23" s="4">
        <f t="array" ref="P23">INDEX('AS Value owned resources Calcs'!$L$4:$AP$147, MATCH($C23&amp;P$18, 'AS Value owned resources Calcs'!$J$4:$J$147&amp;'AS Value owned resources Calcs'!$B$4:$B$147, 0), MATCH($B23&amp;"Total", 'AS Value owned resources Calcs'!$L$2:$AP$2&amp;'AS Value owned resources Calcs'!$L$3:$AP$3, 0))</f>
        <v>25319790.564770803</v>
      </c>
      <c r="Q23" s="4">
        <f t="array" ref="Q23">INDEX('AS Value owned resources Calcs'!$L$4:$AP$147, MATCH($C23&amp;Q$18, 'AS Value owned resources Calcs'!$J$4:$J$147&amp;'AS Value owned resources Calcs'!$B$4:$B$147, 0), MATCH($B23&amp;"Total", 'AS Value owned resources Calcs'!$L$2:$AP$2&amp;'AS Value owned resources Calcs'!$L$3:$AP$3, 0))</f>
        <v>25891863.623469193</v>
      </c>
      <c r="R23" s="4">
        <f t="array" ref="R23">INDEX('AS Value owned resources Calcs'!$L$4:$AP$147, MATCH($C23&amp;R$18, 'AS Value owned resources Calcs'!$J$4:$J$147&amp;'AS Value owned resources Calcs'!$B$4:$B$147, 0), MATCH($B23&amp;"Total", 'AS Value owned resources Calcs'!$L$2:$AP$2&amp;'AS Value owned resources Calcs'!$L$3:$AP$3, 0))</f>
        <v>26095360.87294694</v>
      </c>
      <c r="S23" s="4">
        <f t="array" ref="S23">INDEX('AS Value owned resources Calcs'!$L$4:$AP$147, MATCH($C23&amp;S$18, 'AS Value owned resources Calcs'!$J$4:$J$147&amp;'AS Value owned resources Calcs'!$B$4:$B$147, 0), MATCH($B23&amp;"Total", 'AS Value owned resources Calcs'!$L$2:$AP$2&amp;'AS Value owned resources Calcs'!$L$3:$AP$3, 0))</f>
        <v>33664655.628109656</v>
      </c>
      <c r="T23" s="4">
        <f t="array" ref="T23">INDEX('AS Value owned resources Calcs'!$L$4:$AP$147, MATCH($C23&amp;T$18, 'AS Value owned resources Calcs'!$J$4:$J$147&amp;'AS Value owned resources Calcs'!$B$4:$B$147, 0), MATCH($B23&amp;"Total", 'AS Value owned resources Calcs'!$L$2:$AP$2&amp;'AS Value owned resources Calcs'!$L$3:$AP$3, 0))</f>
        <v>41999862.508359879</v>
      </c>
      <c r="U23" s="4">
        <f t="array" ref="U23">INDEX('AS Value owned resources Calcs'!$L$4:$AP$147, MATCH($C23&amp;U$18, 'AS Value owned resources Calcs'!$J$4:$J$147&amp;'AS Value owned resources Calcs'!$B$4:$B$147, 0), MATCH($B23&amp;"Total", 'AS Value owned resources Calcs'!$L$2:$AP$2&amp;'AS Value owned resources Calcs'!$L$3:$AP$3, 0))</f>
        <v>41092914.414106563</v>
      </c>
      <c r="V23" s="4">
        <f t="array" ref="V23">INDEX('AS Value owned resources Calcs'!$L$4:$AP$147, MATCH($C23&amp;V$18, 'AS Value owned resources Calcs'!$J$4:$J$147&amp;'AS Value owned resources Calcs'!$B$4:$B$147, 0), MATCH($B23&amp;"Total", 'AS Value owned resources Calcs'!$L$2:$AP$2&amp;'AS Value owned resources Calcs'!$L$3:$AP$3, 0))</f>
        <v>42386910.83423768</v>
      </c>
      <c r="W23" s="4">
        <f t="array" ref="W23">INDEX('AS Value owned resources Calcs'!$L$4:$AP$147, MATCH($C23&amp;W$18, 'AS Value owned resources Calcs'!$J$4:$J$147&amp;'AS Value owned resources Calcs'!$B$4:$B$147, 0), MATCH($B23&amp;"Total", 'AS Value owned resources Calcs'!$L$2:$AP$2&amp;'AS Value owned resources Calcs'!$L$3:$AP$3, 0))</f>
        <v>42956271.977315478</v>
      </c>
      <c r="X23" s="4">
        <f>W23*(1+Assumptions!$B$3)</f>
        <v>43858353.6888391</v>
      </c>
      <c r="Y23" s="4">
        <f>X23*(1+Assumptions!$B$3)</f>
        <v>44779379.116304718</v>
      </c>
      <c r="Z23" s="4">
        <f>Y23*(1+Assumptions!$B$3)</f>
        <v>45719746.077747114</v>
      </c>
      <c r="AA23" s="4">
        <f>Z23*(1+Assumptions!$B$3)</f>
        <v>46679860.745379798</v>
      </c>
      <c r="AB23" s="4">
        <f>AA23*(1+Assumptions!$B$3)</f>
        <v>47660137.82103277</v>
      </c>
      <c r="AC23" s="4">
        <f>AB23*(1+Assumptions!$B$3)</f>
        <v>48661000.715274453</v>
      </c>
      <c r="AD23" s="4">
        <f>AC23*(1+Assumptions!$B$3)</f>
        <v>49682881.730295211</v>
      </c>
      <c r="AE23" s="4">
        <f>AD23*(1+Assumptions!$B$3)</f>
        <v>50726222.246631406</v>
      </c>
      <c r="AF23" s="4">
        <f>AE23*(1+Assumptions!$B$3)</f>
        <v>51791472.913810663</v>
      </c>
      <c r="AG23" s="4">
        <f>AF23*(1+Assumptions!$B$3)</f>
        <v>52879093.845000684</v>
      </c>
    </row>
    <row r="24" spans="1:33" x14ac:dyDescent="0.25">
      <c r="A24" s="4">
        <f>NPV(Assumptions!$B$2, $D24:$AG24)/1000000</f>
        <v>172.76491908080496</v>
      </c>
      <c r="B24" s="43" t="s">
        <v>22</v>
      </c>
      <c r="C24" s="43" t="s">
        <v>15</v>
      </c>
      <c r="D24" s="6">
        <v>0</v>
      </c>
      <c r="E24" s="6">
        <v>0</v>
      </c>
      <c r="F24" s="6">
        <v>0</v>
      </c>
      <c r="G24" s="6">
        <v>0</v>
      </c>
      <c r="H24" s="4">
        <f t="array" ref="H24">INDEX('AS Value owned resources Calcs'!$L$4:$AP$147, MATCH($C24&amp;H$18, 'AS Value owned resources Calcs'!$J$4:$J$147&amp;'AS Value owned resources Calcs'!$B$4:$B$147, 0), MATCH($B24&amp;"Total", 'AS Value owned resources Calcs'!$L$2:$AP$2&amp;'AS Value owned resources Calcs'!$L$3:$AP$3, 0))</f>
        <v>0</v>
      </c>
      <c r="I24" s="4">
        <f t="array" ref="I24">INDEX('AS Value owned resources Calcs'!$L$4:$AP$147, MATCH($C24&amp;I$18, 'AS Value owned resources Calcs'!$J$4:$J$147&amp;'AS Value owned resources Calcs'!$B$4:$B$147, 0), MATCH($B24&amp;"Total", 'AS Value owned resources Calcs'!$L$2:$AP$2&amp;'AS Value owned resources Calcs'!$L$3:$AP$3, 0))</f>
        <v>4802957.3388729934</v>
      </c>
      <c r="J24" s="4">
        <f t="array" ref="J24">INDEX('AS Value owned resources Calcs'!$L$4:$AP$147, MATCH($C24&amp;J$18, 'AS Value owned resources Calcs'!$J$4:$J$147&amp;'AS Value owned resources Calcs'!$B$4:$B$147, 0), MATCH($B24&amp;"Total", 'AS Value owned resources Calcs'!$L$2:$AP$2&amp;'AS Value owned resources Calcs'!$L$3:$AP$3, 0))</f>
        <v>13924944.874394786</v>
      </c>
      <c r="K24" s="4">
        <f t="array" ref="K24">INDEX('AS Value owned resources Calcs'!$L$4:$AP$147, MATCH($C24&amp;K$18, 'AS Value owned resources Calcs'!$J$4:$J$147&amp;'AS Value owned resources Calcs'!$B$4:$B$147, 0), MATCH($B24&amp;"Total", 'AS Value owned resources Calcs'!$L$2:$AP$2&amp;'AS Value owned resources Calcs'!$L$3:$AP$3, 0))</f>
        <v>14725052.601730708</v>
      </c>
      <c r="L24" s="4">
        <f t="array" ref="L24">INDEX('AS Value owned resources Calcs'!$L$4:$AP$147, MATCH($C24&amp;L$18, 'AS Value owned resources Calcs'!$J$4:$J$147&amp;'AS Value owned resources Calcs'!$B$4:$B$147, 0), MATCH($B24&amp;"Total", 'AS Value owned resources Calcs'!$L$2:$AP$2&amp;'AS Value owned resources Calcs'!$L$3:$AP$3, 0))</f>
        <v>14204102.934725715</v>
      </c>
      <c r="M24" s="4">
        <f t="array" ref="M24">INDEX('AS Value owned resources Calcs'!$L$4:$AP$147, MATCH($C24&amp;M$18, 'AS Value owned resources Calcs'!$J$4:$J$147&amp;'AS Value owned resources Calcs'!$B$4:$B$147, 0), MATCH($B24&amp;"Total", 'AS Value owned resources Calcs'!$L$2:$AP$2&amp;'AS Value owned resources Calcs'!$L$3:$AP$3, 0))</f>
        <v>14813862.591820553</v>
      </c>
      <c r="N24" s="4">
        <f t="array" ref="N24">INDEX('AS Value owned resources Calcs'!$L$4:$AP$147, MATCH($C24&amp;N$18, 'AS Value owned resources Calcs'!$J$4:$J$147&amp;'AS Value owned resources Calcs'!$B$4:$B$147, 0), MATCH($B24&amp;"Total", 'AS Value owned resources Calcs'!$L$2:$AP$2&amp;'AS Value owned resources Calcs'!$L$3:$AP$3, 0))</f>
        <v>15070477.677128861</v>
      </c>
      <c r="O24" s="4">
        <f t="array" ref="O24">INDEX('AS Value owned resources Calcs'!$L$4:$AP$147, MATCH($C24&amp;O$18, 'AS Value owned resources Calcs'!$J$4:$J$147&amp;'AS Value owned resources Calcs'!$B$4:$B$147, 0), MATCH($B24&amp;"Total", 'AS Value owned resources Calcs'!$L$2:$AP$2&amp;'AS Value owned resources Calcs'!$L$3:$AP$3, 0))</f>
        <v>15519601.813037779</v>
      </c>
      <c r="P24" s="4">
        <f t="array" ref="P24">INDEX('AS Value owned resources Calcs'!$L$4:$AP$147, MATCH($C24&amp;P$18, 'AS Value owned resources Calcs'!$J$4:$J$147&amp;'AS Value owned resources Calcs'!$B$4:$B$147, 0), MATCH($B24&amp;"Total", 'AS Value owned resources Calcs'!$L$2:$AP$2&amp;'AS Value owned resources Calcs'!$L$3:$AP$3, 0))</f>
        <v>16321283.499129489</v>
      </c>
      <c r="Q24" s="4">
        <f t="array" ref="Q24">INDEX('AS Value owned resources Calcs'!$L$4:$AP$147, MATCH($C24&amp;Q$18, 'AS Value owned resources Calcs'!$J$4:$J$147&amp;'AS Value owned resources Calcs'!$B$4:$B$147, 0), MATCH($B24&amp;"Total", 'AS Value owned resources Calcs'!$L$2:$AP$2&amp;'AS Value owned resources Calcs'!$L$3:$AP$3, 0))</f>
        <v>16675272.525635703</v>
      </c>
      <c r="R24" s="4">
        <f t="array" ref="R24">INDEX('AS Value owned resources Calcs'!$L$4:$AP$147, MATCH($C24&amp;R$18, 'AS Value owned resources Calcs'!$J$4:$J$147&amp;'AS Value owned resources Calcs'!$B$4:$B$147, 0), MATCH($B24&amp;"Total", 'AS Value owned resources Calcs'!$L$2:$AP$2&amp;'AS Value owned resources Calcs'!$L$3:$AP$3, 0))</f>
        <v>15606647.838929025</v>
      </c>
      <c r="S24" s="4">
        <f t="array" ref="S24">INDEX('AS Value owned resources Calcs'!$L$4:$AP$147, MATCH($C24&amp;S$18, 'AS Value owned resources Calcs'!$J$4:$J$147&amp;'AS Value owned resources Calcs'!$B$4:$B$147, 0), MATCH($B24&amp;"Total", 'AS Value owned resources Calcs'!$L$2:$AP$2&amp;'AS Value owned resources Calcs'!$L$3:$AP$3, 0))</f>
        <v>16069936.398317076</v>
      </c>
      <c r="T24" s="4">
        <f t="array" ref="T24">INDEX('AS Value owned resources Calcs'!$L$4:$AP$147, MATCH($C24&amp;T$18, 'AS Value owned resources Calcs'!$J$4:$J$147&amp;'AS Value owned resources Calcs'!$B$4:$B$147, 0), MATCH($B24&amp;"Total", 'AS Value owned resources Calcs'!$L$2:$AP$2&amp;'AS Value owned resources Calcs'!$L$3:$AP$3, 0))</f>
        <v>31652827.603144385</v>
      </c>
      <c r="U24" s="4">
        <f t="array" ref="U24">INDEX('AS Value owned resources Calcs'!$L$4:$AP$147, MATCH($C24&amp;U$18, 'AS Value owned resources Calcs'!$J$4:$J$147&amp;'AS Value owned resources Calcs'!$B$4:$B$147, 0), MATCH($B24&amp;"Total", 'AS Value owned resources Calcs'!$L$2:$AP$2&amp;'AS Value owned resources Calcs'!$L$3:$AP$3, 0))</f>
        <v>31329580.329033218</v>
      </c>
      <c r="V24" s="4">
        <f t="array" ref="V24">INDEX('AS Value owned resources Calcs'!$L$4:$AP$147, MATCH($C24&amp;V$18, 'AS Value owned resources Calcs'!$J$4:$J$147&amp;'AS Value owned resources Calcs'!$B$4:$B$147, 0), MATCH($B24&amp;"Total", 'AS Value owned resources Calcs'!$L$2:$AP$2&amp;'AS Value owned resources Calcs'!$L$3:$AP$3, 0))</f>
        <v>33193574.006189622</v>
      </c>
      <c r="W24" s="4">
        <f t="array" ref="W24">INDEX('AS Value owned resources Calcs'!$L$4:$AP$147, MATCH($C24&amp;W$18, 'AS Value owned resources Calcs'!$J$4:$J$147&amp;'AS Value owned resources Calcs'!$B$4:$B$147, 0), MATCH($B24&amp;"Total", 'AS Value owned resources Calcs'!$L$2:$AP$2&amp;'AS Value owned resources Calcs'!$L$3:$AP$3, 0))</f>
        <v>34179639.891515717</v>
      </c>
      <c r="X24" s="4">
        <f>W24*(1+Assumptions!$B$3)</f>
        <v>34897412.329237543</v>
      </c>
      <c r="Y24" s="4">
        <f>X24*(1+Assumptions!$B$3)</f>
        <v>35630257.988151528</v>
      </c>
      <c r="Z24" s="4">
        <f>Y24*(1+Assumptions!$B$3)</f>
        <v>36378493.405902706</v>
      </c>
      <c r="AA24" s="4">
        <f>Z24*(1+Assumptions!$B$3)</f>
        <v>37142441.767426662</v>
      </c>
      <c r="AB24" s="4">
        <f>AA24*(1+Assumptions!$B$3)</f>
        <v>37922433.044542618</v>
      </c>
      <c r="AC24" s="4">
        <f>AB24*(1+Assumptions!$B$3)</f>
        <v>38718804.138478011</v>
      </c>
      <c r="AD24" s="4">
        <f>AC24*(1+Assumptions!$B$3)</f>
        <v>39531899.025386043</v>
      </c>
      <c r="AE24" s="4">
        <f>AD24*(1+Assumptions!$B$3)</f>
        <v>40362068.904919147</v>
      </c>
      <c r="AF24" s="4">
        <f>AE24*(1+Assumptions!$B$3)</f>
        <v>41209672.351922445</v>
      </c>
      <c r="AG24" s="4">
        <f>AF24*(1+Assumptions!$B$3)</f>
        <v>42075075.471312813</v>
      </c>
    </row>
    <row r="25" spans="1:33" x14ac:dyDescent="0.25">
      <c r="A25" s="4">
        <f>NPV(Assumptions!$B$2, $D25:$AG25)/1000000</f>
        <v>199.4890867999421</v>
      </c>
      <c r="B25" s="43" t="s">
        <v>22</v>
      </c>
      <c r="C25" s="43" t="s">
        <v>16</v>
      </c>
      <c r="D25" s="6">
        <v>0</v>
      </c>
      <c r="E25" s="6">
        <v>0</v>
      </c>
      <c r="F25" s="6">
        <v>0</v>
      </c>
      <c r="G25" s="6">
        <v>0</v>
      </c>
      <c r="H25" s="4">
        <f t="array" ref="H25">INDEX('AS Value owned resources Calcs'!$L$4:$AP$147, MATCH($C25&amp;H$18, 'AS Value owned resources Calcs'!$J$4:$J$147&amp;'AS Value owned resources Calcs'!$B$4:$B$147, 0), MATCH($B25&amp;"Total", 'AS Value owned resources Calcs'!$L$2:$AP$2&amp;'AS Value owned resources Calcs'!$L$3:$AP$3, 0))</f>
        <v>0</v>
      </c>
      <c r="I25" s="4">
        <f t="array" ref="I25">INDEX('AS Value owned resources Calcs'!$L$4:$AP$147, MATCH($C25&amp;I$18, 'AS Value owned resources Calcs'!$J$4:$J$147&amp;'AS Value owned resources Calcs'!$B$4:$B$147, 0), MATCH($B25&amp;"Total", 'AS Value owned resources Calcs'!$L$2:$AP$2&amp;'AS Value owned resources Calcs'!$L$3:$AP$3, 0))</f>
        <v>0</v>
      </c>
      <c r="J25" s="4">
        <f t="array" ref="J25">INDEX('AS Value owned resources Calcs'!$L$4:$AP$147, MATCH($C25&amp;J$18, 'AS Value owned resources Calcs'!$J$4:$J$147&amp;'AS Value owned resources Calcs'!$B$4:$B$147, 0), MATCH($B25&amp;"Total", 'AS Value owned resources Calcs'!$L$2:$AP$2&amp;'AS Value owned resources Calcs'!$L$3:$AP$3, 0))</f>
        <v>8318363.7544695046</v>
      </c>
      <c r="K25" s="4">
        <f t="array" ref="K25">INDEX('AS Value owned resources Calcs'!$L$4:$AP$147, MATCH($C25&amp;K$18, 'AS Value owned resources Calcs'!$J$4:$J$147&amp;'AS Value owned resources Calcs'!$B$4:$B$147, 0), MATCH($B25&amp;"Total", 'AS Value owned resources Calcs'!$L$2:$AP$2&amp;'AS Value owned resources Calcs'!$L$3:$AP$3, 0))</f>
        <v>8496759.0151068997</v>
      </c>
      <c r="L25" s="4">
        <f t="array" ref="L25">INDEX('AS Value owned resources Calcs'!$L$4:$AP$147, MATCH($C25&amp;L$18, 'AS Value owned resources Calcs'!$J$4:$J$147&amp;'AS Value owned resources Calcs'!$B$4:$B$147, 0), MATCH($B25&amp;"Total", 'AS Value owned resources Calcs'!$L$2:$AP$2&amp;'AS Value owned resources Calcs'!$L$3:$AP$3, 0))</f>
        <v>8780911.5342556145</v>
      </c>
      <c r="M25" s="4">
        <f t="array" ref="M25">INDEX('AS Value owned resources Calcs'!$L$4:$AP$147, MATCH($C25&amp;M$18, 'AS Value owned resources Calcs'!$J$4:$J$147&amp;'AS Value owned resources Calcs'!$B$4:$B$147, 0), MATCH($B25&amp;"Total", 'AS Value owned resources Calcs'!$L$2:$AP$2&amp;'AS Value owned resources Calcs'!$L$3:$AP$3, 0))</f>
        <v>9085055.3164149895</v>
      </c>
      <c r="N25" s="4">
        <f t="array" ref="N25">INDEX('AS Value owned resources Calcs'!$L$4:$AP$147, MATCH($C25&amp;N$18, 'AS Value owned resources Calcs'!$J$4:$J$147&amp;'AS Value owned resources Calcs'!$B$4:$B$147, 0), MATCH($B25&amp;"Total", 'AS Value owned resources Calcs'!$L$2:$AP$2&amp;'AS Value owned resources Calcs'!$L$3:$AP$3, 0))</f>
        <v>9090718.8683349285</v>
      </c>
      <c r="O25" s="4">
        <f t="array" ref="O25">INDEX('AS Value owned resources Calcs'!$L$4:$AP$147, MATCH($C25&amp;O$18, 'AS Value owned resources Calcs'!$J$4:$J$147&amp;'AS Value owned resources Calcs'!$B$4:$B$147, 0), MATCH($B25&amp;"Total", 'AS Value owned resources Calcs'!$L$2:$AP$2&amp;'AS Value owned resources Calcs'!$L$3:$AP$3, 0))</f>
        <v>29714092.26694978</v>
      </c>
      <c r="P25" s="4">
        <f t="array" ref="P25">INDEX('AS Value owned resources Calcs'!$L$4:$AP$147, MATCH($C25&amp;P$18, 'AS Value owned resources Calcs'!$J$4:$J$147&amp;'AS Value owned resources Calcs'!$B$4:$B$147, 0), MATCH($B25&amp;"Total", 'AS Value owned resources Calcs'!$L$2:$AP$2&amp;'AS Value owned resources Calcs'!$L$3:$AP$3, 0))</f>
        <v>29539333.127387479</v>
      </c>
      <c r="Q25" s="4">
        <f t="array" ref="Q25">INDEX('AS Value owned resources Calcs'!$L$4:$AP$147, MATCH($C25&amp;Q$18, 'AS Value owned resources Calcs'!$J$4:$J$147&amp;'AS Value owned resources Calcs'!$B$4:$B$147, 0), MATCH($B25&amp;"Total", 'AS Value owned resources Calcs'!$L$2:$AP$2&amp;'AS Value owned resources Calcs'!$L$3:$AP$3, 0))</f>
        <v>30212420.372961387</v>
      </c>
      <c r="R25" s="4">
        <f t="array" ref="R25">INDEX('AS Value owned resources Calcs'!$L$4:$AP$147, MATCH($C25&amp;R$18, 'AS Value owned resources Calcs'!$J$4:$J$147&amp;'AS Value owned resources Calcs'!$B$4:$B$147, 0), MATCH($B25&amp;"Total", 'AS Value owned resources Calcs'!$L$2:$AP$2&amp;'AS Value owned resources Calcs'!$L$3:$AP$3, 0))</f>
        <v>30451850.28676381</v>
      </c>
      <c r="S25" s="4">
        <f t="array" ref="S25">INDEX('AS Value owned resources Calcs'!$L$4:$AP$147, MATCH($C25&amp;S$18, 'AS Value owned resources Calcs'!$J$4:$J$147&amp;'AS Value owned resources Calcs'!$B$4:$B$147, 0), MATCH($B25&amp;"Total", 'AS Value owned resources Calcs'!$L$2:$AP$2&amp;'AS Value owned resources Calcs'!$L$3:$AP$3, 0))</f>
        <v>30983719.999472044</v>
      </c>
      <c r="T25" s="4">
        <f t="array" ref="T25">INDEX('AS Value owned resources Calcs'!$L$4:$AP$147, MATCH($C25&amp;T$18, 'AS Value owned resources Calcs'!$J$4:$J$147&amp;'AS Value owned resources Calcs'!$B$4:$B$147, 0), MATCH($B25&amp;"Total", 'AS Value owned resources Calcs'!$L$2:$AP$2&amp;'AS Value owned resources Calcs'!$L$3:$AP$3, 0))</f>
        <v>39244851.346294418</v>
      </c>
      <c r="U25" s="4">
        <f t="array" ref="U25">INDEX('AS Value owned resources Calcs'!$L$4:$AP$147, MATCH($C25&amp;U$18, 'AS Value owned resources Calcs'!$J$4:$J$147&amp;'AS Value owned resources Calcs'!$B$4:$B$147, 0), MATCH($B25&amp;"Total", 'AS Value owned resources Calcs'!$L$2:$AP$2&amp;'AS Value owned resources Calcs'!$L$3:$AP$3, 0))</f>
        <v>38393063.198678792</v>
      </c>
      <c r="V25" s="4">
        <f t="array" ref="V25">INDEX('AS Value owned resources Calcs'!$L$4:$AP$147, MATCH($C25&amp;V$18, 'AS Value owned resources Calcs'!$J$4:$J$147&amp;'AS Value owned resources Calcs'!$B$4:$B$147, 0), MATCH($B25&amp;"Total", 'AS Value owned resources Calcs'!$L$2:$AP$2&amp;'AS Value owned resources Calcs'!$L$3:$AP$3, 0))</f>
        <v>39608359.664605193</v>
      </c>
      <c r="W25" s="4">
        <f t="array" ref="W25">INDEX('AS Value owned resources Calcs'!$L$4:$AP$147, MATCH($C25&amp;W$18, 'AS Value owned resources Calcs'!$J$4:$J$147&amp;'AS Value owned resources Calcs'!$B$4:$B$147, 0), MATCH($B25&amp;"Total", 'AS Value owned resources Calcs'!$L$2:$AP$2&amp;'AS Value owned resources Calcs'!$L$3:$AP$3, 0))</f>
        <v>40143092.662512675</v>
      </c>
      <c r="X25" s="4">
        <f>W25*(1+Assumptions!$B$3)</f>
        <v>40986097.608425438</v>
      </c>
      <c r="Y25" s="4">
        <f>X25*(1+Assumptions!$B$3)</f>
        <v>41846805.658202372</v>
      </c>
      <c r="Z25" s="4">
        <f>Y25*(1+Assumptions!$B$3)</f>
        <v>42725588.577024616</v>
      </c>
      <c r="AA25" s="4">
        <f>Z25*(1+Assumptions!$B$3)</f>
        <v>43622825.937142126</v>
      </c>
      <c r="AB25" s="4">
        <f>AA25*(1+Assumptions!$B$3)</f>
        <v>44538905.281822108</v>
      </c>
      <c r="AC25" s="4">
        <f>AB25*(1+Assumptions!$B$3)</f>
        <v>45474222.292740367</v>
      </c>
      <c r="AD25" s="4">
        <f>AC25*(1+Assumptions!$B$3)</f>
        <v>46429180.960887909</v>
      </c>
      <c r="AE25" s="4">
        <f>AD25*(1+Assumptions!$B$3)</f>
        <v>47404193.761066549</v>
      </c>
      <c r="AF25" s="4">
        <f>AE25*(1+Assumptions!$B$3)</f>
        <v>48399681.830048941</v>
      </c>
      <c r="AG25" s="4">
        <f>AF25*(1+Assumptions!$B$3)</f>
        <v>49416075.148479961</v>
      </c>
    </row>
    <row r="26" spans="1:33" x14ac:dyDescent="0.25">
      <c r="A26" s="4">
        <f>NPV(Assumptions!$B$2, $D26:$AG26)/1000000</f>
        <v>411.69237844291473</v>
      </c>
      <c r="B26" s="43" t="s">
        <v>22</v>
      </c>
      <c r="C26" s="43" t="s">
        <v>17</v>
      </c>
      <c r="D26" s="6">
        <v>0</v>
      </c>
      <c r="E26" s="6">
        <v>0</v>
      </c>
      <c r="F26" s="6">
        <v>0</v>
      </c>
      <c r="G26" s="6">
        <v>0</v>
      </c>
      <c r="H26" s="4">
        <f t="array" ref="H26">INDEX('AS Value owned resources Calcs'!$L$4:$AP$147, MATCH($C26&amp;H$18, 'AS Value owned resources Calcs'!$J$4:$J$147&amp;'AS Value owned resources Calcs'!$B$4:$B$147, 0), MATCH($B26&amp;"Total", 'AS Value owned resources Calcs'!$L$2:$AP$2&amp;'AS Value owned resources Calcs'!$L$3:$AP$3, 0))</f>
        <v>7757144.8394418471</v>
      </c>
      <c r="I26" s="4">
        <f t="array" ref="I26">INDEX('AS Value owned resources Calcs'!$L$4:$AP$147, MATCH($C26&amp;I$18, 'AS Value owned resources Calcs'!$J$4:$J$147&amp;'AS Value owned resources Calcs'!$B$4:$B$147, 0), MATCH($B26&amp;"Total", 'AS Value owned resources Calcs'!$L$2:$AP$2&amp;'AS Value owned resources Calcs'!$L$3:$AP$3, 0))</f>
        <v>8035844.5942385066</v>
      </c>
      <c r="J26" s="4">
        <f t="array" ref="J26">INDEX('AS Value owned resources Calcs'!$L$4:$AP$147, MATCH($C26&amp;J$18, 'AS Value owned resources Calcs'!$J$4:$J$147&amp;'AS Value owned resources Calcs'!$B$4:$B$147, 0), MATCH($B26&amp;"Total", 'AS Value owned resources Calcs'!$L$2:$AP$2&amp;'AS Value owned resources Calcs'!$L$3:$AP$3, 0))</f>
        <v>16595791.223920004</v>
      </c>
      <c r="K26" s="4">
        <f t="array" ref="K26">INDEX('AS Value owned resources Calcs'!$L$4:$AP$147, MATCH($C26&amp;K$18, 'AS Value owned resources Calcs'!$J$4:$J$147&amp;'AS Value owned resources Calcs'!$B$4:$B$147, 0), MATCH($B26&amp;"Total", 'AS Value owned resources Calcs'!$L$2:$AP$2&amp;'AS Value owned resources Calcs'!$L$3:$AP$3, 0))</f>
        <v>16951703.82743945</v>
      </c>
      <c r="L26" s="4">
        <f t="array" ref="L26">INDEX('AS Value owned resources Calcs'!$L$4:$AP$147, MATCH($C26&amp;L$18, 'AS Value owned resources Calcs'!$J$4:$J$147&amp;'AS Value owned resources Calcs'!$B$4:$B$147, 0), MATCH($B26&amp;"Total", 'AS Value owned resources Calcs'!$L$2:$AP$2&amp;'AS Value owned resources Calcs'!$L$3:$AP$3, 0))</f>
        <v>17518610.49595454</v>
      </c>
      <c r="M26" s="4">
        <f t="array" ref="M26">INDEX('AS Value owned resources Calcs'!$L$4:$AP$147, MATCH($C26&amp;M$18, 'AS Value owned resources Calcs'!$J$4:$J$147&amp;'AS Value owned resources Calcs'!$B$4:$B$147, 0), MATCH($B26&amp;"Total", 'AS Value owned resources Calcs'!$L$2:$AP$2&amp;'AS Value owned resources Calcs'!$L$3:$AP$3, 0))</f>
        <v>18125401.309599631</v>
      </c>
      <c r="N26" s="4">
        <f t="array" ref="N26">INDEX('AS Value owned resources Calcs'!$L$4:$AP$147, MATCH($C26&amp;N$18, 'AS Value owned resources Calcs'!$J$4:$J$147&amp;'AS Value owned resources Calcs'!$B$4:$B$147, 0), MATCH($B26&amp;"Total", 'AS Value owned resources Calcs'!$L$2:$AP$2&amp;'AS Value owned resources Calcs'!$L$3:$AP$3, 0))</f>
        <v>18136700.54199959</v>
      </c>
      <c r="O26" s="4">
        <f t="array" ref="O26">INDEX('AS Value owned resources Calcs'!$L$4:$AP$147, MATCH($C26&amp;O$18, 'AS Value owned resources Calcs'!$J$4:$J$147&amp;'AS Value owned resources Calcs'!$B$4:$B$147, 0), MATCH($B26&amp;"Total", 'AS Value owned resources Calcs'!$L$2:$AP$2&amp;'AS Value owned resources Calcs'!$L$3:$AP$3, 0))</f>
        <v>59382726.033280984</v>
      </c>
      <c r="P26" s="4">
        <f t="array" ref="P26">INDEX('AS Value owned resources Calcs'!$L$4:$AP$147, MATCH($C26&amp;P$18, 'AS Value owned resources Calcs'!$J$4:$J$147&amp;'AS Value owned resources Calcs'!$B$4:$B$147, 0), MATCH($B26&amp;"Total", 'AS Value owned resources Calcs'!$L$2:$AP$2&amp;'AS Value owned resources Calcs'!$L$3:$AP$3, 0))</f>
        <v>59033475.111758374</v>
      </c>
      <c r="Q26" s="4">
        <f t="array" ref="Q26">INDEX('AS Value owned resources Calcs'!$L$4:$AP$147, MATCH($C26&amp;Q$18, 'AS Value owned resources Calcs'!$J$4:$J$147&amp;'AS Value owned resources Calcs'!$B$4:$B$147, 0), MATCH($B26&amp;"Total", 'AS Value owned resources Calcs'!$L$2:$AP$2&amp;'AS Value owned resources Calcs'!$L$3:$AP$3, 0))</f>
        <v>60378619.871400535</v>
      </c>
      <c r="R26" s="4">
        <f t="array" ref="R26">INDEX('AS Value owned resources Calcs'!$L$4:$AP$147, MATCH($C26&amp;R$18, 'AS Value owned resources Calcs'!$J$4:$J$147&amp;'AS Value owned resources Calcs'!$B$4:$B$147, 0), MATCH($B26&amp;"Total", 'AS Value owned resources Calcs'!$L$2:$AP$2&amp;'AS Value owned resources Calcs'!$L$3:$AP$3, 0))</f>
        <v>60857113.403956324</v>
      </c>
      <c r="S26" s="4">
        <f t="array" ref="S26">INDEX('AS Value owned resources Calcs'!$L$4:$AP$147, MATCH($C26&amp;S$18, 'AS Value owned resources Calcs'!$J$4:$J$147&amp;'AS Value owned resources Calcs'!$B$4:$B$147, 0), MATCH($B26&amp;"Total", 'AS Value owned resources Calcs'!$L$2:$AP$2&amp;'AS Value owned resources Calcs'!$L$3:$AP$3, 0))</f>
        <v>69037285.019715682</v>
      </c>
      <c r="T26" s="4">
        <f t="array" ref="T26">INDEX('AS Value owned resources Calcs'!$L$4:$AP$147, MATCH($C26&amp;T$18, 'AS Value owned resources Calcs'!$J$4:$J$147&amp;'AS Value owned resources Calcs'!$B$4:$B$147, 0), MATCH($B26&amp;"Total", 'AS Value owned resources Calcs'!$L$2:$AP$2&amp;'AS Value owned resources Calcs'!$L$3:$AP$3, 0))</f>
        <v>78440878.743763283</v>
      </c>
      <c r="U26" s="4">
        <f t="array" ref="U26">INDEX('AS Value owned resources Calcs'!$L$4:$AP$147, MATCH($C26&amp;U$18, 'AS Value owned resources Calcs'!$J$4:$J$147&amp;'AS Value owned resources Calcs'!$B$4:$B$147, 0), MATCH($B26&amp;"Total", 'AS Value owned resources Calcs'!$L$2:$AP$2&amp;'AS Value owned resources Calcs'!$L$3:$AP$3, 0))</f>
        <v>76738362.145778999</v>
      </c>
      <c r="V26" s="4">
        <f t="array" ref="V26">INDEX('AS Value owned resources Calcs'!$L$4:$AP$147, MATCH($C26&amp;V$18, 'AS Value owned resources Calcs'!$J$4:$J$147&amp;'AS Value owned resources Calcs'!$B$4:$B$147, 0), MATCH($B26&amp;"Total", 'AS Value owned resources Calcs'!$L$2:$AP$2&amp;'AS Value owned resources Calcs'!$L$3:$AP$3, 0))</f>
        <v>79167443.144972488</v>
      </c>
      <c r="W26" s="4">
        <f t="array" ref="W26">INDEX('AS Value owned resources Calcs'!$L$4:$AP$147, MATCH($C26&amp;W$18, 'AS Value owned resources Calcs'!$J$4:$J$147&amp;'AS Value owned resources Calcs'!$B$4:$B$147, 0), MATCH($B26&amp;"Total", 'AS Value owned resources Calcs'!$L$2:$AP$2&amp;'AS Value owned resources Calcs'!$L$3:$AP$3, 0))</f>
        <v>80236243.887241334</v>
      </c>
      <c r="X26" s="4">
        <f>W26*(1+Assumptions!$B$3)</f>
        <v>81921205.008873388</v>
      </c>
      <c r="Y26" s="4">
        <f>X26*(1+Assumptions!$B$3)</f>
        <v>83641550.314059719</v>
      </c>
      <c r="Z26" s="4">
        <f>Y26*(1+Assumptions!$B$3)</f>
        <v>85398022.87065497</v>
      </c>
      <c r="AA26" s="4">
        <f>Z26*(1+Assumptions!$B$3)</f>
        <v>87191381.350938722</v>
      </c>
      <c r="AB26" s="4">
        <f>AA26*(1+Assumptions!$B$3)</f>
        <v>89022400.359308422</v>
      </c>
      <c r="AC26" s="4">
        <f>AB26*(1+Assumptions!$B$3)</f>
        <v>90891870.766853884</v>
      </c>
      <c r="AD26" s="4">
        <f>AC26*(1+Assumptions!$B$3)</f>
        <v>92800600.052957803</v>
      </c>
      <c r="AE26" s="4">
        <f>AD26*(1+Assumptions!$B$3)</f>
        <v>94749412.654069915</v>
      </c>
      <c r="AF26" s="4">
        <f>AE26*(1+Assumptions!$B$3)</f>
        <v>96739150.319805369</v>
      </c>
      <c r="AG26" s="4">
        <f>AF26*(1+Assumptions!$B$3)</f>
        <v>98770672.476521268</v>
      </c>
    </row>
    <row r="27" spans="1:33" x14ac:dyDescent="0.25">
      <c r="A27" s="4">
        <f>NPV(Assumptions!$B$2, $D27:$AG27)/1000000</f>
        <v>176.81352993995429</v>
      </c>
      <c r="B27" s="43" t="s">
        <v>22</v>
      </c>
      <c r="C27" s="43" t="s">
        <v>18</v>
      </c>
      <c r="D27" s="6">
        <v>0</v>
      </c>
      <c r="E27" s="6">
        <v>0</v>
      </c>
      <c r="F27" s="6">
        <v>0</v>
      </c>
      <c r="G27" s="6">
        <v>0</v>
      </c>
      <c r="H27" s="4">
        <f t="array" ref="H27">INDEX('AS Value owned resources Calcs'!$L$4:$AP$147, MATCH($C27&amp;H$18, 'AS Value owned resources Calcs'!$J$4:$J$147&amp;'AS Value owned resources Calcs'!$B$4:$B$147, 0), MATCH($B27&amp;"Total", 'AS Value owned resources Calcs'!$L$2:$AP$2&amp;'AS Value owned resources Calcs'!$L$3:$AP$3, 0))</f>
        <v>7757144.8394418471</v>
      </c>
      <c r="I27" s="4">
        <f t="array" ref="I27">INDEX('AS Value owned resources Calcs'!$L$4:$AP$147, MATCH($C27&amp;I$18, 'AS Value owned resources Calcs'!$J$4:$J$147&amp;'AS Value owned resources Calcs'!$B$4:$B$147, 0), MATCH($B27&amp;"Total", 'AS Value owned resources Calcs'!$L$2:$AP$2&amp;'AS Value owned resources Calcs'!$L$3:$AP$3, 0))</f>
        <v>8035844.5942385066</v>
      </c>
      <c r="J27" s="4">
        <f t="array" ref="J27">INDEX('AS Value owned resources Calcs'!$L$4:$AP$147, MATCH($C27&amp;J$18, 'AS Value owned resources Calcs'!$J$4:$J$147&amp;'AS Value owned resources Calcs'!$B$4:$B$147, 0), MATCH($B27&amp;"Total", 'AS Value owned resources Calcs'!$L$2:$AP$2&amp;'AS Value owned resources Calcs'!$L$3:$AP$3, 0))</f>
        <v>16829879.855060652</v>
      </c>
      <c r="K27" s="4">
        <f t="array" ref="K27">INDEX('AS Value owned resources Calcs'!$L$4:$AP$147, MATCH($C27&amp;K$18, 'AS Value owned resources Calcs'!$J$4:$J$147&amp;'AS Value owned resources Calcs'!$B$4:$B$147, 0), MATCH($B27&amp;"Total", 'AS Value owned resources Calcs'!$L$2:$AP$2&amp;'AS Value owned resources Calcs'!$L$3:$AP$3, 0))</f>
        <v>17186231.856856044</v>
      </c>
      <c r="L27" s="4">
        <f t="array" ref="L27">INDEX('AS Value owned resources Calcs'!$L$4:$AP$147, MATCH($C27&amp;L$18, 'AS Value owned resources Calcs'!$J$4:$J$147&amp;'AS Value owned resources Calcs'!$B$4:$B$147, 0), MATCH($B27&amp;"Total", 'AS Value owned resources Calcs'!$L$2:$AP$2&amp;'AS Value owned resources Calcs'!$L$3:$AP$3, 0))</f>
        <v>17753838.410147082</v>
      </c>
      <c r="M27" s="4">
        <f t="array" ref="M27">INDEX('AS Value owned resources Calcs'!$L$4:$AP$147, MATCH($C27&amp;M$18, 'AS Value owned resources Calcs'!$J$4:$J$147&amp;'AS Value owned resources Calcs'!$B$4:$B$147, 0), MATCH($B27&amp;"Total", 'AS Value owned resources Calcs'!$L$2:$AP$2&amp;'AS Value owned resources Calcs'!$L$3:$AP$3, 0))</f>
        <v>18361378.348253462</v>
      </c>
      <c r="N27" s="4">
        <f t="array" ref="N27">INDEX('AS Value owned resources Calcs'!$L$4:$AP$147, MATCH($C27&amp;N$18, 'AS Value owned resources Calcs'!$J$4:$J$147&amp;'AS Value owned resources Calcs'!$B$4:$B$147, 0), MATCH($B27&amp;"Total", 'AS Value owned resources Calcs'!$L$2:$AP$2&amp;'AS Value owned resources Calcs'!$L$3:$AP$3, 0))</f>
        <v>18372691.530323051</v>
      </c>
      <c r="O27" s="4">
        <f t="array" ref="O27">INDEX('AS Value owned resources Calcs'!$L$4:$AP$147, MATCH($C27&amp;O$18, 'AS Value owned resources Calcs'!$J$4:$J$147&amp;'AS Value owned resources Calcs'!$B$4:$B$147, 0), MATCH($B27&amp;"Total", 'AS Value owned resources Calcs'!$L$2:$AP$2&amp;'AS Value owned resources Calcs'!$L$3:$AP$3, 0))</f>
        <v>18665473.874709152</v>
      </c>
      <c r="P27" s="4">
        <f t="array" ref="P27">INDEX('AS Value owned resources Calcs'!$L$4:$AP$147, MATCH($C27&amp;P$18, 'AS Value owned resources Calcs'!$J$4:$J$147&amp;'AS Value owned resources Calcs'!$B$4:$B$147, 0), MATCH($B27&amp;"Total", 'AS Value owned resources Calcs'!$L$2:$AP$2&amp;'AS Value owned resources Calcs'!$L$3:$AP$3, 0))</f>
        <v>18556951.845071282</v>
      </c>
      <c r="Q27" s="4">
        <f t="array" ref="Q27">INDEX('AS Value owned resources Calcs'!$L$4:$AP$147, MATCH($C27&amp;Q$18, 'AS Value owned resources Calcs'!$J$4:$J$147&amp;'AS Value owned resources Calcs'!$B$4:$B$147, 0), MATCH($B27&amp;"Total", 'AS Value owned resources Calcs'!$L$2:$AP$2&amp;'AS Value owned resources Calcs'!$L$3:$AP$3, 0))</f>
        <v>18974925.944714881</v>
      </c>
      <c r="R27" s="4">
        <f t="array" ref="R27">INDEX('AS Value owned resources Calcs'!$L$4:$AP$147, MATCH($C27&amp;R$18, 'AS Value owned resources Calcs'!$J$4:$J$147&amp;'AS Value owned resources Calcs'!$B$4:$B$147, 0), MATCH($B27&amp;"Total", 'AS Value owned resources Calcs'!$L$2:$AP$2&amp;'AS Value owned resources Calcs'!$L$3:$AP$3, 0))</f>
        <v>19123607.268432409</v>
      </c>
      <c r="S27" s="4">
        <f t="array" ref="S27">INDEX('AS Value owned resources Calcs'!$L$4:$AP$147, MATCH($C27&amp;S$18, 'AS Value owned resources Calcs'!$J$4:$J$147&amp;'AS Value owned resources Calcs'!$B$4:$B$147, 0), MATCH($B27&amp;"Total", 'AS Value owned resources Calcs'!$L$2:$AP$2&amp;'AS Value owned resources Calcs'!$L$3:$AP$3, 0))</f>
        <v>19453888.024394993</v>
      </c>
      <c r="T27" s="4">
        <f t="array" ref="T27">INDEX('AS Value owned resources Calcs'!$L$4:$AP$147, MATCH($C27&amp;T$18, 'AS Value owned resources Calcs'!$J$4:$J$147&amp;'AS Value owned resources Calcs'!$B$4:$B$147, 0), MATCH($B27&amp;"Total", 'AS Value owned resources Calcs'!$L$2:$AP$2&amp;'AS Value owned resources Calcs'!$L$3:$AP$3, 0))</f>
        <v>27362452.425022122</v>
      </c>
      <c r="U27" s="4">
        <f t="array" ref="U27">INDEX('AS Value owned resources Calcs'!$L$4:$AP$147, MATCH($C27&amp;U$18, 'AS Value owned resources Calcs'!$J$4:$J$147&amp;'AS Value owned resources Calcs'!$B$4:$B$147, 0), MATCH($B27&amp;"Total", 'AS Value owned resources Calcs'!$L$2:$AP$2&amp;'AS Value owned resources Calcs'!$L$3:$AP$3, 0))</f>
        <v>26773201.353258714</v>
      </c>
      <c r="V27" s="4">
        <f t="array" ref="V27">INDEX('AS Value owned resources Calcs'!$L$4:$AP$147, MATCH($C27&amp;V$18, 'AS Value owned resources Calcs'!$J$4:$J$147&amp;'AS Value owned resources Calcs'!$B$4:$B$147, 0), MATCH($B27&amp;"Total", 'AS Value owned resources Calcs'!$L$2:$AP$2&amp;'AS Value owned resources Calcs'!$L$3:$AP$3, 0))</f>
        <v>27613920.664817579</v>
      </c>
      <c r="W27" s="4">
        <f t="array" ref="W27">INDEX('AS Value owned resources Calcs'!$L$4:$AP$147, MATCH($C27&amp;W$18, 'AS Value owned resources Calcs'!$J$4:$J$147&amp;'AS Value owned resources Calcs'!$B$4:$B$147, 0), MATCH($B27&amp;"Total", 'AS Value owned resources Calcs'!$L$2:$AP$2&amp;'AS Value owned resources Calcs'!$L$3:$AP$3, 0))</f>
        <v>27983838.927951753</v>
      </c>
      <c r="X27" s="4">
        <f>W27*(1+Assumptions!$B$3)</f>
        <v>28571499.545438737</v>
      </c>
      <c r="Y27" s="4">
        <f>X27*(1+Assumptions!$B$3)</f>
        <v>29171501.035892949</v>
      </c>
      <c r="Z27" s="4">
        <f>Y27*(1+Assumptions!$B$3)</f>
        <v>29784102.557646699</v>
      </c>
      <c r="AA27" s="4">
        <f>Z27*(1+Assumptions!$B$3)</f>
        <v>30409568.711357277</v>
      </c>
      <c r="AB27" s="4">
        <f>AA27*(1+Assumptions!$B$3)</f>
        <v>31048169.654295776</v>
      </c>
      <c r="AC27" s="4">
        <f>AB27*(1+Assumptions!$B$3)</f>
        <v>31700181.217035983</v>
      </c>
      <c r="AD27" s="4">
        <f>AC27*(1+Assumptions!$B$3)</f>
        <v>32365885.022593737</v>
      </c>
      <c r="AE27" s="4">
        <f>AD27*(1+Assumptions!$B$3)</f>
        <v>33045568.608068202</v>
      </c>
      <c r="AF27" s="4">
        <f>AE27*(1+Assumptions!$B$3)</f>
        <v>33739525.548837632</v>
      </c>
      <c r="AG27" s="4">
        <f>AF27*(1+Assumptions!$B$3)</f>
        <v>34448055.585363217</v>
      </c>
    </row>
    <row r="28" spans="1:33" x14ac:dyDescent="0.25">
      <c r="A28" s="4">
        <f>NPV(Assumptions!$B$2, $D28:$AG28)/1000000</f>
        <v>75.149043152749371</v>
      </c>
      <c r="B28" s="43" t="s">
        <v>23</v>
      </c>
      <c r="C28" s="43" t="s">
        <v>9</v>
      </c>
      <c r="D28" s="6">
        <v>0</v>
      </c>
      <c r="E28" s="6">
        <v>0</v>
      </c>
      <c r="F28" s="6">
        <v>0</v>
      </c>
      <c r="G28" s="6">
        <v>0</v>
      </c>
      <c r="H28" s="4">
        <f t="array" ref="H28">INDEX('AS Value owned resources Calcs'!$L$4:$AP$147, MATCH($C28&amp;H$18, 'AS Value owned resources Calcs'!$J$4:$J$147&amp;'AS Value owned resources Calcs'!$B$4:$B$147, 0), MATCH($B28&amp;"Total", 'AS Value owned resources Calcs'!$L$2:$AP$2&amp;'AS Value owned resources Calcs'!$L$3:$AP$3, 0))</f>
        <v>0</v>
      </c>
      <c r="I28" s="4">
        <f t="array" ref="I28">INDEX('AS Value owned resources Calcs'!$L$4:$AP$147, MATCH($C28&amp;I$18, 'AS Value owned resources Calcs'!$J$4:$J$147&amp;'AS Value owned resources Calcs'!$B$4:$B$147, 0), MATCH($B28&amp;"Total", 'AS Value owned resources Calcs'!$L$2:$AP$2&amp;'AS Value owned resources Calcs'!$L$3:$AP$3, 0))</f>
        <v>0</v>
      </c>
      <c r="J28" s="4">
        <f t="array" ref="J28">INDEX('AS Value owned resources Calcs'!$L$4:$AP$147, MATCH($C28&amp;J$18, 'AS Value owned resources Calcs'!$J$4:$J$147&amp;'AS Value owned resources Calcs'!$B$4:$B$147, 0), MATCH($B28&amp;"Total", 'AS Value owned resources Calcs'!$L$2:$AP$2&amp;'AS Value owned resources Calcs'!$L$3:$AP$3, 0))</f>
        <v>6662691.5767407017</v>
      </c>
      <c r="K28" s="4">
        <f t="array" ref="K28">INDEX('AS Value owned resources Calcs'!$L$4:$AP$147, MATCH($C28&amp;K$18, 'AS Value owned resources Calcs'!$J$4:$J$147&amp;'AS Value owned resources Calcs'!$B$4:$B$147, 0), MATCH($B28&amp;"Total", 'AS Value owned resources Calcs'!$L$2:$AP$2&amp;'AS Value owned resources Calcs'!$L$3:$AP$3, 0))</f>
        <v>6486400.1240304578</v>
      </c>
      <c r="L28" s="4">
        <f t="array" ref="L28">INDEX('AS Value owned resources Calcs'!$L$4:$AP$147, MATCH($C28&amp;L$18, 'AS Value owned resources Calcs'!$J$4:$J$147&amp;'AS Value owned resources Calcs'!$B$4:$B$147, 0), MATCH($B28&amp;"Total", 'AS Value owned resources Calcs'!$L$2:$AP$2&amp;'AS Value owned resources Calcs'!$L$3:$AP$3, 0))</f>
        <v>6478129.0802361872</v>
      </c>
      <c r="M28" s="4">
        <f t="array" ref="M28">INDEX('AS Value owned resources Calcs'!$L$4:$AP$147, MATCH($C28&amp;M$18, 'AS Value owned resources Calcs'!$J$4:$J$147&amp;'AS Value owned resources Calcs'!$B$4:$B$147, 0), MATCH($B28&amp;"Total", 'AS Value owned resources Calcs'!$L$2:$AP$2&amp;'AS Value owned resources Calcs'!$L$3:$AP$3, 0))</f>
        <v>6447814.879301318</v>
      </c>
      <c r="N28" s="4">
        <f t="array" ref="N28">INDEX('AS Value owned resources Calcs'!$L$4:$AP$147, MATCH($C28&amp;N$18, 'AS Value owned resources Calcs'!$J$4:$J$147&amp;'AS Value owned resources Calcs'!$B$4:$B$147, 0), MATCH($B28&amp;"Total", 'AS Value owned resources Calcs'!$L$2:$AP$2&amp;'AS Value owned resources Calcs'!$L$3:$AP$3, 0))</f>
        <v>6375252.2880796371</v>
      </c>
      <c r="O28" s="4">
        <f t="array" ref="O28">INDEX('AS Value owned resources Calcs'!$L$4:$AP$147, MATCH($C28&amp;O$18, 'AS Value owned resources Calcs'!$J$4:$J$147&amp;'AS Value owned resources Calcs'!$B$4:$B$147, 0), MATCH($B28&amp;"Total", 'AS Value owned resources Calcs'!$L$2:$AP$2&amp;'AS Value owned resources Calcs'!$L$3:$AP$3, 0))</f>
        <v>6371423.8901479403</v>
      </c>
      <c r="P28" s="4">
        <f t="array" ref="P28">INDEX('AS Value owned resources Calcs'!$L$4:$AP$147, MATCH($C28&amp;P$18, 'AS Value owned resources Calcs'!$J$4:$J$147&amp;'AS Value owned resources Calcs'!$B$4:$B$147, 0), MATCH($B28&amp;"Total", 'AS Value owned resources Calcs'!$L$2:$AP$2&amp;'AS Value owned resources Calcs'!$L$3:$AP$3, 0))</f>
        <v>6137440.3064472601</v>
      </c>
      <c r="Q28" s="4">
        <f t="array" ref="Q28">INDEX('AS Value owned resources Calcs'!$L$4:$AP$147, MATCH($C28&amp;Q$18, 'AS Value owned resources Calcs'!$J$4:$J$147&amp;'AS Value owned resources Calcs'!$B$4:$B$147, 0), MATCH($B28&amp;"Total", 'AS Value owned resources Calcs'!$L$2:$AP$2&amp;'AS Value owned resources Calcs'!$L$3:$AP$3, 0))</f>
        <v>6177800.7744912161</v>
      </c>
      <c r="R28" s="4">
        <f t="array" ref="R28">INDEX('AS Value owned resources Calcs'!$L$4:$AP$147, MATCH($C28&amp;R$18, 'AS Value owned resources Calcs'!$J$4:$J$147&amp;'AS Value owned resources Calcs'!$B$4:$B$147, 0), MATCH($B28&amp;"Total", 'AS Value owned resources Calcs'!$L$2:$AP$2&amp;'AS Value owned resources Calcs'!$L$3:$AP$3, 0))</f>
        <v>6139131.5381879769</v>
      </c>
      <c r="S28" s="4">
        <f t="array" ref="S28">INDEX('AS Value owned resources Calcs'!$L$4:$AP$147, MATCH($C28&amp;S$18, 'AS Value owned resources Calcs'!$J$4:$J$147&amp;'AS Value owned resources Calcs'!$B$4:$B$147, 0), MATCH($B28&amp;"Total", 'AS Value owned resources Calcs'!$L$2:$AP$2&amp;'AS Value owned resources Calcs'!$L$3:$AP$3, 0))</f>
        <v>6199555.0869900947</v>
      </c>
      <c r="T28" s="4">
        <f t="array" ref="T28">INDEX('AS Value owned resources Calcs'!$L$4:$AP$147, MATCH($C28&amp;T$18, 'AS Value owned resources Calcs'!$J$4:$J$147&amp;'AS Value owned resources Calcs'!$B$4:$B$147, 0), MATCH($B28&amp;"Total", 'AS Value owned resources Calcs'!$L$2:$AP$2&amp;'AS Value owned resources Calcs'!$L$3:$AP$3, 0))</f>
        <v>15366741.110498223</v>
      </c>
      <c r="U28" s="4">
        <f t="array" ref="U28">INDEX('AS Value owned resources Calcs'!$L$4:$AP$147, MATCH($C28&amp;U$18, 'AS Value owned resources Calcs'!$J$4:$J$147&amp;'AS Value owned resources Calcs'!$B$4:$B$147, 0), MATCH($B28&amp;"Total", 'AS Value owned resources Calcs'!$L$2:$AP$2&amp;'AS Value owned resources Calcs'!$L$3:$AP$3, 0))</f>
        <v>15382560.418577608</v>
      </c>
      <c r="V28" s="4">
        <f t="array" ref="V28">INDEX('AS Value owned resources Calcs'!$L$4:$AP$147, MATCH($C28&amp;V$18, 'AS Value owned resources Calcs'!$J$4:$J$147&amp;'AS Value owned resources Calcs'!$B$4:$B$147, 0), MATCH($B28&amp;"Total", 'AS Value owned resources Calcs'!$L$2:$AP$2&amp;'AS Value owned resources Calcs'!$L$3:$AP$3, 0))</f>
        <v>15167816.441725511</v>
      </c>
      <c r="W28" s="4">
        <f t="array" ref="W28">INDEX('AS Value owned resources Calcs'!$L$4:$AP$147, MATCH($C28&amp;W$18, 'AS Value owned resources Calcs'!$J$4:$J$147&amp;'AS Value owned resources Calcs'!$B$4:$B$147, 0), MATCH($B28&amp;"Total", 'AS Value owned resources Calcs'!$L$2:$AP$2&amp;'AS Value owned resources Calcs'!$L$3:$AP$3, 0))</f>
        <v>15398881.957779778</v>
      </c>
      <c r="X28" s="4">
        <f>W28*(1+Assumptions!$B$3)</f>
        <v>15722258.478893152</v>
      </c>
      <c r="Y28" s="4">
        <f>X28*(1+Assumptions!$B$3)</f>
        <v>16052425.906949906</v>
      </c>
      <c r="Z28" s="4">
        <f>Y28*(1+Assumptions!$B$3)</f>
        <v>16389526.850995852</v>
      </c>
      <c r="AA28" s="4">
        <f>Z28*(1+Assumptions!$B$3)</f>
        <v>16733706.914866762</v>
      </c>
      <c r="AB28" s="4">
        <f>AA28*(1+Assumptions!$B$3)</f>
        <v>17085114.760078963</v>
      </c>
      <c r="AC28" s="4">
        <f>AB28*(1+Assumptions!$B$3)</f>
        <v>17443902.170040619</v>
      </c>
      <c r="AD28" s="4">
        <f>AC28*(1+Assumptions!$B$3)</f>
        <v>17810224.115611471</v>
      </c>
      <c r="AE28" s="4">
        <f>AD28*(1+Assumptions!$B$3)</f>
        <v>18184238.82203931</v>
      </c>
      <c r="AF28" s="4">
        <f>AE28*(1+Assumptions!$B$3)</f>
        <v>18566107.837302133</v>
      </c>
      <c r="AG28" s="4">
        <f>AF28*(1+Assumptions!$B$3)</f>
        <v>18955996.101885475</v>
      </c>
    </row>
    <row r="29" spans="1:33" x14ac:dyDescent="0.25">
      <c r="A29" s="4">
        <f>NPV(Assumptions!$B$2, $D29:$AG29)/1000000</f>
        <v>28.703963553774436</v>
      </c>
      <c r="B29" s="43" t="s">
        <v>23</v>
      </c>
      <c r="C29" s="43" t="s">
        <v>11</v>
      </c>
      <c r="D29" s="6">
        <v>0</v>
      </c>
      <c r="E29" s="6">
        <v>0</v>
      </c>
      <c r="F29" s="6">
        <v>0</v>
      </c>
      <c r="G29" s="6">
        <v>0</v>
      </c>
      <c r="H29" s="4">
        <f t="array" ref="H29">INDEX('AS Value owned resources Calcs'!$L$4:$AP$147, MATCH($C29&amp;H$18, 'AS Value owned resources Calcs'!$J$4:$J$147&amp;'AS Value owned resources Calcs'!$B$4:$B$147, 0), MATCH($B29&amp;"Total", 'AS Value owned resources Calcs'!$L$2:$AP$2&amp;'AS Value owned resources Calcs'!$L$3:$AP$3, 0))</f>
        <v>0</v>
      </c>
      <c r="I29" s="4">
        <f t="array" ref="I29">INDEX('AS Value owned resources Calcs'!$L$4:$AP$147, MATCH($C29&amp;I$18, 'AS Value owned resources Calcs'!$J$4:$J$147&amp;'AS Value owned resources Calcs'!$B$4:$B$147, 0), MATCH($B29&amp;"Total", 'AS Value owned resources Calcs'!$L$2:$AP$2&amp;'AS Value owned resources Calcs'!$L$3:$AP$3, 0))</f>
        <v>0</v>
      </c>
      <c r="J29" s="4">
        <f t="array" ref="J29">INDEX('AS Value owned resources Calcs'!$L$4:$AP$147, MATCH($C29&amp;J$18, 'AS Value owned resources Calcs'!$J$4:$J$147&amp;'AS Value owned resources Calcs'!$B$4:$B$147, 0), MATCH($B29&amp;"Total", 'AS Value owned resources Calcs'!$L$2:$AP$2&amp;'AS Value owned resources Calcs'!$L$3:$AP$3, 0))</f>
        <v>213600</v>
      </c>
      <c r="K29" s="4">
        <f t="array" ref="K29">INDEX('AS Value owned resources Calcs'!$L$4:$AP$147, MATCH($C29&amp;K$18, 'AS Value owned resources Calcs'!$J$4:$J$147&amp;'AS Value owned resources Calcs'!$B$4:$B$147, 0), MATCH($B29&amp;"Total", 'AS Value owned resources Calcs'!$L$2:$AP$2&amp;'AS Value owned resources Calcs'!$L$3:$AP$3, 0))</f>
        <v>213600</v>
      </c>
      <c r="L29" s="4">
        <f t="array" ref="L29">INDEX('AS Value owned resources Calcs'!$L$4:$AP$147, MATCH($C29&amp;L$18, 'AS Value owned resources Calcs'!$J$4:$J$147&amp;'AS Value owned resources Calcs'!$B$4:$B$147, 0), MATCH($B29&amp;"Total", 'AS Value owned resources Calcs'!$L$2:$AP$2&amp;'AS Value owned resources Calcs'!$L$3:$AP$3, 0))</f>
        <v>213600</v>
      </c>
      <c r="M29" s="4">
        <f t="array" ref="M29">INDEX('AS Value owned resources Calcs'!$L$4:$AP$147, MATCH($C29&amp;M$18, 'AS Value owned resources Calcs'!$J$4:$J$147&amp;'AS Value owned resources Calcs'!$B$4:$B$147, 0), MATCH($B29&amp;"Total", 'AS Value owned resources Calcs'!$L$2:$AP$2&amp;'AS Value owned resources Calcs'!$L$3:$AP$3, 0))</f>
        <v>213600</v>
      </c>
      <c r="N29" s="4">
        <f t="array" ref="N29">INDEX('AS Value owned resources Calcs'!$L$4:$AP$147, MATCH($C29&amp;N$18, 'AS Value owned resources Calcs'!$J$4:$J$147&amp;'AS Value owned resources Calcs'!$B$4:$B$147, 0), MATCH($B29&amp;"Total", 'AS Value owned resources Calcs'!$L$2:$AP$2&amp;'AS Value owned resources Calcs'!$L$3:$AP$3, 0))</f>
        <v>213600</v>
      </c>
      <c r="O29" s="4">
        <f t="array" ref="O29">INDEX('AS Value owned resources Calcs'!$L$4:$AP$147, MATCH($C29&amp;O$18, 'AS Value owned resources Calcs'!$J$4:$J$147&amp;'AS Value owned resources Calcs'!$B$4:$B$147, 0), MATCH($B29&amp;"Total", 'AS Value owned resources Calcs'!$L$2:$AP$2&amp;'AS Value owned resources Calcs'!$L$3:$AP$3, 0))</f>
        <v>213600</v>
      </c>
      <c r="P29" s="4">
        <f t="array" ref="P29">INDEX('AS Value owned resources Calcs'!$L$4:$AP$147, MATCH($C29&amp;P$18, 'AS Value owned resources Calcs'!$J$4:$J$147&amp;'AS Value owned resources Calcs'!$B$4:$B$147, 0), MATCH($B29&amp;"Total", 'AS Value owned resources Calcs'!$L$2:$AP$2&amp;'AS Value owned resources Calcs'!$L$3:$AP$3, 0))</f>
        <v>213600</v>
      </c>
      <c r="Q29" s="4">
        <f t="array" ref="Q29">INDEX('AS Value owned resources Calcs'!$L$4:$AP$147, MATCH($C29&amp;Q$18, 'AS Value owned resources Calcs'!$J$4:$J$147&amp;'AS Value owned resources Calcs'!$B$4:$B$147, 0), MATCH($B29&amp;"Total", 'AS Value owned resources Calcs'!$L$2:$AP$2&amp;'AS Value owned resources Calcs'!$L$3:$AP$3, 0))</f>
        <v>213600</v>
      </c>
      <c r="R29" s="4">
        <f t="array" ref="R29">INDEX('AS Value owned resources Calcs'!$L$4:$AP$147, MATCH($C29&amp;R$18, 'AS Value owned resources Calcs'!$J$4:$J$147&amp;'AS Value owned resources Calcs'!$B$4:$B$147, 0), MATCH($B29&amp;"Total", 'AS Value owned resources Calcs'!$L$2:$AP$2&amp;'AS Value owned resources Calcs'!$L$3:$AP$3, 0))</f>
        <v>213600</v>
      </c>
      <c r="S29" s="4">
        <f t="array" ref="S29">INDEX('AS Value owned resources Calcs'!$L$4:$AP$147, MATCH($C29&amp;S$18, 'AS Value owned resources Calcs'!$J$4:$J$147&amp;'AS Value owned resources Calcs'!$B$4:$B$147, 0), MATCH($B29&amp;"Total", 'AS Value owned resources Calcs'!$L$2:$AP$2&amp;'AS Value owned resources Calcs'!$L$3:$AP$3, 0))</f>
        <v>213600</v>
      </c>
      <c r="T29" s="4">
        <f t="array" ref="T29">INDEX('AS Value owned resources Calcs'!$L$4:$AP$147, MATCH($C29&amp;T$18, 'AS Value owned resources Calcs'!$J$4:$J$147&amp;'AS Value owned resources Calcs'!$B$4:$B$147, 0), MATCH($B29&amp;"Total", 'AS Value owned resources Calcs'!$L$2:$AP$2&amp;'AS Value owned resources Calcs'!$L$3:$AP$3, 0))</f>
        <v>9251267.6977799516</v>
      </c>
      <c r="U29" s="4">
        <f t="array" ref="U29">INDEX('AS Value owned resources Calcs'!$L$4:$AP$147, MATCH($C29&amp;U$18, 'AS Value owned resources Calcs'!$J$4:$J$147&amp;'AS Value owned resources Calcs'!$B$4:$B$147, 0), MATCH($B29&amp;"Total", 'AS Value owned resources Calcs'!$L$2:$AP$2&amp;'AS Value owned resources Calcs'!$L$3:$AP$3, 0))</f>
        <v>9260702.6821563076</v>
      </c>
      <c r="V29" s="4">
        <f t="array" ref="V29">INDEX('AS Value owned resources Calcs'!$L$4:$AP$147, MATCH($C29&amp;V$18, 'AS Value owned resources Calcs'!$J$4:$J$147&amp;'AS Value owned resources Calcs'!$B$4:$B$147, 0), MATCH($B29&amp;"Total", 'AS Value owned resources Calcs'!$L$2:$AP$2&amp;'AS Value owned resources Calcs'!$L$3:$AP$3, 0))</f>
        <v>9132624.6362424884</v>
      </c>
      <c r="W29" s="4">
        <f t="array" ref="W29">INDEX('AS Value owned resources Calcs'!$L$4:$AP$147, MATCH($C29&amp;W$18, 'AS Value owned resources Calcs'!$J$4:$J$147&amp;'AS Value owned resources Calcs'!$B$4:$B$147, 0), MATCH($B29&amp;"Total", 'AS Value owned resources Calcs'!$L$2:$AP$2&amp;'AS Value owned resources Calcs'!$L$3:$AP$3, 0))</f>
        <v>9270437.2082555424</v>
      </c>
      <c r="X29" s="4">
        <f>W29*(1+Assumptions!$B$3)</f>
        <v>9465116.3896289077</v>
      </c>
      <c r="Y29" s="4">
        <f>X29*(1+Assumptions!$B$3)</f>
        <v>9663883.8338111136</v>
      </c>
      <c r="Z29" s="4">
        <f>Y29*(1+Assumptions!$B$3)</f>
        <v>9866825.3943211455</v>
      </c>
      <c r="AA29" s="4">
        <f>Z29*(1+Assumptions!$B$3)</f>
        <v>10074028.72760189</v>
      </c>
      <c r="AB29" s="4">
        <f>AA29*(1+Assumptions!$B$3)</f>
        <v>10285583.330881529</v>
      </c>
      <c r="AC29" s="4">
        <f>AB29*(1+Assumptions!$B$3)</f>
        <v>10501580.580830039</v>
      </c>
      <c r="AD29" s="4">
        <f>AC29*(1+Assumptions!$B$3)</f>
        <v>10722113.773027468</v>
      </c>
      <c r="AE29" s="4">
        <f>AD29*(1+Assumptions!$B$3)</f>
        <v>10947278.162261045</v>
      </c>
      <c r="AF29" s="4">
        <f>AE29*(1+Assumptions!$B$3)</f>
        <v>11177171.003668526</v>
      </c>
      <c r="AG29" s="4">
        <f>AF29*(1+Assumptions!$B$3)</f>
        <v>11411891.594745563</v>
      </c>
    </row>
    <row r="30" spans="1:33" x14ac:dyDescent="0.25">
      <c r="A30" s="4">
        <f>NPV(Assumptions!$B$2, $D30:$AG30)/1000000</f>
        <v>37.954005238576663</v>
      </c>
      <c r="B30" s="43" t="s">
        <v>23</v>
      </c>
      <c r="C30" s="43" t="s">
        <v>12</v>
      </c>
      <c r="D30" s="6">
        <v>0</v>
      </c>
      <c r="E30" s="6">
        <v>0</v>
      </c>
      <c r="F30" s="6">
        <v>0</v>
      </c>
      <c r="G30" s="6">
        <v>0</v>
      </c>
      <c r="H30" s="4">
        <f t="array" ref="H30">INDEX('AS Value owned resources Calcs'!$L$4:$AP$147, MATCH($C30&amp;H$18, 'AS Value owned resources Calcs'!$J$4:$J$147&amp;'AS Value owned resources Calcs'!$B$4:$B$147, 0), MATCH($B30&amp;"Total", 'AS Value owned resources Calcs'!$L$2:$AP$2&amp;'AS Value owned resources Calcs'!$L$3:$AP$3, 0))</f>
        <v>0</v>
      </c>
      <c r="I30" s="4">
        <f t="array" ref="I30">INDEX('AS Value owned resources Calcs'!$L$4:$AP$147, MATCH($C30&amp;I$18, 'AS Value owned resources Calcs'!$J$4:$J$147&amp;'AS Value owned resources Calcs'!$B$4:$B$147, 0), MATCH($B30&amp;"Total", 'AS Value owned resources Calcs'!$L$2:$AP$2&amp;'AS Value owned resources Calcs'!$L$3:$AP$3, 0))</f>
        <v>2600000</v>
      </c>
      <c r="J30" s="4">
        <f t="array" ref="J30">INDEX('AS Value owned resources Calcs'!$L$4:$AP$147, MATCH($C30&amp;J$18, 'AS Value owned resources Calcs'!$J$4:$J$147&amp;'AS Value owned resources Calcs'!$B$4:$B$147, 0), MATCH($B30&amp;"Total", 'AS Value owned resources Calcs'!$L$2:$AP$2&amp;'AS Value owned resources Calcs'!$L$3:$AP$3, 0))</f>
        <v>2813600</v>
      </c>
      <c r="K30" s="4">
        <f t="array" ref="K30">INDEX('AS Value owned resources Calcs'!$L$4:$AP$147, MATCH($C30&amp;K$18, 'AS Value owned resources Calcs'!$J$4:$J$147&amp;'AS Value owned resources Calcs'!$B$4:$B$147, 0), MATCH($B30&amp;"Total", 'AS Value owned resources Calcs'!$L$2:$AP$2&amp;'AS Value owned resources Calcs'!$L$3:$AP$3, 0))</f>
        <v>2813600</v>
      </c>
      <c r="L30" s="4">
        <f t="array" ref="L30">INDEX('AS Value owned resources Calcs'!$L$4:$AP$147, MATCH($C30&amp;L$18, 'AS Value owned resources Calcs'!$J$4:$J$147&amp;'AS Value owned resources Calcs'!$B$4:$B$147, 0), MATCH($B30&amp;"Total", 'AS Value owned resources Calcs'!$L$2:$AP$2&amp;'AS Value owned resources Calcs'!$L$3:$AP$3, 0))</f>
        <v>2813600</v>
      </c>
      <c r="M30" s="4">
        <f t="array" ref="M30">INDEX('AS Value owned resources Calcs'!$L$4:$AP$147, MATCH($C30&amp;M$18, 'AS Value owned resources Calcs'!$J$4:$J$147&amp;'AS Value owned resources Calcs'!$B$4:$B$147, 0), MATCH($B30&amp;"Total", 'AS Value owned resources Calcs'!$L$2:$AP$2&amp;'AS Value owned resources Calcs'!$L$3:$AP$3, 0))</f>
        <v>2813600</v>
      </c>
      <c r="N30" s="4">
        <f t="array" ref="N30">INDEX('AS Value owned resources Calcs'!$L$4:$AP$147, MATCH($C30&amp;N$18, 'AS Value owned resources Calcs'!$J$4:$J$147&amp;'AS Value owned resources Calcs'!$B$4:$B$147, 0), MATCH($B30&amp;"Total", 'AS Value owned resources Calcs'!$L$2:$AP$2&amp;'AS Value owned resources Calcs'!$L$3:$AP$3, 0))</f>
        <v>2813600</v>
      </c>
      <c r="O30" s="4">
        <f t="array" ref="O30">INDEX('AS Value owned resources Calcs'!$L$4:$AP$147, MATCH($C30&amp;O$18, 'AS Value owned resources Calcs'!$J$4:$J$147&amp;'AS Value owned resources Calcs'!$B$4:$B$147, 0), MATCH($B30&amp;"Total", 'AS Value owned resources Calcs'!$L$2:$AP$2&amp;'AS Value owned resources Calcs'!$L$3:$AP$3, 0))</f>
        <v>2813600</v>
      </c>
      <c r="P30" s="4">
        <f t="array" ref="P30">INDEX('AS Value owned resources Calcs'!$L$4:$AP$147, MATCH($C30&amp;P$18, 'AS Value owned resources Calcs'!$J$4:$J$147&amp;'AS Value owned resources Calcs'!$B$4:$B$147, 0), MATCH($B30&amp;"Total", 'AS Value owned resources Calcs'!$L$2:$AP$2&amp;'AS Value owned resources Calcs'!$L$3:$AP$3, 0))</f>
        <v>2813600</v>
      </c>
      <c r="Q30" s="4">
        <f t="array" ref="Q30">INDEX('AS Value owned resources Calcs'!$L$4:$AP$147, MATCH($C30&amp;Q$18, 'AS Value owned resources Calcs'!$J$4:$J$147&amp;'AS Value owned resources Calcs'!$B$4:$B$147, 0), MATCH($B30&amp;"Total", 'AS Value owned resources Calcs'!$L$2:$AP$2&amp;'AS Value owned resources Calcs'!$L$3:$AP$3, 0))</f>
        <v>2813600</v>
      </c>
      <c r="R30" s="4">
        <f t="array" ref="R30">INDEX('AS Value owned resources Calcs'!$L$4:$AP$147, MATCH($C30&amp;R$18, 'AS Value owned resources Calcs'!$J$4:$J$147&amp;'AS Value owned resources Calcs'!$B$4:$B$147, 0), MATCH($B30&amp;"Total", 'AS Value owned resources Calcs'!$L$2:$AP$2&amp;'AS Value owned resources Calcs'!$L$3:$AP$3, 0))</f>
        <v>2813600</v>
      </c>
      <c r="S30" s="4">
        <f t="array" ref="S30">INDEX('AS Value owned resources Calcs'!$L$4:$AP$147, MATCH($C30&amp;S$18, 'AS Value owned resources Calcs'!$J$4:$J$147&amp;'AS Value owned resources Calcs'!$B$4:$B$147, 0), MATCH($B30&amp;"Total", 'AS Value owned resources Calcs'!$L$2:$AP$2&amp;'AS Value owned resources Calcs'!$L$3:$AP$3, 0))</f>
        <v>7236730.4168163678</v>
      </c>
      <c r="T30" s="4">
        <f t="array" ref="T30">INDEX('AS Value owned resources Calcs'!$L$4:$AP$147, MATCH($C30&amp;T$18, 'AS Value owned resources Calcs'!$J$4:$J$147&amp;'AS Value owned resources Calcs'!$B$4:$B$147, 0), MATCH($B30&amp;"Total", 'AS Value owned resources Calcs'!$L$2:$AP$2&amp;'AS Value owned resources Calcs'!$L$3:$AP$3, 0))</f>
        <v>7332433.8488899758</v>
      </c>
      <c r="U30" s="4">
        <f t="array" ref="U30">INDEX('AS Value owned resources Calcs'!$L$4:$AP$147, MATCH($C30&amp;U$18, 'AS Value owned resources Calcs'!$J$4:$J$147&amp;'AS Value owned resources Calcs'!$B$4:$B$147, 0), MATCH($B30&amp;"Total", 'AS Value owned resources Calcs'!$L$2:$AP$2&amp;'AS Value owned resources Calcs'!$L$3:$AP$3, 0))</f>
        <v>7337151.3410781538</v>
      </c>
      <c r="V30" s="4">
        <f t="array" ref="V30">INDEX('AS Value owned resources Calcs'!$L$4:$AP$147, MATCH($C30&amp;V$18, 'AS Value owned resources Calcs'!$J$4:$J$147&amp;'AS Value owned resources Calcs'!$B$4:$B$147, 0), MATCH($B30&amp;"Total", 'AS Value owned resources Calcs'!$L$2:$AP$2&amp;'AS Value owned resources Calcs'!$L$3:$AP$3, 0))</f>
        <v>7273112.3181212442</v>
      </c>
      <c r="W30" s="4">
        <f t="array" ref="W30">INDEX('AS Value owned resources Calcs'!$L$4:$AP$147, MATCH($C30&amp;W$18, 'AS Value owned resources Calcs'!$J$4:$J$147&amp;'AS Value owned resources Calcs'!$B$4:$B$147, 0), MATCH($B30&amp;"Total", 'AS Value owned resources Calcs'!$L$2:$AP$2&amp;'AS Value owned resources Calcs'!$L$3:$AP$3, 0))</f>
        <v>7342018.6041277712</v>
      </c>
      <c r="X30" s="4">
        <f>W30*(1+Assumptions!$B$3)</f>
        <v>7496200.9948144536</v>
      </c>
      <c r="Y30" s="4">
        <f>X30*(1+Assumptions!$B$3)</f>
        <v>7653621.2157055568</v>
      </c>
      <c r="Z30" s="4">
        <f>Y30*(1+Assumptions!$B$3)</f>
        <v>7814347.2612353731</v>
      </c>
      <c r="AA30" s="4">
        <f>Z30*(1+Assumptions!$B$3)</f>
        <v>7978448.5537213152</v>
      </c>
      <c r="AB30" s="4">
        <f>AA30*(1+Assumptions!$B$3)</f>
        <v>8145995.9733494623</v>
      </c>
      <c r="AC30" s="4">
        <f>AB30*(1+Assumptions!$B$3)</f>
        <v>8317061.8887898</v>
      </c>
      <c r="AD30" s="4">
        <f>AC30*(1+Assumptions!$B$3)</f>
        <v>8491720.1884543858</v>
      </c>
      <c r="AE30" s="4">
        <f>AD30*(1+Assumptions!$B$3)</f>
        <v>8670046.3124119267</v>
      </c>
      <c r="AF30" s="4">
        <f>AE30*(1+Assumptions!$B$3)</f>
        <v>8852117.2849725764</v>
      </c>
      <c r="AG30" s="4">
        <f>AF30*(1+Assumptions!$B$3)</f>
        <v>9038011.7479570005</v>
      </c>
    </row>
    <row r="31" spans="1:33" x14ac:dyDescent="0.25">
      <c r="A31" s="4">
        <f>NPV(Assumptions!$B$2, $D31:$AG31)/1000000</f>
        <v>84.401958307335008</v>
      </c>
      <c r="B31" s="43" t="s">
        <v>23</v>
      </c>
      <c r="C31" s="43" t="s">
        <v>13</v>
      </c>
      <c r="D31" s="6">
        <v>0</v>
      </c>
      <c r="E31" s="6">
        <v>0</v>
      </c>
      <c r="F31" s="6">
        <v>0</v>
      </c>
      <c r="G31" s="6">
        <v>0</v>
      </c>
      <c r="H31" s="4">
        <f t="array" ref="H31">INDEX('AS Value owned resources Calcs'!$L$4:$AP$147, MATCH($C31&amp;H$18, 'AS Value owned resources Calcs'!$J$4:$J$147&amp;'AS Value owned resources Calcs'!$B$4:$B$147, 0), MATCH($B31&amp;"Total", 'AS Value owned resources Calcs'!$L$2:$AP$2&amp;'AS Value owned resources Calcs'!$L$3:$AP$3, 0))</f>
        <v>0</v>
      </c>
      <c r="I31" s="4">
        <f t="array" ref="I31">INDEX('AS Value owned resources Calcs'!$L$4:$AP$147, MATCH($C31&amp;I$18, 'AS Value owned resources Calcs'!$J$4:$J$147&amp;'AS Value owned resources Calcs'!$B$4:$B$147, 0), MATCH($B31&amp;"Total", 'AS Value owned resources Calcs'!$L$2:$AP$2&amp;'AS Value owned resources Calcs'!$L$3:$AP$3, 0))</f>
        <v>0</v>
      </c>
      <c r="J31" s="4">
        <f t="array" ref="J31">INDEX('AS Value owned resources Calcs'!$L$4:$AP$147, MATCH($C31&amp;J$18, 'AS Value owned resources Calcs'!$J$4:$J$147&amp;'AS Value owned resources Calcs'!$B$4:$B$147, 0), MATCH($B31&amp;"Total", 'AS Value owned resources Calcs'!$L$2:$AP$2&amp;'AS Value owned resources Calcs'!$L$3:$AP$3, 0))</f>
        <v>6662691.5767407017</v>
      </c>
      <c r="K31" s="4">
        <f t="array" ref="K31">INDEX('AS Value owned resources Calcs'!$L$4:$AP$147, MATCH($C31&amp;K$18, 'AS Value owned resources Calcs'!$J$4:$J$147&amp;'AS Value owned resources Calcs'!$B$4:$B$147, 0), MATCH($B31&amp;"Total", 'AS Value owned resources Calcs'!$L$2:$AP$2&amp;'AS Value owned resources Calcs'!$L$3:$AP$3, 0))</f>
        <v>6486400.1240304578</v>
      </c>
      <c r="L31" s="4">
        <f t="array" ref="L31">INDEX('AS Value owned resources Calcs'!$L$4:$AP$147, MATCH($C31&amp;L$18, 'AS Value owned resources Calcs'!$J$4:$J$147&amp;'AS Value owned resources Calcs'!$B$4:$B$147, 0), MATCH($B31&amp;"Total", 'AS Value owned resources Calcs'!$L$2:$AP$2&amp;'AS Value owned resources Calcs'!$L$3:$AP$3, 0))</f>
        <v>6478129.0802361872</v>
      </c>
      <c r="M31" s="4">
        <f t="array" ref="M31">INDEX('AS Value owned resources Calcs'!$L$4:$AP$147, MATCH($C31&amp;M$18, 'AS Value owned resources Calcs'!$J$4:$J$147&amp;'AS Value owned resources Calcs'!$B$4:$B$147, 0), MATCH($B31&amp;"Total", 'AS Value owned resources Calcs'!$L$2:$AP$2&amp;'AS Value owned resources Calcs'!$L$3:$AP$3, 0))</f>
        <v>6447814.879301318</v>
      </c>
      <c r="N31" s="4">
        <f t="array" ref="N31">INDEX('AS Value owned resources Calcs'!$L$4:$AP$147, MATCH($C31&amp;N$18, 'AS Value owned resources Calcs'!$J$4:$J$147&amp;'AS Value owned resources Calcs'!$B$4:$B$147, 0), MATCH($B31&amp;"Total", 'AS Value owned resources Calcs'!$L$2:$AP$2&amp;'AS Value owned resources Calcs'!$L$3:$AP$3, 0))</f>
        <v>6375252.2880796371</v>
      </c>
      <c r="O31" s="4">
        <f t="array" ref="O31">INDEX('AS Value owned resources Calcs'!$L$4:$AP$147, MATCH($C31&amp;O$18, 'AS Value owned resources Calcs'!$J$4:$J$147&amp;'AS Value owned resources Calcs'!$B$4:$B$147, 0), MATCH($B31&amp;"Total", 'AS Value owned resources Calcs'!$L$2:$AP$2&amp;'AS Value owned resources Calcs'!$L$3:$AP$3, 0))</f>
        <v>6371423.8901479403</v>
      </c>
      <c r="P31" s="4">
        <f t="array" ref="P31">INDEX('AS Value owned resources Calcs'!$L$4:$AP$147, MATCH($C31&amp;P$18, 'AS Value owned resources Calcs'!$J$4:$J$147&amp;'AS Value owned resources Calcs'!$B$4:$B$147, 0), MATCH($B31&amp;"Total", 'AS Value owned resources Calcs'!$L$2:$AP$2&amp;'AS Value owned resources Calcs'!$L$3:$AP$3, 0))</f>
        <v>6137440.3064472601</v>
      </c>
      <c r="Q31" s="4">
        <f t="array" ref="Q31">INDEX('AS Value owned resources Calcs'!$L$4:$AP$147, MATCH($C31&amp;Q$18, 'AS Value owned resources Calcs'!$J$4:$J$147&amp;'AS Value owned resources Calcs'!$B$4:$B$147, 0), MATCH($B31&amp;"Total", 'AS Value owned resources Calcs'!$L$2:$AP$2&amp;'AS Value owned resources Calcs'!$L$3:$AP$3, 0))</f>
        <v>14991912.29864455</v>
      </c>
      <c r="R31" s="4">
        <f t="array" ref="R31">INDEX('AS Value owned resources Calcs'!$L$4:$AP$147, MATCH($C31&amp;R$18, 'AS Value owned resources Calcs'!$J$4:$J$147&amp;'AS Value owned resources Calcs'!$B$4:$B$147, 0), MATCH($B31&amp;"Total", 'AS Value owned resources Calcs'!$L$2:$AP$2&amp;'AS Value owned resources Calcs'!$L$3:$AP$3, 0))</f>
        <v>14896096.26695033</v>
      </c>
      <c r="S31" s="4">
        <f t="array" ref="S31">INDEX('AS Value owned resources Calcs'!$L$4:$AP$147, MATCH($C31&amp;S$18, 'AS Value owned resources Calcs'!$J$4:$J$147&amp;'AS Value owned resources Calcs'!$B$4:$B$147, 0), MATCH($B31&amp;"Total", 'AS Value owned resources Calcs'!$L$2:$AP$2&amp;'AS Value owned resources Calcs'!$L$3:$AP$3, 0))</f>
        <v>15045815.920622829</v>
      </c>
      <c r="T31" s="4">
        <f t="array" ref="T31">INDEX('AS Value owned resources Calcs'!$L$4:$AP$147, MATCH($C31&amp;T$18, 'AS Value owned resources Calcs'!$J$4:$J$147&amp;'AS Value owned resources Calcs'!$B$4:$B$147, 0), MATCH($B31&amp;"Total", 'AS Value owned resources Calcs'!$L$2:$AP$2&amp;'AS Value owned resources Calcs'!$L$3:$AP$3, 0))</f>
        <v>15366741.110498223</v>
      </c>
      <c r="U31" s="4">
        <f t="array" ref="U31">INDEX('AS Value owned resources Calcs'!$L$4:$AP$147, MATCH($C31&amp;U$18, 'AS Value owned resources Calcs'!$J$4:$J$147&amp;'AS Value owned resources Calcs'!$B$4:$B$147, 0), MATCH($B31&amp;"Total", 'AS Value owned resources Calcs'!$L$2:$AP$2&amp;'AS Value owned resources Calcs'!$L$3:$AP$3, 0))</f>
        <v>15382560.418577608</v>
      </c>
      <c r="V31" s="4">
        <f t="array" ref="V31">INDEX('AS Value owned resources Calcs'!$L$4:$AP$147, MATCH($C31&amp;V$18, 'AS Value owned resources Calcs'!$J$4:$J$147&amp;'AS Value owned resources Calcs'!$B$4:$B$147, 0), MATCH($B31&amp;"Total", 'AS Value owned resources Calcs'!$L$2:$AP$2&amp;'AS Value owned resources Calcs'!$L$3:$AP$3, 0))</f>
        <v>15167816.441725511</v>
      </c>
      <c r="W31" s="4">
        <f t="array" ref="W31">INDEX('AS Value owned resources Calcs'!$L$4:$AP$147, MATCH($C31&amp;W$18, 'AS Value owned resources Calcs'!$J$4:$J$147&amp;'AS Value owned resources Calcs'!$B$4:$B$147, 0), MATCH($B31&amp;"Total", 'AS Value owned resources Calcs'!$L$2:$AP$2&amp;'AS Value owned resources Calcs'!$L$3:$AP$3, 0))</f>
        <v>15398881.957779778</v>
      </c>
      <c r="X31" s="4">
        <f>W31*(1+Assumptions!$B$3)</f>
        <v>15722258.478893152</v>
      </c>
      <c r="Y31" s="4">
        <f>X31*(1+Assumptions!$B$3)</f>
        <v>16052425.906949906</v>
      </c>
      <c r="Z31" s="4">
        <f>Y31*(1+Assumptions!$B$3)</f>
        <v>16389526.850995852</v>
      </c>
      <c r="AA31" s="4">
        <f>Z31*(1+Assumptions!$B$3)</f>
        <v>16733706.914866762</v>
      </c>
      <c r="AB31" s="4">
        <f>AA31*(1+Assumptions!$B$3)</f>
        <v>17085114.760078963</v>
      </c>
      <c r="AC31" s="4">
        <f>AB31*(1+Assumptions!$B$3)</f>
        <v>17443902.170040619</v>
      </c>
      <c r="AD31" s="4">
        <f>AC31*(1+Assumptions!$B$3)</f>
        <v>17810224.115611471</v>
      </c>
      <c r="AE31" s="4">
        <f>AD31*(1+Assumptions!$B$3)</f>
        <v>18184238.82203931</v>
      </c>
      <c r="AF31" s="4">
        <f>AE31*(1+Assumptions!$B$3)</f>
        <v>18566107.837302133</v>
      </c>
      <c r="AG31" s="4">
        <f>AF31*(1+Assumptions!$B$3)</f>
        <v>18955996.101885475</v>
      </c>
    </row>
    <row r="32" spans="1:33" x14ac:dyDescent="0.25">
      <c r="A32" s="4">
        <f>NPV(Assumptions!$B$2, $D32:$AG32)/1000000</f>
        <v>153.67852619468829</v>
      </c>
      <c r="B32" s="43" t="s">
        <v>23</v>
      </c>
      <c r="C32" s="43" t="s">
        <v>14</v>
      </c>
      <c r="D32" s="6">
        <v>0</v>
      </c>
      <c r="E32" s="6">
        <v>0</v>
      </c>
      <c r="F32" s="6">
        <v>0</v>
      </c>
      <c r="G32" s="6">
        <v>0</v>
      </c>
      <c r="H32" s="4">
        <f t="array" ref="H32">INDEX('AS Value owned resources Calcs'!$L$4:$AP$147, MATCH($C32&amp;H$18, 'AS Value owned resources Calcs'!$J$4:$J$147&amp;'AS Value owned resources Calcs'!$B$4:$B$147, 0), MATCH($B32&amp;"Total", 'AS Value owned resources Calcs'!$L$2:$AP$2&amp;'AS Value owned resources Calcs'!$L$3:$AP$3, 0))</f>
        <v>6637998.6571847582</v>
      </c>
      <c r="I32" s="4">
        <f t="array" ref="I32">INDEX('AS Value owned resources Calcs'!$L$4:$AP$147, MATCH($C32&amp;I$18, 'AS Value owned resources Calcs'!$J$4:$J$147&amp;'AS Value owned resources Calcs'!$B$4:$B$147, 0), MATCH($B32&amp;"Total", 'AS Value owned resources Calcs'!$L$2:$AP$2&amp;'AS Value owned resources Calcs'!$L$3:$AP$3, 0))</f>
        <v>6543431.4084332585</v>
      </c>
      <c r="J32" s="4">
        <f t="array" ref="J32">INDEX('AS Value owned resources Calcs'!$L$4:$AP$147, MATCH($C32&amp;J$18, 'AS Value owned resources Calcs'!$J$4:$J$147&amp;'AS Value owned resources Calcs'!$B$4:$B$147, 0), MATCH($B32&amp;"Total", 'AS Value owned resources Calcs'!$L$2:$AP$2&amp;'AS Value owned resources Calcs'!$L$3:$AP$3, 0))</f>
        <v>13080045.920211546</v>
      </c>
      <c r="K32" s="4">
        <f t="array" ref="K32">INDEX('AS Value owned resources Calcs'!$L$4:$AP$147, MATCH($C32&amp;K$18, 'AS Value owned resources Calcs'!$J$4:$J$147&amp;'AS Value owned resources Calcs'!$B$4:$B$147, 0), MATCH($B32&amp;"Total", 'AS Value owned resources Calcs'!$L$2:$AP$2&amp;'AS Value owned resources Calcs'!$L$3:$AP$3, 0))</f>
        <v>12728330.579298645</v>
      </c>
      <c r="L32" s="4">
        <f t="array" ref="L32">INDEX('AS Value owned resources Calcs'!$L$4:$AP$147, MATCH($C32&amp;L$18, 'AS Value owned resources Calcs'!$J$4:$J$147&amp;'AS Value owned resources Calcs'!$B$4:$B$147, 0), MATCH($B32&amp;"Total", 'AS Value owned resources Calcs'!$L$2:$AP$2&amp;'AS Value owned resources Calcs'!$L$3:$AP$3, 0))</f>
        <v>12711829.195124401</v>
      </c>
      <c r="M32" s="4">
        <f t="array" ref="M32">INDEX('AS Value owned resources Calcs'!$L$4:$AP$147, MATCH($C32&amp;M$18, 'AS Value owned resources Calcs'!$J$4:$J$147&amp;'AS Value owned resources Calcs'!$B$4:$B$147, 0), MATCH($B32&amp;"Total", 'AS Value owned resources Calcs'!$L$2:$AP$2&amp;'AS Value owned resources Calcs'!$L$3:$AP$3, 0))</f>
        <v>12651349.975330155</v>
      </c>
      <c r="N32" s="4">
        <f t="array" ref="N32">INDEX('AS Value owned resources Calcs'!$L$4:$AP$147, MATCH($C32&amp;N$18, 'AS Value owned resources Calcs'!$J$4:$J$147&amp;'AS Value owned resources Calcs'!$B$4:$B$147, 0), MATCH($B32&amp;"Total", 'AS Value owned resources Calcs'!$L$2:$AP$2&amp;'AS Value owned resources Calcs'!$L$3:$AP$3, 0))</f>
        <v>12506581.887503432</v>
      </c>
      <c r="O32" s="4">
        <f t="array" ref="O32">INDEX('AS Value owned resources Calcs'!$L$4:$AP$147, MATCH($C32&amp;O$18, 'AS Value owned resources Calcs'!$J$4:$J$147&amp;'AS Value owned resources Calcs'!$B$4:$B$147, 0), MATCH($B32&amp;"Total", 'AS Value owned resources Calcs'!$L$2:$AP$2&amp;'AS Value owned resources Calcs'!$L$3:$AP$3, 0))</f>
        <v>17049071.314126916</v>
      </c>
      <c r="P32" s="4">
        <f t="array" ref="P32">INDEX('AS Value owned resources Calcs'!$L$4:$AP$147, MATCH($C32&amp;P$18, 'AS Value owned resources Calcs'!$J$4:$J$147&amp;'AS Value owned resources Calcs'!$B$4:$B$147, 0), MATCH($B32&amp;"Total", 'AS Value owned resources Calcs'!$L$2:$AP$2&amp;'AS Value owned resources Calcs'!$L$3:$AP$3, 0))</f>
        <v>16409360.925904889</v>
      </c>
      <c r="Q32" s="4">
        <f t="array" ref="Q32">INDEX('AS Value owned resources Calcs'!$L$4:$AP$147, MATCH($C32&amp;Q$18, 'AS Value owned resources Calcs'!$J$4:$J$147&amp;'AS Value owned resources Calcs'!$B$4:$B$147, 0), MATCH($B32&amp;"Total", 'AS Value owned resources Calcs'!$L$2:$AP$2&amp;'AS Value owned resources Calcs'!$L$3:$AP$3, 0))</f>
        <v>16519706.319683667</v>
      </c>
      <c r="R32" s="4">
        <f t="array" ref="R32">INDEX('AS Value owned resources Calcs'!$L$4:$AP$147, MATCH($C32&amp;R$18, 'AS Value owned resources Calcs'!$J$4:$J$147&amp;'AS Value owned resources Calcs'!$B$4:$B$147, 0), MATCH($B32&amp;"Total", 'AS Value owned resources Calcs'!$L$2:$AP$2&amp;'AS Value owned resources Calcs'!$L$3:$AP$3, 0))</f>
        <v>16413984.748210352</v>
      </c>
      <c r="S32" s="4">
        <f t="array" ref="S32">INDEX('AS Value owned resources Calcs'!$L$4:$AP$147, MATCH($C32&amp;S$18, 'AS Value owned resources Calcs'!$J$4:$J$147&amp;'AS Value owned resources Calcs'!$B$4:$B$147, 0), MATCH($B32&amp;"Total", 'AS Value owned resources Calcs'!$L$2:$AP$2&amp;'AS Value owned resources Calcs'!$L$3:$AP$3, 0))</f>
        <v>21002312.959036928</v>
      </c>
      <c r="T32" s="4">
        <f t="array" ref="T32">INDEX('AS Value owned resources Calcs'!$L$4:$AP$147, MATCH($C32&amp;T$18, 'AS Value owned resources Calcs'!$J$4:$J$147&amp;'AS Value owned resources Calcs'!$B$4:$B$147, 0), MATCH($B32&amp;"Total", 'AS Value owned resources Calcs'!$L$2:$AP$2&amp;'AS Value owned resources Calcs'!$L$3:$AP$3, 0))</f>
        <v>25970952.938672863</v>
      </c>
      <c r="U32" s="4">
        <f t="array" ref="U32">INDEX('AS Value owned resources Calcs'!$L$4:$AP$147, MATCH($C32&amp;U$18, 'AS Value owned resources Calcs'!$J$4:$J$147&amp;'AS Value owned resources Calcs'!$B$4:$B$147, 0), MATCH($B32&amp;"Total", 'AS Value owned resources Calcs'!$L$2:$AP$2&amp;'AS Value owned resources Calcs'!$L$3:$AP$3, 0))</f>
        <v>25997842.644145478</v>
      </c>
      <c r="V32" s="4">
        <f t="array" ref="V32">INDEX('AS Value owned resources Calcs'!$L$4:$AP$147, MATCH($C32&amp;V$18, 'AS Value owned resources Calcs'!$J$4:$J$147&amp;'AS Value owned resources Calcs'!$B$4:$B$147, 0), MATCH($B32&amp;"Total", 'AS Value owned resources Calcs'!$L$2:$AP$2&amp;'AS Value owned resources Calcs'!$L$3:$AP$3, 0))</f>
        <v>25632820.213291094</v>
      </c>
      <c r="W32" s="4">
        <f t="array" ref="W32">INDEX('AS Value owned resources Calcs'!$L$4:$AP$147, MATCH($C32&amp;W$18, 'AS Value owned resources Calcs'!$J$4:$J$147&amp;'AS Value owned resources Calcs'!$B$4:$B$147, 0), MATCH($B32&amp;"Total", 'AS Value owned resources Calcs'!$L$2:$AP$2&amp;'AS Value owned resources Calcs'!$L$3:$AP$3, 0))</f>
        <v>26025586.043528289</v>
      </c>
      <c r="X32" s="4">
        <f>W32*(1+Assumptions!$B$3)</f>
        <v>26572123.35044238</v>
      </c>
      <c r="Y32" s="4">
        <f>X32*(1+Assumptions!$B$3)</f>
        <v>27130137.940801669</v>
      </c>
      <c r="Z32" s="4">
        <f>Y32*(1+Assumptions!$B$3)</f>
        <v>27699870.8375585</v>
      </c>
      <c r="AA32" s="4">
        <f>Z32*(1+Assumptions!$B$3)</f>
        <v>28281568.125147227</v>
      </c>
      <c r="AB32" s="4">
        <f>AA32*(1+Assumptions!$B$3)</f>
        <v>28875481.055775315</v>
      </c>
      <c r="AC32" s="4">
        <f>AB32*(1+Assumptions!$B$3)</f>
        <v>29481866.157946594</v>
      </c>
      <c r="AD32" s="4">
        <f>AC32*(1+Assumptions!$B$3)</f>
        <v>30100985.34726347</v>
      </c>
      <c r="AE32" s="4">
        <f>AD32*(1+Assumptions!$B$3)</f>
        <v>30733106.039556</v>
      </c>
      <c r="AF32" s="4">
        <f>AE32*(1+Assumptions!$B$3)</f>
        <v>31378501.266386673</v>
      </c>
      <c r="AG32" s="4">
        <f>AF32*(1+Assumptions!$B$3)</f>
        <v>32037449.79298079</v>
      </c>
    </row>
    <row r="33" spans="1:33" x14ac:dyDescent="0.25">
      <c r="A33" s="4">
        <f>NPV(Assumptions!$B$2, $D33:$AG33)/1000000</f>
        <v>119.86222713062583</v>
      </c>
      <c r="B33" s="43" t="s">
        <v>23</v>
      </c>
      <c r="C33" s="43" t="s">
        <v>15</v>
      </c>
      <c r="D33" s="6">
        <v>0</v>
      </c>
      <c r="E33" s="6">
        <v>0</v>
      </c>
      <c r="F33" s="6">
        <v>0</v>
      </c>
      <c r="G33" s="6">
        <v>0</v>
      </c>
      <c r="H33" s="4">
        <f t="array" ref="H33">INDEX('AS Value owned resources Calcs'!$L$4:$AP$147, MATCH($C33&amp;H$18, 'AS Value owned resources Calcs'!$J$4:$J$147&amp;'AS Value owned resources Calcs'!$B$4:$B$147, 0), MATCH($B33&amp;"Total", 'AS Value owned resources Calcs'!$L$2:$AP$2&amp;'AS Value owned resources Calcs'!$L$3:$AP$3, 0))</f>
        <v>0</v>
      </c>
      <c r="I33" s="4">
        <f t="array" ref="I33">INDEX('AS Value owned resources Calcs'!$L$4:$AP$147, MATCH($C33&amp;I$18, 'AS Value owned resources Calcs'!$J$4:$J$147&amp;'AS Value owned resources Calcs'!$B$4:$B$147, 0), MATCH($B33&amp;"Total", 'AS Value owned resources Calcs'!$L$2:$AP$2&amp;'AS Value owned resources Calcs'!$L$3:$AP$3, 0))</f>
        <v>4729508.3681041729</v>
      </c>
      <c r="J33" s="4">
        <f t="array" ref="J33">INDEX('AS Value owned resources Calcs'!$L$4:$AP$147, MATCH($C33&amp;J$18, 'AS Value owned resources Calcs'!$J$4:$J$147&amp;'AS Value owned resources Calcs'!$B$4:$B$147, 0), MATCH($B33&amp;"Total", 'AS Value owned resources Calcs'!$L$2:$AP$2&amp;'AS Value owned resources Calcs'!$L$3:$AP$3, 0))</f>
        <v>11955162.647598248</v>
      </c>
      <c r="K33" s="4">
        <f t="array" ref="K33">INDEX('AS Value owned resources Calcs'!$L$4:$AP$147, MATCH($C33&amp;K$18, 'AS Value owned resources Calcs'!$J$4:$J$147&amp;'AS Value owned resources Calcs'!$B$4:$B$147, 0), MATCH($B33&amp;"Total", 'AS Value owned resources Calcs'!$L$2:$AP$2&amp;'AS Value owned resources Calcs'!$L$3:$AP$3, 0))</f>
        <v>12027599.257661207</v>
      </c>
      <c r="L33" s="4">
        <f t="array" ref="L33">INDEX('AS Value owned resources Calcs'!$L$4:$AP$147, MATCH($C33&amp;L$18, 'AS Value owned resources Calcs'!$J$4:$J$147&amp;'AS Value owned resources Calcs'!$B$4:$B$147, 0), MATCH($B33&amp;"Total", 'AS Value owned resources Calcs'!$L$2:$AP$2&amp;'AS Value owned resources Calcs'!$L$3:$AP$3, 0))</f>
        <v>11108156.20251609</v>
      </c>
      <c r="M33" s="4">
        <f t="array" ref="M33">INDEX('AS Value owned resources Calcs'!$L$4:$AP$147, MATCH($C33&amp;M$18, 'AS Value owned resources Calcs'!$J$4:$J$147&amp;'AS Value owned resources Calcs'!$B$4:$B$147, 0), MATCH($B33&amp;"Total", 'AS Value owned resources Calcs'!$L$2:$AP$2&amp;'AS Value owned resources Calcs'!$L$3:$AP$3, 0))</f>
        <v>11077224.177874727</v>
      </c>
      <c r="N33" s="4">
        <f t="array" ref="N33">INDEX('AS Value owned resources Calcs'!$L$4:$AP$147, MATCH($C33&amp;N$18, 'AS Value owned resources Calcs'!$J$4:$J$147&amp;'AS Value owned resources Calcs'!$B$4:$B$147, 0), MATCH($B33&amp;"Total", 'AS Value owned resources Calcs'!$L$2:$AP$2&amp;'AS Value owned resources Calcs'!$L$3:$AP$3, 0))</f>
        <v>11224932.465364076</v>
      </c>
      <c r="O33" s="4">
        <f t="array" ref="O33">INDEX('AS Value owned resources Calcs'!$L$4:$AP$147, MATCH($C33&amp;O$18, 'AS Value owned resources Calcs'!$J$4:$J$147&amp;'AS Value owned resources Calcs'!$B$4:$B$147, 0), MATCH($B33&amp;"Total", 'AS Value owned resources Calcs'!$L$2:$AP$2&amp;'AS Value owned resources Calcs'!$L$3:$AP$3, 0))</f>
        <v>11410770.668521393</v>
      </c>
      <c r="P33" s="4">
        <f t="array" ref="P33">INDEX('AS Value owned resources Calcs'!$L$4:$AP$147, MATCH($C33&amp;P$18, 'AS Value owned resources Calcs'!$J$4:$J$147&amp;'AS Value owned resources Calcs'!$B$4:$B$147, 0), MATCH($B33&amp;"Total", 'AS Value owned resources Calcs'!$L$2:$AP$2&amp;'AS Value owned resources Calcs'!$L$3:$AP$3, 0))</f>
        <v>11612882.065256044</v>
      </c>
      <c r="Q33" s="4">
        <f t="array" ref="Q33">INDEX('AS Value owned resources Calcs'!$L$4:$AP$147, MATCH($C33&amp;Q$18, 'AS Value owned resources Calcs'!$J$4:$J$147&amp;'AS Value owned resources Calcs'!$B$4:$B$147, 0), MATCH($B33&amp;"Total", 'AS Value owned resources Calcs'!$L$2:$AP$2&amp;'AS Value owned resources Calcs'!$L$3:$AP$3, 0))</f>
        <v>11726743.604594424</v>
      </c>
      <c r="R33" s="4">
        <f t="array" ref="R33">INDEX('AS Value owned resources Calcs'!$L$4:$AP$147, MATCH($C33&amp;R$18, 'AS Value owned resources Calcs'!$J$4:$J$147&amp;'AS Value owned resources Calcs'!$B$4:$B$147, 0), MATCH($B33&amp;"Total", 'AS Value owned resources Calcs'!$L$2:$AP$2&amp;'AS Value owned resources Calcs'!$L$3:$AP$3, 0))</f>
        <v>10800687.759158671</v>
      </c>
      <c r="S33" s="4">
        <f t="array" ref="S33">INDEX('AS Value owned resources Calcs'!$L$4:$AP$147, MATCH($C33&amp;S$18, 'AS Value owned resources Calcs'!$J$4:$J$147&amp;'AS Value owned resources Calcs'!$B$4:$B$147, 0), MATCH($B33&amp;"Total", 'AS Value owned resources Calcs'!$L$2:$AP$2&amp;'AS Value owned resources Calcs'!$L$3:$AP$3, 0))</f>
        <v>11213316.838161919</v>
      </c>
      <c r="T33" s="4">
        <f t="array" ref="T33">INDEX('AS Value owned resources Calcs'!$L$4:$AP$147, MATCH($C33&amp;T$18, 'AS Value owned resources Calcs'!$J$4:$J$147&amp;'AS Value owned resources Calcs'!$B$4:$B$147, 0), MATCH($B33&amp;"Total", 'AS Value owned resources Calcs'!$L$2:$AP$2&amp;'AS Value owned resources Calcs'!$L$3:$AP$3, 0))</f>
        <v>20715136.670489933</v>
      </c>
      <c r="U33" s="4">
        <f t="array" ref="U33">INDEX('AS Value owned resources Calcs'!$L$4:$AP$147, MATCH($C33&amp;U$18, 'AS Value owned resources Calcs'!$J$4:$J$147&amp;'AS Value owned resources Calcs'!$B$4:$B$147, 0), MATCH($B33&amp;"Total", 'AS Value owned resources Calcs'!$L$2:$AP$2&amp;'AS Value owned resources Calcs'!$L$3:$AP$3, 0))</f>
        <v>21156732.954268612</v>
      </c>
      <c r="V33" s="4">
        <f t="array" ref="V33">INDEX('AS Value owned resources Calcs'!$L$4:$AP$147, MATCH($C33&amp;V$18, 'AS Value owned resources Calcs'!$J$4:$J$147&amp;'AS Value owned resources Calcs'!$B$4:$B$147, 0), MATCH($B33&amp;"Total", 'AS Value owned resources Calcs'!$L$2:$AP$2&amp;'AS Value owned resources Calcs'!$L$3:$AP$3, 0))</f>
        <v>21234694.417862158</v>
      </c>
      <c r="W33" s="4">
        <f t="array" ref="W33">INDEX('AS Value owned resources Calcs'!$L$4:$AP$147, MATCH($C33&amp;W$18, 'AS Value owned resources Calcs'!$J$4:$J$147&amp;'AS Value owned resources Calcs'!$B$4:$B$147, 0), MATCH($B33&amp;"Total", 'AS Value owned resources Calcs'!$L$2:$AP$2&amp;'AS Value owned resources Calcs'!$L$3:$AP$3, 0))</f>
        <v>21743059.578458242</v>
      </c>
      <c r="X33" s="4">
        <f>W33*(1+Assumptions!$B$3)</f>
        <v>22199663.829605862</v>
      </c>
      <c r="Y33" s="4">
        <f>X33*(1+Assumptions!$B$3)</f>
        <v>22665856.770027585</v>
      </c>
      <c r="Z33" s="4">
        <f>Y33*(1+Assumptions!$B$3)</f>
        <v>23141839.762198161</v>
      </c>
      <c r="AA33" s="4">
        <f>Z33*(1+Assumptions!$B$3)</f>
        <v>23627818.397204321</v>
      </c>
      <c r="AB33" s="4">
        <f>AA33*(1+Assumptions!$B$3)</f>
        <v>24124002.58354561</v>
      </c>
      <c r="AC33" s="4">
        <f>AB33*(1+Assumptions!$B$3)</f>
        <v>24630606.637800068</v>
      </c>
      <c r="AD33" s="4">
        <f>AC33*(1+Assumptions!$B$3)</f>
        <v>25147849.377193868</v>
      </c>
      <c r="AE33" s="4">
        <f>AD33*(1+Assumptions!$B$3)</f>
        <v>25675954.214114938</v>
      </c>
      <c r="AF33" s="4">
        <f>AE33*(1+Assumptions!$B$3)</f>
        <v>26215149.25261135</v>
      </c>
      <c r="AG33" s="4">
        <f>AF33*(1+Assumptions!$B$3)</f>
        <v>26765667.386916187</v>
      </c>
    </row>
    <row r="34" spans="1:33" x14ac:dyDescent="0.25">
      <c r="A34" s="4">
        <f>NPV(Assumptions!$B$2, $D34:$AG34)/1000000</f>
        <v>125.67748918469003</v>
      </c>
      <c r="B34" s="43" t="s">
        <v>23</v>
      </c>
      <c r="C34" s="43" t="s">
        <v>16</v>
      </c>
      <c r="D34" s="6">
        <v>0</v>
      </c>
      <c r="E34" s="6">
        <v>0</v>
      </c>
      <c r="F34" s="6">
        <v>0</v>
      </c>
      <c r="G34" s="6">
        <v>0</v>
      </c>
      <c r="H34" s="4">
        <f t="array" ref="H34">INDEX('AS Value owned resources Calcs'!$L$4:$AP$147, MATCH($C34&amp;H$18, 'AS Value owned resources Calcs'!$J$4:$J$147&amp;'AS Value owned resources Calcs'!$B$4:$B$147, 0), MATCH($B34&amp;"Total", 'AS Value owned resources Calcs'!$L$2:$AP$2&amp;'AS Value owned resources Calcs'!$L$3:$AP$3, 0))</f>
        <v>0</v>
      </c>
      <c r="I34" s="4">
        <f t="array" ref="I34">INDEX('AS Value owned resources Calcs'!$L$4:$AP$147, MATCH($C34&amp;I$18, 'AS Value owned resources Calcs'!$J$4:$J$147&amp;'AS Value owned resources Calcs'!$B$4:$B$147, 0), MATCH($B34&amp;"Total", 'AS Value owned resources Calcs'!$L$2:$AP$2&amp;'AS Value owned resources Calcs'!$L$3:$AP$3, 0))</f>
        <v>0</v>
      </c>
      <c r="J34" s="4">
        <f t="array" ref="J34">INDEX('AS Value owned resources Calcs'!$L$4:$AP$147, MATCH($C34&amp;J$18, 'AS Value owned resources Calcs'!$J$4:$J$147&amp;'AS Value owned resources Calcs'!$B$4:$B$147, 0), MATCH($B34&amp;"Total", 'AS Value owned resources Calcs'!$L$2:$AP$2&amp;'AS Value owned resources Calcs'!$L$3:$AP$3, 0))</f>
        <v>6449091.5767407017</v>
      </c>
      <c r="K34" s="4">
        <f t="array" ref="K34">INDEX('AS Value owned resources Calcs'!$L$4:$AP$147, MATCH($C34&amp;K$18, 'AS Value owned resources Calcs'!$J$4:$J$147&amp;'AS Value owned resources Calcs'!$B$4:$B$147, 0), MATCH($B34&amp;"Total", 'AS Value owned resources Calcs'!$L$2:$AP$2&amp;'AS Value owned resources Calcs'!$L$3:$AP$3, 0))</f>
        <v>6272800.1240304578</v>
      </c>
      <c r="L34" s="4">
        <f t="array" ref="L34">INDEX('AS Value owned resources Calcs'!$L$4:$AP$147, MATCH($C34&amp;L$18, 'AS Value owned resources Calcs'!$J$4:$J$147&amp;'AS Value owned resources Calcs'!$B$4:$B$147, 0), MATCH($B34&amp;"Total", 'AS Value owned resources Calcs'!$L$2:$AP$2&amp;'AS Value owned resources Calcs'!$L$3:$AP$3, 0))</f>
        <v>6264529.0802361872</v>
      </c>
      <c r="M34" s="4">
        <f t="array" ref="M34">INDEX('AS Value owned resources Calcs'!$L$4:$AP$147, MATCH($C34&amp;M$18, 'AS Value owned resources Calcs'!$J$4:$J$147&amp;'AS Value owned resources Calcs'!$B$4:$B$147, 0), MATCH($B34&amp;"Total", 'AS Value owned resources Calcs'!$L$2:$AP$2&amp;'AS Value owned resources Calcs'!$L$3:$AP$3, 0))</f>
        <v>6234214.879301318</v>
      </c>
      <c r="N34" s="4">
        <f t="array" ref="N34">INDEX('AS Value owned resources Calcs'!$L$4:$AP$147, MATCH($C34&amp;N$18, 'AS Value owned resources Calcs'!$J$4:$J$147&amp;'AS Value owned resources Calcs'!$B$4:$B$147, 0), MATCH($B34&amp;"Total", 'AS Value owned resources Calcs'!$L$2:$AP$2&amp;'AS Value owned resources Calcs'!$L$3:$AP$3, 0))</f>
        <v>6161652.2880796371</v>
      </c>
      <c r="O34" s="4">
        <f t="array" ref="O34">INDEX('AS Value owned resources Calcs'!$L$4:$AP$147, MATCH($C34&amp;O$18, 'AS Value owned resources Calcs'!$J$4:$J$147&amp;'AS Value owned resources Calcs'!$B$4:$B$147, 0), MATCH($B34&amp;"Total", 'AS Value owned resources Calcs'!$L$2:$AP$2&amp;'AS Value owned resources Calcs'!$L$3:$AP$3, 0))</f>
        <v>19808206.03673733</v>
      </c>
      <c r="P34" s="4">
        <f t="array" ref="P34">INDEX('AS Value owned resources Calcs'!$L$4:$AP$147, MATCH($C34&amp;P$18, 'AS Value owned resources Calcs'!$J$4:$J$147&amp;'AS Value owned resources Calcs'!$B$4:$B$147, 0), MATCH($B34&amp;"Total", 'AS Value owned resources Calcs'!$L$2:$AP$2&amp;'AS Value owned resources Calcs'!$L$3:$AP$3, 0))</f>
        <v>19055538.354478251</v>
      </c>
      <c r="Q34" s="4">
        <f t="array" ref="Q34">INDEX('AS Value owned resources Calcs'!$L$4:$AP$147, MATCH($C34&amp;Q$18, 'AS Value owned resources Calcs'!$J$4:$J$147&amp;'AS Value owned resources Calcs'!$B$4:$B$147, 0), MATCH($B34&amp;"Total", 'AS Value owned resources Calcs'!$L$2:$AP$2&amp;'AS Value owned resources Calcs'!$L$3:$AP$3, 0))</f>
        <v>19185368.060721219</v>
      </c>
      <c r="R34" s="4">
        <f t="array" ref="R34">INDEX('AS Value owned resources Calcs'!$L$4:$AP$147, MATCH($C34&amp;R$18, 'AS Value owned resources Calcs'!$J$4:$J$147&amp;'AS Value owned resources Calcs'!$B$4:$B$147, 0), MATCH($B34&amp;"Total", 'AS Value owned resources Calcs'!$L$2:$AP$2&amp;'AS Value owned resources Calcs'!$L$3:$AP$3, 0))</f>
        <v>19060978.631331503</v>
      </c>
      <c r="S34" s="4">
        <f t="array" ref="S34">INDEX('AS Value owned resources Calcs'!$L$4:$AP$147, MATCH($C34&amp;S$18, 'AS Value owned resources Calcs'!$J$4:$J$147&amp;'AS Value owned resources Calcs'!$B$4:$B$147, 0), MATCH($B34&amp;"Total", 'AS Value owned resources Calcs'!$L$2:$AP$2&amp;'AS Value owned resources Calcs'!$L$3:$AP$3, 0))</f>
        <v>19255346.337439198</v>
      </c>
      <c r="T34" s="4">
        <f t="array" ref="T34">INDEX('AS Value owned resources Calcs'!$L$4:$AP$147, MATCH($C34&amp;T$18, 'AS Value owned resources Calcs'!$J$4:$J$147&amp;'AS Value owned resources Calcs'!$B$4:$B$147, 0), MATCH($B34&amp;"Total", 'AS Value owned resources Calcs'!$L$2:$AP$2&amp;'AS Value owned resources Calcs'!$L$3:$AP$3, 0))</f>
        <v>24190808.808278173</v>
      </c>
      <c r="U34" s="4">
        <f t="array" ref="U34">INDEX('AS Value owned resources Calcs'!$L$4:$AP$147, MATCH($C34&amp;U$18, 'AS Value owned resources Calcs'!$J$4:$J$147&amp;'AS Value owned resources Calcs'!$B$4:$B$147, 0), MATCH($B34&amp;"Total", 'AS Value owned resources Calcs'!$L$2:$AP$2&amp;'AS Value owned resources Calcs'!$L$3:$AP$3, 0))</f>
        <v>24216063.100733913</v>
      </c>
      <c r="V34" s="4">
        <f t="array" ref="V34">INDEX('AS Value owned resources Calcs'!$L$4:$AP$147, MATCH($C34&amp;V$18, 'AS Value owned resources Calcs'!$J$4:$J$147&amp;'AS Value owned resources Calcs'!$B$4:$B$147, 0), MATCH($B34&amp;"Total", 'AS Value owned resources Calcs'!$L$2:$AP$2&amp;'AS Value owned resources Calcs'!$L$3:$AP$3, 0))</f>
        <v>23873241.077968001</v>
      </c>
      <c r="W34" s="4">
        <f t="array" ref="W34">INDEX('AS Value owned resources Calcs'!$L$4:$AP$147, MATCH($C34&amp;W$18, 'AS Value owned resources Calcs'!$J$4:$J$147&amp;'AS Value owned resources Calcs'!$B$4:$B$147, 0), MATCH($B34&amp;"Total", 'AS Value owned resources Calcs'!$L$2:$AP$2&amp;'AS Value owned resources Calcs'!$L$3:$AP$3, 0))</f>
        <v>24242119.166035321</v>
      </c>
      <c r="X34" s="4">
        <f>W34*(1+Assumptions!$B$3)</f>
        <v>24751203.66852206</v>
      </c>
      <c r="Y34" s="4">
        <f>X34*(1+Assumptions!$B$3)</f>
        <v>25270978.945561022</v>
      </c>
      <c r="Z34" s="4">
        <f>Y34*(1+Assumptions!$B$3)</f>
        <v>25801669.503417801</v>
      </c>
      <c r="AA34" s="4">
        <f>Z34*(1+Assumptions!$B$3)</f>
        <v>26343504.562989574</v>
      </c>
      <c r="AB34" s="4">
        <f>AA34*(1+Assumptions!$B$3)</f>
        <v>26896718.158812352</v>
      </c>
      <c r="AC34" s="4">
        <f>AB34*(1+Assumptions!$B$3)</f>
        <v>27461549.240147408</v>
      </c>
      <c r="AD34" s="4">
        <f>AC34*(1+Assumptions!$B$3)</f>
        <v>28038241.7741905</v>
      </c>
      <c r="AE34" s="4">
        <f>AD34*(1+Assumptions!$B$3)</f>
        <v>28627044.851448499</v>
      </c>
      <c r="AF34" s="4">
        <f>AE34*(1+Assumptions!$B$3)</f>
        <v>29228212.793328915</v>
      </c>
      <c r="AG34" s="4">
        <f>AF34*(1+Assumptions!$B$3)</f>
        <v>29842005.261988819</v>
      </c>
    </row>
    <row r="35" spans="1:33" x14ac:dyDescent="0.25">
      <c r="A35" s="4">
        <f>NPV(Assumptions!$B$2, $D35:$AG35)/1000000</f>
        <v>261.54358741573714</v>
      </c>
      <c r="B35" s="43" t="s">
        <v>23</v>
      </c>
      <c r="C35" s="43" t="s">
        <v>17</v>
      </c>
      <c r="D35" s="6">
        <v>0</v>
      </c>
      <c r="E35" s="6">
        <v>0</v>
      </c>
      <c r="F35" s="6">
        <v>0</v>
      </c>
      <c r="G35" s="6">
        <v>0</v>
      </c>
      <c r="H35" s="4">
        <f t="array" ref="H35">INDEX('AS Value owned resources Calcs'!$L$4:$AP$147, MATCH($C35&amp;H$18, 'AS Value owned resources Calcs'!$J$4:$J$147&amp;'AS Value owned resources Calcs'!$B$4:$B$147, 0), MATCH($B35&amp;"Total", 'AS Value owned resources Calcs'!$L$2:$AP$2&amp;'AS Value owned resources Calcs'!$L$3:$AP$3, 0))</f>
        <v>6637998.6571847582</v>
      </c>
      <c r="I35" s="4">
        <f t="array" ref="I35">INDEX('AS Value owned resources Calcs'!$L$4:$AP$147, MATCH($C35&amp;I$18, 'AS Value owned resources Calcs'!$J$4:$J$147&amp;'AS Value owned resources Calcs'!$B$4:$B$147, 0), MATCH($B35&amp;"Total", 'AS Value owned resources Calcs'!$L$2:$AP$2&amp;'AS Value owned resources Calcs'!$L$3:$AP$3, 0))</f>
        <v>6543431.4084332585</v>
      </c>
      <c r="J35" s="4">
        <f t="array" ref="J35">INDEX('AS Value owned resources Calcs'!$L$4:$AP$147, MATCH($C35&amp;J$18, 'AS Value owned resources Calcs'!$J$4:$J$147&amp;'AS Value owned resources Calcs'!$B$4:$B$147, 0), MATCH($B35&amp;"Total", 'AS Value owned resources Calcs'!$L$2:$AP$2&amp;'AS Value owned resources Calcs'!$L$3:$AP$3, 0))</f>
        <v>12866445.920211546</v>
      </c>
      <c r="K35" s="4">
        <f t="array" ref="K35">INDEX('AS Value owned resources Calcs'!$L$4:$AP$147, MATCH($C35&amp;K$18, 'AS Value owned resources Calcs'!$J$4:$J$147&amp;'AS Value owned resources Calcs'!$B$4:$B$147, 0), MATCH($B35&amp;"Total", 'AS Value owned resources Calcs'!$L$2:$AP$2&amp;'AS Value owned resources Calcs'!$L$3:$AP$3, 0))</f>
        <v>12514730.579298645</v>
      </c>
      <c r="L35" s="4">
        <f t="array" ref="L35">INDEX('AS Value owned resources Calcs'!$L$4:$AP$147, MATCH($C35&amp;L$18, 'AS Value owned resources Calcs'!$J$4:$J$147&amp;'AS Value owned resources Calcs'!$B$4:$B$147, 0), MATCH($B35&amp;"Total", 'AS Value owned resources Calcs'!$L$2:$AP$2&amp;'AS Value owned resources Calcs'!$L$3:$AP$3, 0))</f>
        <v>12498229.195124401</v>
      </c>
      <c r="M35" s="4">
        <f t="array" ref="M35">INDEX('AS Value owned resources Calcs'!$L$4:$AP$147, MATCH($C35&amp;M$18, 'AS Value owned resources Calcs'!$J$4:$J$147&amp;'AS Value owned resources Calcs'!$B$4:$B$147, 0), MATCH($B35&amp;"Total", 'AS Value owned resources Calcs'!$L$2:$AP$2&amp;'AS Value owned resources Calcs'!$L$3:$AP$3, 0))</f>
        <v>12437749.975330155</v>
      </c>
      <c r="N35" s="4">
        <f t="array" ref="N35">INDEX('AS Value owned resources Calcs'!$L$4:$AP$147, MATCH($C35&amp;N$18, 'AS Value owned resources Calcs'!$J$4:$J$147&amp;'AS Value owned resources Calcs'!$B$4:$B$147, 0), MATCH($B35&amp;"Total", 'AS Value owned resources Calcs'!$L$2:$AP$2&amp;'AS Value owned resources Calcs'!$L$3:$AP$3, 0))</f>
        <v>12292981.887503432</v>
      </c>
      <c r="O35" s="4">
        <f t="array" ref="O35">INDEX('AS Value owned resources Calcs'!$L$4:$AP$147, MATCH($C35&amp;O$18, 'AS Value owned resources Calcs'!$J$4:$J$147&amp;'AS Value owned resources Calcs'!$B$4:$B$147, 0), MATCH($B35&amp;"Total", 'AS Value owned resources Calcs'!$L$2:$AP$2&amp;'AS Value owned resources Calcs'!$L$3:$AP$3, 0))</f>
        <v>39586108.225109234</v>
      </c>
      <c r="P35" s="4">
        <f t="array" ref="P35">INDEX('AS Value owned resources Calcs'!$L$4:$AP$147, MATCH($C35&amp;P$18, 'AS Value owned resources Calcs'!$J$4:$J$147&amp;'AS Value owned resources Calcs'!$B$4:$B$147, 0), MATCH($B35&amp;"Total", 'AS Value owned resources Calcs'!$L$2:$AP$2&amp;'AS Value owned resources Calcs'!$L$3:$AP$3, 0))</f>
        <v>38081924.339289874</v>
      </c>
      <c r="Q35" s="4">
        <f t="array" ref="Q35">INDEX('AS Value owned resources Calcs'!$L$4:$AP$147, MATCH($C35&amp;Q$18, 'AS Value owned resources Calcs'!$J$4:$J$147&amp;'AS Value owned resources Calcs'!$B$4:$B$147, 0), MATCH($B35&amp;"Total", 'AS Value owned resources Calcs'!$L$2:$AP$2&amp;'AS Value owned resources Calcs'!$L$3:$AP$3, 0))</f>
        <v>38341385.130067006</v>
      </c>
      <c r="R35" s="4">
        <f t="array" ref="R35">INDEX('AS Value owned resources Calcs'!$L$4:$AP$147, MATCH($C35&amp;R$18, 'AS Value owned resources Calcs'!$J$4:$J$147&amp;'AS Value owned resources Calcs'!$B$4:$B$147, 0), MATCH($B35&amp;"Total", 'AS Value owned resources Calcs'!$L$2:$AP$2&amp;'AS Value owned resources Calcs'!$L$3:$AP$3, 0))</f>
        <v>38092796.570116237</v>
      </c>
      <c r="S35" s="4">
        <f t="array" ref="S35">INDEX('AS Value owned resources Calcs'!$L$4:$AP$147, MATCH($C35&amp;S$18, 'AS Value owned resources Calcs'!$J$4:$J$147&amp;'AS Value owned resources Calcs'!$B$4:$B$147, 0), MATCH($B35&amp;"Total", 'AS Value owned resources Calcs'!$L$2:$AP$2&amp;'AS Value owned resources Calcs'!$L$3:$AP$3, 0))</f>
        <v>42904365.043118767</v>
      </c>
      <c r="T35" s="4">
        <f t="array" ref="T35">INDEX('AS Value owned resources Calcs'!$L$4:$AP$147, MATCH($C35&amp;T$18, 'AS Value owned resources Calcs'!$J$4:$J$147&amp;'AS Value owned resources Calcs'!$B$4:$B$147, 0), MATCH($B35&amp;"Total", 'AS Value owned resources Calcs'!$L$2:$AP$2&amp;'AS Value owned resources Calcs'!$L$3:$AP$3, 0))</f>
        <v>48351522.183122739</v>
      </c>
      <c r="U35" s="4">
        <f t="array" ref="U35">INDEX('AS Value owned resources Calcs'!$L$4:$AP$147, MATCH($C35&amp;U$18, 'AS Value owned resources Calcs'!$J$4:$J$147&amp;'AS Value owned resources Calcs'!$B$4:$B$147, 0), MATCH($B35&amp;"Total", 'AS Value owned resources Calcs'!$L$2:$AP$2&amp;'AS Value owned resources Calcs'!$L$3:$AP$3, 0))</f>
        <v>48401999.349536248</v>
      </c>
      <c r="V35" s="4">
        <f t="array" ref="V35">INDEX('AS Value owned resources Calcs'!$L$4:$AP$147, MATCH($C35&amp;V$18, 'AS Value owned resources Calcs'!$J$4:$J$147&amp;'AS Value owned resources Calcs'!$B$4:$B$147, 0), MATCH($B35&amp;"Total", 'AS Value owned resources Calcs'!$L$2:$AP$2&amp;'AS Value owned resources Calcs'!$L$3:$AP$3, 0))</f>
        <v>47716781.803897314</v>
      </c>
      <c r="W35" s="4">
        <f t="array" ref="W35">INDEX('AS Value owned resources Calcs'!$L$4:$AP$147, MATCH($C35&amp;W$18, 'AS Value owned resources Calcs'!$J$4:$J$147&amp;'AS Value owned resources Calcs'!$B$4:$B$147, 0), MATCH($B35&amp;"Total", 'AS Value owned resources Calcs'!$L$2:$AP$2&amp;'AS Value owned resources Calcs'!$L$3:$AP$3, 0))</f>
        <v>48454079.064167149</v>
      </c>
      <c r="X35" s="4">
        <f>W35*(1+Assumptions!$B$3)</f>
        <v>49471614.724514656</v>
      </c>
      <c r="Y35" s="4">
        <f>X35*(1+Assumptions!$B$3)</f>
        <v>50510518.633729458</v>
      </c>
      <c r="Z35" s="4">
        <f>Y35*(1+Assumptions!$B$3)</f>
        <v>51571239.525037773</v>
      </c>
      <c r="AA35" s="4">
        <f>Z35*(1+Assumptions!$B$3)</f>
        <v>52654235.555063561</v>
      </c>
      <c r="AB35" s="4">
        <f>AA35*(1+Assumptions!$B$3)</f>
        <v>53759974.501719892</v>
      </c>
      <c r="AC35" s="4">
        <f>AB35*(1+Assumptions!$B$3)</f>
        <v>54888933.966256008</v>
      </c>
      <c r="AD35" s="4">
        <f>AC35*(1+Assumptions!$B$3)</f>
        <v>56041601.579547375</v>
      </c>
      <c r="AE35" s="4">
        <f>AD35*(1+Assumptions!$B$3)</f>
        <v>57218475.212717868</v>
      </c>
      <c r="AF35" s="4">
        <f>AE35*(1+Assumptions!$B$3)</f>
        <v>58420063.19218494</v>
      </c>
      <c r="AG35" s="4">
        <f>AF35*(1+Assumptions!$B$3)</f>
        <v>59646884.519220822</v>
      </c>
    </row>
    <row r="36" spans="1:33" x14ac:dyDescent="0.25">
      <c r="A36" s="4">
        <f>NPV(Assumptions!$B$2, $D36:$AG36)/1000000</f>
        <v>116.9099028310914</v>
      </c>
      <c r="B36" s="43" t="s">
        <v>23</v>
      </c>
      <c r="C36" s="43" t="s">
        <v>18</v>
      </c>
      <c r="D36" s="6">
        <v>0</v>
      </c>
      <c r="E36" s="6">
        <v>0</v>
      </c>
      <c r="F36" s="6">
        <v>0</v>
      </c>
      <c r="G36" s="6">
        <v>0</v>
      </c>
      <c r="H36" s="4">
        <f t="array" ref="H36">INDEX('AS Value owned resources Calcs'!$L$4:$AP$147, MATCH($C36&amp;H$18, 'AS Value owned resources Calcs'!$J$4:$J$147&amp;'AS Value owned resources Calcs'!$B$4:$B$147, 0), MATCH($B36&amp;"Total", 'AS Value owned resources Calcs'!$L$2:$AP$2&amp;'AS Value owned resources Calcs'!$L$3:$AP$3, 0))</f>
        <v>6637998.6571847582</v>
      </c>
      <c r="I36" s="4">
        <f t="array" ref="I36">INDEX('AS Value owned resources Calcs'!$L$4:$AP$147, MATCH($C36&amp;I$18, 'AS Value owned resources Calcs'!$J$4:$J$147&amp;'AS Value owned resources Calcs'!$B$4:$B$147, 0), MATCH($B36&amp;"Total", 'AS Value owned resources Calcs'!$L$2:$AP$2&amp;'AS Value owned resources Calcs'!$L$3:$AP$3, 0))</f>
        <v>6543431.4084332585</v>
      </c>
      <c r="J36" s="4">
        <f t="array" ref="J36">INDEX('AS Value owned resources Calcs'!$L$4:$AP$147, MATCH($C36&amp;J$18, 'AS Value owned resources Calcs'!$J$4:$J$147&amp;'AS Value owned resources Calcs'!$B$4:$B$147, 0), MATCH($B36&amp;"Total", 'AS Value owned resources Calcs'!$L$2:$AP$2&amp;'AS Value owned resources Calcs'!$L$3:$AP$3, 0))</f>
        <v>13095930.421347613</v>
      </c>
      <c r="K36" s="4">
        <f t="array" ref="K36">INDEX('AS Value owned resources Calcs'!$L$4:$AP$147, MATCH($C36&amp;K$18, 'AS Value owned resources Calcs'!$J$4:$J$147&amp;'AS Value owned resources Calcs'!$B$4:$B$147, 0), MATCH($B36&amp;"Total", 'AS Value owned resources Calcs'!$L$2:$AP$2&amp;'AS Value owned resources Calcs'!$L$3:$AP$3, 0))</f>
        <v>12743780.863964448</v>
      </c>
      <c r="L36" s="4">
        <f t="array" ref="L36">INDEX('AS Value owned resources Calcs'!$L$4:$AP$147, MATCH($C36&amp;L$18, 'AS Value owned resources Calcs'!$J$4:$J$147&amp;'AS Value owned resources Calcs'!$B$4:$B$147, 0), MATCH($B36&amp;"Total", 'AS Value owned resources Calcs'!$L$2:$AP$2&amp;'AS Value owned resources Calcs'!$L$3:$AP$3, 0))</f>
        <v>12727259.107710976</v>
      </c>
      <c r="M36" s="4">
        <f t="array" ref="M36">INDEX('AS Value owned resources Calcs'!$L$4:$AP$147, MATCH($C36&amp;M$18, 'AS Value owned resources Calcs'!$J$4:$J$147&amp;'AS Value owned resources Calcs'!$B$4:$B$147, 0), MATCH($B36&amp;"Total", 'AS Value owned resources Calcs'!$L$2:$AP$2&amp;'AS Value owned resources Calcs'!$L$3:$AP$3, 0))</f>
        <v>12666705.222213279</v>
      </c>
      <c r="N36" s="4">
        <f t="array" ref="N36">INDEX('AS Value owned resources Calcs'!$L$4:$AP$147, MATCH($C36&amp;N$18, 'AS Value owned resources Calcs'!$J$4:$J$147&amp;'AS Value owned resources Calcs'!$B$4:$B$147, 0), MATCH($B36&amp;"Total", 'AS Value owned resources Calcs'!$L$2:$AP$2&amp;'AS Value owned resources Calcs'!$L$3:$AP$3, 0))</f>
        <v>12521758.408352204</v>
      </c>
      <c r="O36" s="4">
        <f t="array" ref="O36">INDEX('AS Value owned resources Calcs'!$L$4:$AP$147, MATCH($C36&amp;O$18, 'AS Value owned resources Calcs'!$J$4:$J$147&amp;'AS Value owned resources Calcs'!$B$4:$B$147, 0), MATCH($B36&amp;"Total", 'AS Value owned resources Calcs'!$L$2:$AP$2&amp;'AS Value owned resources Calcs'!$L$3:$AP$3, 0))</f>
        <v>12514111.023204442</v>
      </c>
      <c r="P36" s="4">
        <f t="array" ref="P36">INDEX('AS Value owned resources Calcs'!$L$4:$AP$147, MATCH($C36&amp;P$18, 'AS Value owned resources Calcs'!$J$4:$J$147&amp;'AS Value owned resources Calcs'!$B$4:$B$147, 0), MATCH($B36&amp;"Total", 'AS Value owned resources Calcs'!$L$2:$AP$2&amp;'AS Value owned resources Calcs'!$L$3:$AP$3, 0))</f>
        <v>12046719.018836817</v>
      </c>
      <c r="Q36" s="4">
        <f t="array" ref="Q36">INDEX('AS Value owned resources Calcs'!$L$4:$AP$147, MATCH($C36&amp;Q$18, 'AS Value owned resources Calcs'!$J$4:$J$147&amp;'AS Value owned resources Calcs'!$B$4:$B$147, 0), MATCH($B36&amp;"Total", 'AS Value owned resources Calcs'!$L$2:$AP$2&amp;'AS Value owned resources Calcs'!$L$3:$AP$3, 0))</f>
        <v>12127340.743480591</v>
      </c>
      <c r="R36" s="4">
        <f t="array" ref="R36">INDEX('AS Value owned resources Calcs'!$L$4:$AP$147, MATCH($C36&amp;R$18, 'AS Value owned resources Calcs'!$J$4:$J$147&amp;'AS Value owned resources Calcs'!$B$4:$B$147, 0), MATCH($B36&amp;"Total", 'AS Value owned resources Calcs'!$L$2:$AP$2&amp;'AS Value owned resources Calcs'!$L$3:$AP$3, 0))</f>
        <v>12050097.325043781</v>
      </c>
      <c r="S36" s="4">
        <f t="array" ref="S36">INDEX('AS Value owned resources Calcs'!$L$4:$AP$147, MATCH($C36&amp;S$18, 'AS Value owned resources Calcs'!$J$4:$J$147&amp;'AS Value owned resources Calcs'!$B$4:$B$147, 0), MATCH($B36&amp;"Total", 'AS Value owned resources Calcs'!$L$2:$AP$2&amp;'AS Value owned resources Calcs'!$L$3:$AP$3, 0))</f>
        <v>12170795.893460248</v>
      </c>
      <c r="T36" s="4">
        <f t="array" ref="T36">INDEX('AS Value owned resources Calcs'!$L$4:$AP$147, MATCH($C36&amp;T$18, 'AS Value owned resources Calcs'!$J$4:$J$147&amp;'AS Value owned resources Calcs'!$B$4:$B$147, 0), MATCH($B36&amp;"Total", 'AS Value owned resources Calcs'!$L$2:$AP$2&amp;'AS Value owned resources Calcs'!$L$3:$AP$3, 0))</f>
        <v>16948348.020389214</v>
      </c>
      <c r="U36" s="4">
        <f t="array" ref="U36">INDEX('AS Value owned resources Calcs'!$L$4:$AP$147, MATCH($C36&amp;U$18, 'AS Value owned resources Calcs'!$J$4:$J$147&amp;'AS Value owned resources Calcs'!$B$4:$B$147, 0), MATCH($B36&amp;"Total", 'AS Value owned resources Calcs'!$L$2:$AP$2&amp;'AS Value owned resources Calcs'!$L$3:$AP$3, 0))</f>
        <v>16965818.466459431</v>
      </c>
      <c r="V36" s="4">
        <f t="array" ref="V36">INDEX('AS Value owned resources Calcs'!$L$4:$AP$147, MATCH($C36&amp;V$18, 'AS Value owned resources Calcs'!$J$4:$J$147&amp;'AS Value owned resources Calcs'!$B$4:$B$147, 0), MATCH($B36&amp;"Total", 'AS Value owned resources Calcs'!$L$2:$AP$2&amp;'AS Value owned resources Calcs'!$L$3:$AP$3, 0))</f>
        <v>16728660.61810901</v>
      </c>
      <c r="W36" s="4">
        <f t="array" ref="W36">INDEX('AS Value owned resources Calcs'!$L$4:$AP$147, MATCH($C36&amp;W$18, 'AS Value owned resources Calcs'!$J$4:$J$147&amp;'AS Value owned resources Calcs'!$B$4:$B$147, 0), MATCH($B36&amp;"Total", 'AS Value owned resources Calcs'!$L$2:$AP$2&amp;'AS Value owned resources Calcs'!$L$3:$AP$3, 0))</f>
        <v>16983843.56395318</v>
      </c>
      <c r="X36" s="4">
        <f>W36*(1+Assumptions!$B$3)</f>
        <v>17340504.278796196</v>
      </c>
      <c r="Y36" s="4">
        <f>X36*(1+Assumptions!$B$3)</f>
        <v>17704654.868650913</v>
      </c>
      <c r="Z36" s="4">
        <f>Y36*(1+Assumptions!$B$3)</f>
        <v>18076452.620892581</v>
      </c>
      <c r="AA36" s="4">
        <f>Z36*(1+Assumptions!$B$3)</f>
        <v>18456058.125931323</v>
      </c>
      <c r="AB36" s="4">
        <f>AA36*(1+Assumptions!$B$3)</f>
        <v>18843635.346575879</v>
      </c>
      <c r="AC36" s="4">
        <f>AB36*(1+Assumptions!$B$3)</f>
        <v>19239351.688853972</v>
      </c>
      <c r="AD36" s="4">
        <f>AC36*(1+Assumptions!$B$3)</f>
        <v>19643378.074319903</v>
      </c>
      <c r="AE36" s="4">
        <f>AD36*(1+Assumptions!$B$3)</f>
        <v>20055889.013880618</v>
      </c>
      <c r="AF36" s="4">
        <f>AE36*(1+Assumptions!$B$3)</f>
        <v>20477062.68317211</v>
      </c>
      <c r="AG36" s="4">
        <f>AF36*(1+Assumptions!$B$3)</f>
        <v>20907080.999518722</v>
      </c>
    </row>
    <row r="37" spans="1:33" x14ac:dyDescent="0.25">
      <c r="A37" s="4">
        <f>NPV(Assumptions!$B$2, $D37:$AG37)/1000000</f>
        <v>182.23671314430689</v>
      </c>
      <c r="B37" s="43" t="s">
        <v>24</v>
      </c>
      <c r="C37" s="43" t="s">
        <v>9</v>
      </c>
      <c r="D37" s="6">
        <v>0</v>
      </c>
      <c r="E37" s="6">
        <v>0</v>
      </c>
      <c r="F37" s="6">
        <v>0</v>
      </c>
      <c r="G37" s="6">
        <v>0</v>
      </c>
      <c r="H37" s="4">
        <f t="array" ref="H37">INDEX('AS Value owned resources Calcs'!$L$4:$AP$147, MATCH($C37&amp;H$18, 'AS Value owned resources Calcs'!$J$4:$J$147&amp;'AS Value owned resources Calcs'!$B$4:$B$147, 0), MATCH($B37&amp;"Total", 'AS Value owned resources Calcs'!$L$2:$AP$2&amp;'AS Value owned resources Calcs'!$L$3:$AP$3, 0))</f>
        <v>0</v>
      </c>
      <c r="I37" s="4">
        <f t="array" ref="I37">INDEX('AS Value owned resources Calcs'!$L$4:$AP$147, MATCH($C37&amp;I$18, 'AS Value owned resources Calcs'!$J$4:$J$147&amp;'AS Value owned resources Calcs'!$B$4:$B$147, 0), MATCH($B37&amp;"Total", 'AS Value owned resources Calcs'!$L$2:$AP$2&amp;'AS Value owned resources Calcs'!$L$3:$AP$3, 0))</f>
        <v>0</v>
      </c>
      <c r="J37" s="4">
        <f t="array" ref="J37">INDEX('AS Value owned resources Calcs'!$L$4:$AP$147, MATCH($C37&amp;J$18, 'AS Value owned resources Calcs'!$J$4:$J$147&amp;'AS Value owned resources Calcs'!$B$4:$B$147, 0), MATCH($B37&amp;"Total", 'AS Value owned resources Calcs'!$L$2:$AP$2&amp;'AS Value owned resources Calcs'!$L$3:$AP$3, 0))</f>
        <v>10659837.728810772</v>
      </c>
      <c r="K37" s="4">
        <f t="array" ref="K37">INDEX('AS Value owned resources Calcs'!$L$4:$AP$147, MATCH($C37&amp;K$18, 'AS Value owned resources Calcs'!$J$4:$J$147&amp;'AS Value owned resources Calcs'!$B$4:$B$147, 0), MATCH($B37&amp;"Total", 'AS Value owned resources Calcs'!$L$2:$AP$2&amp;'AS Value owned resources Calcs'!$L$3:$AP$3, 0))</f>
        <v>11188862.289248757</v>
      </c>
      <c r="L37" s="4">
        <f t="array" ref="L37">INDEX('AS Value owned resources Calcs'!$L$4:$AP$147, MATCH($C37&amp;L$18, 'AS Value owned resources Calcs'!$J$4:$J$147&amp;'AS Value owned resources Calcs'!$B$4:$B$147, 0), MATCH($B37&amp;"Total", 'AS Value owned resources Calcs'!$L$2:$AP$2&amp;'AS Value owned resources Calcs'!$L$3:$AP$3, 0))</f>
        <v>10858989.138285512</v>
      </c>
      <c r="M37" s="4">
        <f t="array" ref="M37">INDEX('AS Value owned resources Calcs'!$L$4:$AP$147, MATCH($C37&amp;M$18, 'AS Value owned resources Calcs'!$J$4:$J$147&amp;'AS Value owned resources Calcs'!$B$4:$B$147, 0), MATCH($B37&amp;"Total", 'AS Value owned resources Calcs'!$L$2:$AP$2&amp;'AS Value owned resources Calcs'!$L$3:$AP$3, 0))</f>
        <v>11449131.573563665</v>
      </c>
      <c r="N37" s="4">
        <f t="array" ref="N37">INDEX('AS Value owned resources Calcs'!$L$4:$AP$147, MATCH($C37&amp;N$18, 'AS Value owned resources Calcs'!$J$4:$J$147&amp;'AS Value owned resources Calcs'!$B$4:$B$147, 0), MATCH($B37&amp;"Total", 'AS Value owned resources Calcs'!$L$2:$AP$2&amp;'AS Value owned resources Calcs'!$L$3:$AP$3, 0))</f>
        <v>12265705.871240282</v>
      </c>
      <c r="O37" s="4">
        <f t="array" ref="O37">INDEX('AS Value owned resources Calcs'!$L$4:$AP$147, MATCH($C37&amp;O$18, 'AS Value owned resources Calcs'!$J$4:$J$147&amp;'AS Value owned resources Calcs'!$B$4:$B$147, 0), MATCH($B37&amp;"Total", 'AS Value owned resources Calcs'!$L$2:$AP$2&amp;'AS Value owned resources Calcs'!$L$3:$AP$3, 0))</f>
        <v>12485284.664841169</v>
      </c>
      <c r="P37" s="4">
        <f t="array" ref="P37">INDEX('AS Value owned resources Calcs'!$L$4:$AP$147, MATCH($C37&amp;P$18, 'AS Value owned resources Calcs'!$J$4:$J$147&amp;'AS Value owned resources Calcs'!$B$4:$B$147, 0), MATCH($B37&amp;"Total", 'AS Value owned resources Calcs'!$L$2:$AP$2&amp;'AS Value owned resources Calcs'!$L$3:$AP$3, 0))</f>
        <v>14102043.222663091</v>
      </c>
      <c r="Q37" s="4">
        <f t="array" ref="Q37">INDEX('AS Value owned resources Calcs'!$L$4:$AP$147, MATCH($C37&amp;Q$18, 'AS Value owned resources Calcs'!$J$4:$J$147&amp;'AS Value owned resources Calcs'!$B$4:$B$147, 0), MATCH($B37&amp;"Total", 'AS Value owned resources Calcs'!$L$2:$AP$2&amp;'AS Value owned resources Calcs'!$L$3:$AP$3, 0))</f>
        <v>15634753.427632922</v>
      </c>
      <c r="R37" s="4">
        <f t="array" ref="R37">INDEX('AS Value owned resources Calcs'!$L$4:$AP$147, MATCH($C37&amp;R$18, 'AS Value owned resources Calcs'!$J$4:$J$147&amp;'AS Value owned resources Calcs'!$B$4:$B$147, 0), MATCH($B37&amp;"Total", 'AS Value owned resources Calcs'!$L$2:$AP$2&amp;'AS Value owned resources Calcs'!$L$3:$AP$3, 0))</f>
        <v>16590015.145525891</v>
      </c>
      <c r="S37" s="4">
        <f t="array" ref="S37">INDEX('AS Value owned resources Calcs'!$L$4:$AP$147, MATCH($C37&amp;S$18, 'AS Value owned resources Calcs'!$J$4:$J$147&amp;'AS Value owned resources Calcs'!$B$4:$B$147, 0), MATCH($B37&amp;"Total", 'AS Value owned resources Calcs'!$L$2:$AP$2&amp;'AS Value owned resources Calcs'!$L$3:$AP$3, 0))</f>
        <v>15938673.197243486</v>
      </c>
      <c r="T37" s="4">
        <f t="array" ref="T37">INDEX('AS Value owned resources Calcs'!$L$4:$AP$147, MATCH($C37&amp;T$18, 'AS Value owned resources Calcs'!$J$4:$J$147&amp;'AS Value owned resources Calcs'!$B$4:$B$147, 0), MATCH($B37&amp;"Total", 'AS Value owned resources Calcs'!$L$2:$AP$2&amp;'AS Value owned resources Calcs'!$L$3:$AP$3, 0))</f>
        <v>38390438.12330842</v>
      </c>
      <c r="U37" s="4">
        <f t="array" ref="U37">INDEX('AS Value owned resources Calcs'!$L$4:$AP$147, MATCH($C37&amp;U$18, 'AS Value owned resources Calcs'!$J$4:$J$147&amp;'AS Value owned resources Calcs'!$B$4:$B$147, 0), MATCH($B37&amp;"Total", 'AS Value owned resources Calcs'!$L$2:$AP$2&amp;'AS Value owned resources Calcs'!$L$3:$AP$3, 0))</f>
        <v>39386823.068660118</v>
      </c>
      <c r="V37" s="4">
        <f t="array" ref="V37">INDEX('AS Value owned resources Calcs'!$L$4:$AP$147, MATCH($C37&amp;V$18, 'AS Value owned resources Calcs'!$J$4:$J$147&amp;'AS Value owned resources Calcs'!$B$4:$B$147, 0), MATCH($B37&amp;"Total", 'AS Value owned resources Calcs'!$L$2:$AP$2&amp;'AS Value owned resources Calcs'!$L$3:$AP$3, 0))</f>
        <v>39468543.343325831</v>
      </c>
      <c r="W37" s="4">
        <f t="array" ref="W37">INDEX('AS Value owned resources Calcs'!$L$4:$AP$147, MATCH($C37&amp;W$18, 'AS Value owned resources Calcs'!$J$4:$J$147&amp;'AS Value owned resources Calcs'!$B$4:$B$147, 0), MATCH($B37&amp;"Total", 'AS Value owned resources Calcs'!$L$2:$AP$2&amp;'AS Value owned resources Calcs'!$L$3:$AP$3, 0))</f>
        <v>42431826.074863419</v>
      </c>
      <c r="X37" s="4">
        <f>W37*(1+Assumptions!$B$3)</f>
        <v>43322894.422435544</v>
      </c>
      <c r="Y37" s="4">
        <f>X37*(1+Assumptions!$B$3)</f>
        <v>44232675.205306686</v>
      </c>
      <c r="Z37" s="4">
        <f>Y37*(1+Assumptions!$B$3)</f>
        <v>45161561.384618126</v>
      </c>
      <c r="AA37" s="4">
        <f>Z37*(1+Assumptions!$B$3)</f>
        <v>46109954.173695102</v>
      </c>
      <c r="AB37" s="4">
        <f>AA37*(1+Assumptions!$B$3)</f>
        <v>47078263.211342692</v>
      </c>
      <c r="AC37" s="4">
        <f>AB37*(1+Assumptions!$B$3)</f>
        <v>48066906.738780886</v>
      </c>
      <c r="AD37" s="4">
        <f>AC37*(1+Assumptions!$B$3)</f>
        <v>49076311.780295283</v>
      </c>
      <c r="AE37" s="4">
        <f>AD37*(1+Assumptions!$B$3)</f>
        <v>50106914.327681482</v>
      </c>
      <c r="AF37" s="4">
        <f>AE37*(1+Assumptions!$B$3)</f>
        <v>51159159.528562792</v>
      </c>
      <c r="AG37" s="4">
        <f>AF37*(1+Assumptions!$B$3)</f>
        <v>52233501.878662609</v>
      </c>
    </row>
    <row r="38" spans="1:33" x14ac:dyDescent="0.25">
      <c r="A38" s="4">
        <f>NPV(Assumptions!$B$2, $D38:$AG38)/1000000</f>
        <v>75.340424455328616</v>
      </c>
      <c r="B38" s="43" t="s">
        <v>24</v>
      </c>
      <c r="C38" s="43" t="s">
        <v>11</v>
      </c>
      <c r="D38" s="6">
        <v>0</v>
      </c>
      <c r="E38" s="6">
        <v>0</v>
      </c>
      <c r="F38" s="6">
        <v>0</v>
      </c>
      <c r="G38" s="6">
        <v>0</v>
      </c>
      <c r="H38" s="4">
        <f t="array" ref="H38">INDEX('AS Value owned resources Calcs'!$L$4:$AP$147, MATCH($C38&amp;H$18, 'AS Value owned resources Calcs'!$J$4:$J$147&amp;'AS Value owned resources Calcs'!$B$4:$B$147, 0), MATCH($B38&amp;"Total", 'AS Value owned resources Calcs'!$L$2:$AP$2&amp;'AS Value owned resources Calcs'!$L$3:$AP$3, 0))</f>
        <v>0</v>
      </c>
      <c r="I38" s="4">
        <f t="array" ref="I38">INDEX('AS Value owned resources Calcs'!$L$4:$AP$147, MATCH($C38&amp;I$18, 'AS Value owned resources Calcs'!$J$4:$J$147&amp;'AS Value owned resources Calcs'!$B$4:$B$147, 0), MATCH($B38&amp;"Total", 'AS Value owned resources Calcs'!$L$2:$AP$2&amp;'AS Value owned resources Calcs'!$L$3:$AP$3, 0))</f>
        <v>0</v>
      </c>
      <c r="J38" s="4">
        <f t="array" ref="J38">INDEX('AS Value owned resources Calcs'!$L$4:$AP$147, MATCH($C38&amp;J$18, 'AS Value owned resources Calcs'!$J$4:$J$147&amp;'AS Value owned resources Calcs'!$B$4:$B$147, 0), MATCH($B38&amp;"Total", 'AS Value owned resources Calcs'!$L$2:$AP$2&amp;'AS Value owned resources Calcs'!$L$3:$AP$3, 0))</f>
        <v>213600</v>
      </c>
      <c r="K38" s="4">
        <f t="array" ref="K38">INDEX('AS Value owned resources Calcs'!$L$4:$AP$147, MATCH($C38&amp;K$18, 'AS Value owned resources Calcs'!$J$4:$J$147&amp;'AS Value owned resources Calcs'!$B$4:$B$147, 0), MATCH($B38&amp;"Total", 'AS Value owned resources Calcs'!$L$2:$AP$2&amp;'AS Value owned resources Calcs'!$L$3:$AP$3, 0))</f>
        <v>213600</v>
      </c>
      <c r="L38" s="4">
        <f t="array" ref="L38">INDEX('AS Value owned resources Calcs'!$L$4:$AP$147, MATCH($C38&amp;L$18, 'AS Value owned resources Calcs'!$J$4:$J$147&amp;'AS Value owned resources Calcs'!$B$4:$B$147, 0), MATCH($B38&amp;"Total", 'AS Value owned resources Calcs'!$L$2:$AP$2&amp;'AS Value owned resources Calcs'!$L$3:$AP$3, 0))</f>
        <v>213600</v>
      </c>
      <c r="M38" s="4">
        <f t="array" ref="M38">INDEX('AS Value owned resources Calcs'!$L$4:$AP$147, MATCH($C38&amp;M$18, 'AS Value owned resources Calcs'!$J$4:$J$147&amp;'AS Value owned resources Calcs'!$B$4:$B$147, 0), MATCH($B38&amp;"Total", 'AS Value owned resources Calcs'!$L$2:$AP$2&amp;'AS Value owned resources Calcs'!$L$3:$AP$3, 0))</f>
        <v>213600</v>
      </c>
      <c r="N38" s="4">
        <f t="array" ref="N38">INDEX('AS Value owned resources Calcs'!$L$4:$AP$147, MATCH($C38&amp;N$18, 'AS Value owned resources Calcs'!$J$4:$J$147&amp;'AS Value owned resources Calcs'!$B$4:$B$147, 0), MATCH($B38&amp;"Total", 'AS Value owned resources Calcs'!$L$2:$AP$2&amp;'AS Value owned resources Calcs'!$L$3:$AP$3, 0))</f>
        <v>213600</v>
      </c>
      <c r="O38" s="4">
        <f t="array" ref="O38">INDEX('AS Value owned resources Calcs'!$L$4:$AP$147, MATCH($C38&amp;O$18, 'AS Value owned resources Calcs'!$J$4:$J$147&amp;'AS Value owned resources Calcs'!$B$4:$B$147, 0), MATCH($B38&amp;"Total", 'AS Value owned resources Calcs'!$L$2:$AP$2&amp;'AS Value owned resources Calcs'!$L$3:$AP$3, 0))</f>
        <v>213600</v>
      </c>
      <c r="P38" s="4">
        <f t="array" ref="P38">INDEX('AS Value owned resources Calcs'!$L$4:$AP$147, MATCH($C38&amp;P$18, 'AS Value owned resources Calcs'!$J$4:$J$147&amp;'AS Value owned resources Calcs'!$B$4:$B$147, 0), MATCH($B38&amp;"Total", 'AS Value owned resources Calcs'!$L$2:$AP$2&amp;'AS Value owned resources Calcs'!$L$3:$AP$3, 0))</f>
        <v>213600</v>
      </c>
      <c r="Q38" s="4">
        <f t="array" ref="Q38">INDEX('AS Value owned resources Calcs'!$L$4:$AP$147, MATCH($C38&amp;Q$18, 'AS Value owned resources Calcs'!$J$4:$J$147&amp;'AS Value owned resources Calcs'!$B$4:$B$147, 0), MATCH($B38&amp;"Total", 'AS Value owned resources Calcs'!$L$2:$AP$2&amp;'AS Value owned resources Calcs'!$L$3:$AP$3, 0))</f>
        <v>213600</v>
      </c>
      <c r="R38" s="4">
        <f t="array" ref="R38">INDEX('AS Value owned resources Calcs'!$L$4:$AP$147, MATCH($C38&amp;R$18, 'AS Value owned resources Calcs'!$J$4:$J$147&amp;'AS Value owned resources Calcs'!$B$4:$B$147, 0), MATCH($B38&amp;"Total", 'AS Value owned resources Calcs'!$L$2:$AP$2&amp;'AS Value owned resources Calcs'!$L$3:$AP$3, 0))</f>
        <v>213600</v>
      </c>
      <c r="S38" s="4">
        <f t="array" ref="S38">INDEX('AS Value owned resources Calcs'!$L$4:$AP$147, MATCH($C38&amp;S$18, 'AS Value owned resources Calcs'!$J$4:$J$147&amp;'AS Value owned resources Calcs'!$B$4:$B$147, 0), MATCH($B38&amp;"Total", 'AS Value owned resources Calcs'!$L$2:$AP$2&amp;'AS Value owned resources Calcs'!$L$3:$AP$3, 0))</f>
        <v>213600</v>
      </c>
      <c r="T38" s="4">
        <f t="array" ref="T38">INDEX('AS Value owned resources Calcs'!$L$4:$AP$147, MATCH($C38&amp;T$18, 'AS Value owned resources Calcs'!$J$4:$J$147&amp;'AS Value owned resources Calcs'!$B$4:$B$147, 0), MATCH($B38&amp;"Total", 'AS Value owned resources Calcs'!$L$2:$AP$2&amp;'AS Value owned resources Calcs'!$L$3:$AP$3, 0))</f>
        <v>22983108.59194199</v>
      </c>
      <c r="U38" s="4">
        <f t="array" ref="U38">INDEX('AS Value owned resources Calcs'!$L$4:$AP$147, MATCH($C38&amp;U$18, 'AS Value owned resources Calcs'!$J$4:$J$147&amp;'AS Value owned resources Calcs'!$B$4:$B$147, 0), MATCH($B38&amp;"Total", 'AS Value owned resources Calcs'!$L$2:$AP$2&amp;'AS Value owned resources Calcs'!$L$3:$AP$3, 0))</f>
        <v>23577374.55762488</v>
      </c>
      <c r="V38" s="4">
        <f t="array" ref="V38">INDEX('AS Value owned resources Calcs'!$L$4:$AP$147, MATCH($C38&amp;V$18, 'AS Value owned resources Calcs'!$J$4:$J$147&amp;'AS Value owned resources Calcs'!$B$4:$B$147, 0), MATCH($B38&amp;"Total", 'AS Value owned resources Calcs'!$L$2:$AP$2&amp;'AS Value owned resources Calcs'!$L$3:$AP$3, 0))</f>
        <v>23626114.332514744</v>
      </c>
      <c r="W38" s="4">
        <f t="array" ref="W38">INDEX('AS Value owned resources Calcs'!$L$4:$AP$147, MATCH($C38&amp;W$18, 'AS Value owned resources Calcs'!$J$4:$J$147&amp;'AS Value owned resources Calcs'!$B$4:$B$147, 0), MATCH($B38&amp;"Total", 'AS Value owned resources Calcs'!$L$2:$AP$2&amp;'AS Value owned resources Calcs'!$L$3:$AP$3, 0))</f>
        <v>25393481.53558607</v>
      </c>
      <c r="X38" s="4">
        <f>W38*(1+Assumptions!$B$3)</f>
        <v>25926744.647833377</v>
      </c>
      <c r="Y38" s="4">
        <f>X38*(1+Assumptions!$B$3)</f>
        <v>26471206.285437874</v>
      </c>
      <c r="Z38" s="4">
        <f>Y38*(1+Assumptions!$B$3)</f>
        <v>27027101.617432069</v>
      </c>
      <c r="AA38" s="4">
        <f>Z38*(1+Assumptions!$B$3)</f>
        <v>27594670.751398139</v>
      </c>
      <c r="AB38" s="4">
        <f>AA38*(1+Assumptions!$B$3)</f>
        <v>28174158.837177496</v>
      </c>
      <c r="AC38" s="4">
        <f>AB38*(1+Assumptions!$B$3)</f>
        <v>28765816.172758222</v>
      </c>
      <c r="AD38" s="4">
        <f>AC38*(1+Assumptions!$B$3)</f>
        <v>29369898.31238614</v>
      </c>
      <c r="AE38" s="4">
        <f>AD38*(1+Assumptions!$B$3)</f>
        <v>29986666.176946245</v>
      </c>
      <c r="AF38" s="4">
        <f>AE38*(1+Assumptions!$B$3)</f>
        <v>30616386.166662112</v>
      </c>
      <c r="AG38" s="4">
        <f>AF38*(1+Assumptions!$B$3)</f>
        <v>31259330.276162013</v>
      </c>
    </row>
    <row r="39" spans="1:33" x14ac:dyDescent="0.25">
      <c r="A39" s="4">
        <f>NPV(Assumptions!$B$2, $D39:$AG39)/1000000</f>
        <v>63.618687015014935</v>
      </c>
      <c r="B39" s="43" t="s">
        <v>24</v>
      </c>
      <c r="C39" s="43" t="s">
        <v>12</v>
      </c>
      <c r="D39" s="6">
        <v>0</v>
      </c>
      <c r="E39" s="6">
        <v>0</v>
      </c>
      <c r="F39" s="6">
        <v>0</v>
      </c>
      <c r="G39" s="6">
        <v>0</v>
      </c>
      <c r="H39" s="4">
        <f t="array" ref="H39">INDEX('AS Value owned resources Calcs'!$L$4:$AP$147, MATCH($C39&amp;H$18, 'AS Value owned resources Calcs'!$J$4:$J$147&amp;'AS Value owned resources Calcs'!$B$4:$B$147, 0), MATCH($B39&amp;"Total", 'AS Value owned resources Calcs'!$L$2:$AP$2&amp;'AS Value owned resources Calcs'!$L$3:$AP$3, 0))</f>
        <v>0</v>
      </c>
      <c r="I39" s="4">
        <f t="array" ref="I39">INDEX('AS Value owned resources Calcs'!$L$4:$AP$147, MATCH($C39&amp;I$18, 'AS Value owned resources Calcs'!$J$4:$J$147&amp;'AS Value owned resources Calcs'!$B$4:$B$147, 0), MATCH($B39&amp;"Total", 'AS Value owned resources Calcs'!$L$2:$AP$2&amp;'AS Value owned resources Calcs'!$L$3:$AP$3, 0))</f>
        <v>2600000</v>
      </c>
      <c r="J39" s="4">
        <f t="array" ref="J39">INDEX('AS Value owned resources Calcs'!$L$4:$AP$147, MATCH($C39&amp;J$18, 'AS Value owned resources Calcs'!$J$4:$J$147&amp;'AS Value owned resources Calcs'!$B$4:$B$147, 0), MATCH($B39&amp;"Total", 'AS Value owned resources Calcs'!$L$2:$AP$2&amp;'AS Value owned resources Calcs'!$L$3:$AP$3, 0))</f>
        <v>2813600</v>
      </c>
      <c r="K39" s="4">
        <f t="array" ref="K39">INDEX('AS Value owned resources Calcs'!$L$4:$AP$147, MATCH($C39&amp;K$18, 'AS Value owned resources Calcs'!$J$4:$J$147&amp;'AS Value owned resources Calcs'!$B$4:$B$147, 0), MATCH($B39&amp;"Total", 'AS Value owned resources Calcs'!$L$2:$AP$2&amp;'AS Value owned resources Calcs'!$L$3:$AP$3, 0))</f>
        <v>2813600</v>
      </c>
      <c r="L39" s="4">
        <f t="array" ref="L39">INDEX('AS Value owned resources Calcs'!$L$4:$AP$147, MATCH($C39&amp;L$18, 'AS Value owned resources Calcs'!$J$4:$J$147&amp;'AS Value owned resources Calcs'!$B$4:$B$147, 0), MATCH($B39&amp;"Total", 'AS Value owned resources Calcs'!$L$2:$AP$2&amp;'AS Value owned resources Calcs'!$L$3:$AP$3, 0))</f>
        <v>2813600</v>
      </c>
      <c r="M39" s="4">
        <f t="array" ref="M39">INDEX('AS Value owned resources Calcs'!$L$4:$AP$147, MATCH($C39&amp;M$18, 'AS Value owned resources Calcs'!$J$4:$J$147&amp;'AS Value owned resources Calcs'!$B$4:$B$147, 0), MATCH($B39&amp;"Total", 'AS Value owned resources Calcs'!$L$2:$AP$2&amp;'AS Value owned resources Calcs'!$L$3:$AP$3, 0))</f>
        <v>2813600</v>
      </c>
      <c r="N39" s="4">
        <f t="array" ref="N39">INDEX('AS Value owned resources Calcs'!$L$4:$AP$147, MATCH($C39&amp;N$18, 'AS Value owned resources Calcs'!$J$4:$J$147&amp;'AS Value owned resources Calcs'!$B$4:$B$147, 0), MATCH($B39&amp;"Total", 'AS Value owned resources Calcs'!$L$2:$AP$2&amp;'AS Value owned resources Calcs'!$L$3:$AP$3, 0))</f>
        <v>2813600</v>
      </c>
      <c r="O39" s="4">
        <f t="array" ref="O39">INDEX('AS Value owned resources Calcs'!$L$4:$AP$147, MATCH($C39&amp;O$18, 'AS Value owned resources Calcs'!$J$4:$J$147&amp;'AS Value owned resources Calcs'!$B$4:$B$147, 0), MATCH($B39&amp;"Total", 'AS Value owned resources Calcs'!$L$2:$AP$2&amp;'AS Value owned resources Calcs'!$L$3:$AP$3, 0))</f>
        <v>2813600</v>
      </c>
      <c r="P39" s="4">
        <f t="array" ref="P39">INDEX('AS Value owned resources Calcs'!$L$4:$AP$147, MATCH($C39&amp;P$18, 'AS Value owned resources Calcs'!$J$4:$J$147&amp;'AS Value owned resources Calcs'!$B$4:$B$147, 0), MATCH($B39&amp;"Total", 'AS Value owned resources Calcs'!$L$2:$AP$2&amp;'AS Value owned resources Calcs'!$L$3:$AP$3, 0))</f>
        <v>2813600</v>
      </c>
      <c r="Q39" s="4">
        <f t="array" ref="Q39">INDEX('AS Value owned resources Calcs'!$L$4:$AP$147, MATCH($C39&amp;Q$18, 'AS Value owned resources Calcs'!$J$4:$J$147&amp;'AS Value owned resources Calcs'!$B$4:$B$147, 0), MATCH($B39&amp;"Total", 'AS Value owned resources Calcs'!$L$2:$AP$2&amp;'AS Value owned resources Calcs'!$L$3:$AP$3, 0))</f>
        <v>2813600</v>
      </c>
      <c r="R39" s="4">
        <f t="array" ref="R39">INDEX('AS Value owned resources Calcs'!$L$4:$AP$147, MATCH($C39&amp;R$18, 'AS Value owned resources Calcs'!$J$4:$J$147&amp;'AS Value owned resources Calcs'!$B$4:$B$147, 0), MATCH($B39&amp;"Total", 'AS Value owned resources Calcs'!$L$2:$AP$2&amp;'AS Value owned resources Calcs'!$L$3:$AP$3, 0))</f>
        <v>2813600</v>
      </c>
      <c r="S39" s="4">
        <f t="array" ref="S39">INDEX('AS Value owned resources Calcs'!$L$4:$AP$147, MATCH($C39&amp;S$18, 'AS Value owned resources Calcs'!$J$4:$J$147&amp;'AS Value owned resources Calcs'!$B$4:$B$147, 0), MATCH($B39&amp;"Total", 'AS Value owned resources Calcs'!$L$2:$AP$2&amp;'AS Value owned resources Calcs'!$L$3:$AP$3, 0))</f>
        <v>14433140.834270639</v>
      </c>
      <c r="T39" s="4">
        <f t="array" ref="T39">INDEX('AS Value owned resources Calcs'!$L$4:$AP$147, MATCH($C39&amp;T$18, 'AS Value owned resources Calcs'!$J$4:$J$147&amp;'AS Value owned resources Calcs'!$B$4:$B$147, 0), MATCH($B39&amp;"Total", 'AS Value owned resources Calcs'!$L$2:$AP$2&amp;'AS Value owned resources Calcs'!$L$3:$AP$3, 0))</f>
        <v>14198354.295970995</v>
      </c>
      <c r="U39" s="4">
        <f t="array" ref="U39">INDEX('AS Value owned resources Calcs'!$L$4:$AP$147, MATCH($C39&amp;U$18, 'AS Value owned resources Calcs'!$J$4:$J$147&amp;'AS Value owned resources Calcs'!$B$4:$B$147, 0), MATCH($B39&amp;"Total", 'AS Value owned resources Calcs'!$L$2:$AP$2&amp;'AS Value owned resources Calcs'!$L$3:$AP$3, 0))</f>
        <v>14495487.27881244</v>
      </c>
      <c r="V39" s="4">
        <f t="array" ref="V39">INDEX('AS Value owned resources Calcs'!$L$4:$AP$147, MATCH($C39&amp;V$18, 'AS Value owned resources Calcs'!$J$4:$J$147&amp;'AS Value owned resources Calcs'!$B$4:$B$147, 0), MATCH($B39&amp;"Total", 'AS Value owned resources Calcs'!$L$2:$AP$2&amp;'AS Value owned resources Calcs'!$L$3:$AP$3, 0))</f>
        <v>14519857.166257372</v>
      </c>
      <c r="W39" s="4">
        <f t="array" ref="W39">INDEX('AS Value owned resources Calcs'!$L$4:$AP$147, MATCH($C39&amp;W$18, 'AS Value owned resources Calcs'!$J$4:$J$147&amp;'AS Value owned resources Calcs'!$B$4:$B$147, 0), MATCH($B39&amp;"Total", 'AS Value owned resources Calcs'!$L$2:$AP$2&amp;'AS Value owned resources Calcs'!$L$3:$AP$3, 0))</f>
        <v>15403540.767793035</v>
      </c>
      <c r="X39" s="4">
        <f>W39*(1+Assumptions!$B$3)</f>
        <v>15727015.123916687</v>
      </c>
      <c r="Y39" s="4">
        <f>X39*(1+Assumptions!$B$3)</f>
        <v>16057282.441518936</v>
      </c>
      <c r="Z39" s="4">
        <f>Y39*(1+Assumptions!$B$3)</f>
        <v>16394485.372790832</v>
      </c>
      <c r="AA39" s="4">
        <f>Z39*(1+Assumptions!$B$3)</f>
        <v>16738769.565619439</v>
      </c>
      <c r="AB39" s="4">
        <f>AA39*(1+Assumptions!$B$3)</f>
        <v>17090283.726497445</v>
      </c>
      <c r="AC39" s="4">
        <f>AB39*(1+Assumptions!$B$3)</f>
        <v>17449179.684753891</v>
      </c>
      <c r="AD39" s="4">
        <f>AC39*(1+Assumptions!$B$3)</f>
        <v>17815612.45813372</v>
      </c>
      <c r="AE39" s="4">
        <f>AD39*(1+Assumptions!$B$3)</f>
        <v>18189740.319754526</v>
      </c>
      <c r="AF39" s="4">
        <f>AE39*(1+Assumptions!$B$3)</f>
        <v>18571724.866469368</v>
      </c>
      <c r="AG39" s="4">
        <f>AF39*(1+Assumptions!$B$3)</f>
        <v>18961731.088665225</v>
      </c>
    </row>
    <row r="40" spans="1:33" x14ac:dyDescent="0.25">
      <c r="A40" s="4">
        <f>NPV(Assumptions!$B$2, $D40:$AG40)/1000000</f>
        <v>206.82594770301614</v>
      </c>
      <c r="B40" s="43" t="s">
        <v>24</v>
      </c>
      <c r="C40" s="43" t="s">
        <v>13</v>
      </c>
      <c r="D40" s="6">
        <v>0</v>
      </c>
      <c r="E40" s="6">
        <v>0</v>
      </c>
      <c r="F40" s="6">
        <v>0</v>
      </c>
      <c r="G40" s="6">
        <v>0</v>
      </c>
      <c r="H40" s="4">
        <f t="array" ref="H40">INDEX('AS Value owned resources Calcs'!$L$4:$AP$147, MATCH($C40&amp;H$18, 'AS Value owned resources Calcs'!$J$4:$J$147&amp;'AS Value owned resources Calcs'!$B$4:$B$147, 0), MATCH($B40&amp;"Total", 'AS Value owned resources Calcs'!$L$2:$AP$2&amp;'AS Value owned resources Calcs'!$L$3:$AP$3, 0))</f>
        <v>0</v>
      </c>
      <c r="I40" s="4">
        <f t="array" ref="I40">INDEX('AS Value owned resources Calcs'!$L$4:$AP$147, MATCH($C40&amp;I$18, 'AS Value owned resources Calcs'!$J$4:$J$147&amp;'AS Value owned resources Calcs'!$B$4:$B$147, 0), MATCH($B40&amp;"Total", 'AS Value owned resources Calcs'!$L$2:$AP$2&amp;'AS Value owned resources Calcs'!$L$3:$AP$3, 0))</f>
        <v>0</v>
      </c>
      <c r="J40" s="4">
        <f t="array" ref="J40">INDEX('AS Value owned resources Calcs'!$L$4:$AP$147, MATCH($C40&amp;J$18, 'AS Value owned resources Calcs'!$J$4:$J$147&amp;'AS Value owned resources Calcs'!$B$4:$B$147, 0), MATCH($B40&amp;"Total", 'AS Value owned resources Calcs'!$L$2:$AP$2&amp;'AS Value owned resources Calcs'!$L$3:$AP$3, 0))</f>
        <v>10659837.728810772</v>
      </c>
      <c r="K40" s="4">
        <f t="array" ref="K40">INDEX('AS Value owned resources Calcs'!$L$4:$AP$147, MATCH($C40&amp;K$18, 'AS Value owned resources Calcs'!$J$4:$J$147&amp;'AS Value owned resources Calcs'!$B$4:$B$147, 0), MATCH($B40&amp;"Total", 'AS Value owned resources Calcs'!$L$2:$AP$2&amp;'AS Value owned resources Calcs'!$L$3:$AP$3, 0))</f>
        <v>11188862.289248757</v>
      </c>
      <c r="L40" s="4">
        <f t="array" ref="L40">INDEX('AS Value owned resources Calcs'!$L$4:$AP$147, MATCH($C40&amp;L$18, 'AS Value owned resources Calcs'!$J$4:$J$147&amp;'AS Value owned resources Calcs'!$B$4:$B$147, 0), MATCH($B40&amp;"Total", 'AS Value owned resources Calcs'!$L$2:$AP$2&amp;'AS Value owned resources Calcs'!$L$3:$AP$3, 0))</f>
        <v>10858989.138285512</v>
      </c>
      <c r="M40" s="4">
        <f t="array" ref="M40">INDEX('AS Value owned resources Calcs'!$L$4:$AP$147, MATCH($C40&amp;M$18, 'AS Value owned resources Calcs'!$J$4:$J$147&amp;'AS Value owned resources Calcs'!$B$4:$B$147, 0), MATCH($B40&amp;"Total", 'AS Value owned resources Calcs'!$L$2:$AP$2&amp;'AS Value owned resources Calcs'!$L$3:$AP$3, 0))</f>
        <v>11449131.573563665</v>
      </c>
      <c r="N40" s="4">
        <f t="array" ref="N40">INDEX('AS Value owned resources Calcs'!$L$4:$AP$147, MATCH($C40&amp;N$18, 'AS Value owned resources Calcs'!$J$4:$J$147&amp;'AS Value owned resources Calcs'!$B$4:$B$147, 0), MATCH($B40&amp;"Total", 'AS Value owned resources Calcs'!$L$2:$AP$2&amp;'AS Value owned resources Calcs'!$L$3:$AP$3, 0))</f>
        <v>12265705.871240282</v>
      </c>
      <c r="O40" s="4">
        <f t="array" ref="O40">INDEX('AS Value owned resources Calcs'!$L$4:$AP$147, MATCH($C40&amp;O$18, 'AS Value owned resources Calcs'!$J$4:$J$147&amp;'AS Value owned resources Calcs'!$B$4:$B$147, 0), MATCH($B40&amp;"Total", 'AS Value owned resources Calcs'!$L$2:$AP$2&amp;'AS Value owned resources Calcs'!$L$3:$AP$3, 0))</f>
        <v>12485284.664841169</v>
      </c>
      <c r="P40" s="4">
        <f t="array" ref="P40">INDEX('AS Value owned resources Calcs'!$L$4:$AP$147, MATCH($C40&amp;P$18, 'AS Value owned resources Calcs'!$J$4:$J$147&amp;'AS Value owned resources Calcs'!$B$4:$B$147, 0), MATCH($B40&amp;"Total", 'AS Value owned resources Calcs'!$L$2:$AP$2&amp;'AS Value owned resources Calcs'!$L$3:$AP$3, 0))</f>
        <v>14102043.222663091</v>
      </c>
      <c r="Q40" s="4">
        <f t="array" ref="Q40">INDEX('AS Value owned resources Calcs'!$L$4:$AP$147, MATCH($C40&amp;Q$18, 'AS Value owned resources Calcs'!$J$4:$J$147&amp;'AS Value owned resources Calcs'!$B$4:$B$147, 0), MATCH($B40&amp;"Total", 'AS Value owned resources Calcs'!$L$2:$AP$2&amp;'AS Value owned resources Calcs'!$L$3:$AP$3, 0))</f>
        <v>38424691.473243266</v>
      </c>
      <c r="R40" s="4">
        <f t="array" ref="R40">INDEX('AS Value owned resources Calcs'!$L$4:$AP$147, MATCH($C40&amp;R$18, 'AS Value owned resources Calcs'!$J$4:$J$147&amp;'AS Value owned resources Calcs'!$B$4:$B$147, 0), MATCH($B40&amp;"Total", 'AS Value owned resources Calcs'!$L$2:$AP$2&amp;'AS Value owned resources Calcs'!$L$3:$AP$3, 0))</f>
        <v>40791673.492752202</v>
      </c>
      <c r="S40" s="4">
        <f t="array" ref="S40">INDEX('AS Value owned resources Calcs'!$L$4:$AP$147, MATCH($C40&amp;S$18, 'AS Value owned resources Calcs'!$J$4:$J$147&amp;'AS Value owned resources Calcs'!$B$4:$B$147, 0), MATCH($B40&amp;"Total", 'AS Value owned resources Calcs'!$L$2:$AP$2&amp;'AS Value owned resources Calcs'!$L$3:$AP$3, 0))</f>
        <v>39177754.865784764</v>
      </c>
      <c r="T40" s="4">
        <f t="array" ref="T40">INDEX('AS Value owned resources Calcs'!$L$4:$AP$147, MATCH($C40&amp;T$18, 'AS Value owned resources Calcs'!$J$4:$J$147&amp;'AS Value owned resources Calcs'!$B$4:$B$147, 0), MATCH($B40&amp;"Total", 'AS Value owned resources Calcs'!$L$2:$AP$2&amp;'AS Value owned resources Calcs'!$L$3:$AP$3, 0))</f>
        <v>38390438.12330842</v>
      </c>
      <c r="U40" s="4">
        <f t="array" ref="U40">INDEX('AS Value owned resources Calcs'!$L$4:$AP$147, MATCH($C40&amp;U$18, 'AS Value owned resources Calcs'!$J$4:$J$147&amp;'AS Value owned resources Calcs'!$B$4:$B$147, 0), MATCH($B40&amp;"Total", 'AS Value owned resources Calcs'!$L$2:$AP$2&amp;'AS Value owned resources Calcs'!$L$3:$AP$3, 0))</f>
        <v>39386823.068660118</v>
      </c>
      <c r="V40" s="4">
        <f t="array" ref="V40">INDEX('AS Value owned resources Calcs'!$L$4:$AP$147, MATCH($C40&amp;V$18, 'AS Value owned resources Calcs'!$J$4:$J$147&amp;'AS Value owned resources Calcs'!$B$4:$B$147, 0), MATCH($B40&amp;"Total", 'AS Value owned resources Calcs'!$L$2:$AP$2&amp;'AS Value owned resources Calcs'!$L$3:$AP$3, 0))</f>
        <v>39468543.343325831</v>
      </c>
      <c r="W40" s="4">
        <f t="array" ref="W40">INDEX('AS Value owned resources Calcs'!$L$4:$AP$147, MATCH($C40&amp;W$18, 'AS Value owned resources Calcs'!$J$4:$J$147&amp;'AS Value owned resources Calcs'!$B$4:$B$147, 0), MATCH($B40&amp;"Total", 'AS Value owned resources Calcs'!$L$2:$AP$2&amp;'AS Value owned resources Calcs'!$L$3:$AP$3, 0))</f>
        <v>42431826.074863419</v>
      </c>
      <c r="X40" s="4">
        <f>W40*(1+Assumptions!$B$3)</f>
        <v>43322894.422435544</v>
      </c>
      <c r="Y40" s="4">
        <f>X40*(1+Assumptions!$B$3)</f>
        <v>44232675.205306686</v>
      </c>
      <c r="Z40" s="4">
        <f>Y40*(1+Assumptions!$B$3)</f>
        <v>45161561.384618126</v>
      </c>
      <c r="AA40" s="4">
        <f>Z40*(1+Assumptions!$B$3)</f>
        <v>46109954.173695102</v>
      </c>
      <c r="AB40" s="4">
        <f>AA40*(1+Assumptions!$B$3)</f>
        <v>47078263.211342692</v>
      </c>
      <c r="AC40" s="4">
        <f>AB40*(1+Assumptions!$B$3)</f>
        <v>48066906.738780886</v>
      </c>
      <c r="AD40" s="4">
        <f>AC40*(1+Assumptions!$B$3)</f>
        <v>49076311.780295283</v>
      </c>
      <c r="AE40" s="4">
        <f>AD40*(1+Assumptions!$B$3)</f>
        <v>50106914.327681482</v>
      </c>
      <c r="AF40" s="4">
        <f>AE40*(1+Assumptions!$B$3)</f>
        <v>51159159.528562792</v>
      </c>
      <c r="AG40" s="4">
        <f>AF40*(1+Assumptions!$B$3)</f>
        <v>52233501.878662609</v>
      </c>
    </row>
    <row r="41" spans="1:33" x14ac:dyDescent="0.25">
      <c r="A41" s="4">
        <f>NPV(Assumptions!$B$2, $D41:$AG41)/1000000</f>
        <v>362.29116666037248</v>
      </c>
      <c r="B41" s="43" t="s">
        <v>24</v>
      </c>
      <c r="C41" s="43" t="s">
        <v>14</v>
      </c>
      <c r="D41" s="6">
        <v>0</v>
      </c>
      <c r="E41" s="6">
        <v>0</v>
      </c>
      <c r="F41" s="6">
        <v>0</v>
      </c>
      <c r="G41" s="6">
        <v>0</v>
      </c>
      <c r="H41" s="4">
        <f t="array" ref="H41">INDEX('AS Value owned resources Calcs'!$L$4:$AP$147, MATCH($C41&amp;H$18, 'AS Value owned resources Calcs'!$J$4:$J$147&amp;'AS Value owned resources Calcs'!$B$4:$B$147, 0), MATCH($B41&amp;"Total", 'AS Value owned resources Calcs'!$L$2:$AP$2&amp;'AS Value owned resources Calcs'!$L$3:$AP$3, 0))</f>
        <v>8995012.4434116017</v>
      </c>
      <c r="I41" s="4">
        <f t="array" ref="I41">INDEX('AS Value owned resources Calcs'!$L$4:$AP$147, MATCH($C41&amp;I$18, 'AS Value owned resources Calcs'!$J$4:$J$147&amp;'AS Value owned resources Calcs'!$B$4:$B$147, 0), MATCH($B41&amp;"Total", 'AS Value owned resources Calcs'!$L$2:$AP$2&amp;'AS Value owned resources Calcs'!$L$3:$AP$3, 0))</f>
        <v>9680773.7152646035</v>
      </c>
      <c r="J41" s="4">
        <f t="array" ref="J41">INDEX('AS Value owned resources Calcs'!$L$4:$AP$147, MATCH($C41&amp;J$18, 'AS Value owned resources Calcs'!$J$4:$J$147&amp;'AS Value owned resources Calcs'!$B$4:$B$147, 0), MATCH($B41&amp;"Total", 'AS Value owned resources Calcs'!$L$2:$AP$2&amp;'AS Value owned resources Calcs'!$L$3:$AP$3, 0))</f>
        <v>21054667.491143394</v>
      </c>
      <c r="K41" s="4">
        <f t="array" ref="K41">INDEX('AS Value owned resources Calcs'!$L$4:$AP$147, MATCH($C41&amp;K$18, 'AS Value owned resources Calcs'!$J$4:$J$147&amp;'AS Value owned resources Calcs'!$B$4:$B$147, 0), MATCH($B41&amp;"Total", 'AS Value owned resources Calcs'!$L$2:$AP$2&amp;'AS Value owned resources Calcs'!$L$3:$AP$3, 0))</f>
        <v>22110113.179321855</v>
      </c>
      <c r="L41" s="4">
        <f t="array" ref="L41">INDEX('AS Value owned resources Calcs'!$L$4:$AP$147, MATCH($C41&amp;L$18, 'AS Value owned resources Calcs'!$J$4:$J$147&amp;'AS Value owned resources Calcs'!$B$4:$B$147, 0), MATCH($B41&amp;"Total", 'AS Value owned resources Calcs'!$L$2:$AP$2&amp;'AS Value owned resources Calcs'!$L$3:$AP$3, 0))</f>
        <v>21451990.247294366</v>
      </c>
      <c r="M41" s="4">
        <f t="array" ref="M41">INDEX('AS Value owned resources Calcs'!$L$4:$AP$147, MATCH($C41&amp;M$18, 'AS Value owned resources Calcs'!$J$4:$J$147&amp;'AS Value owned resources Calcs'!$B$4:$B$147, 0), MATCH($B41&amp;"Total", 'AS Value owned resources Calcs'!$L$2:$AP$2&amp;'AS Value owned resources Calcs'!$L$3:$AP$3, 0))</f>
        <v>22629370.912210543</v>
      </c>
      <c r="N41" s="4">
        <f t="array" ref="N41">INDEX('AS Value owned resources Calcs'!$L$4:$AP$147, MATCH($C41&amp;N$18, 'AS Value owned resources Calcs'!$J$4:$J$147&amp;'AS Value owned resources Calcs'!$B$4:$B$147, 0), MATCH($B41&amp;"Total", 'AS Value owned resources Calcs'!$L$2:$AP$2&amp;'AS Value owned resources Calcs'!$L$3:$AP$3, 0))</f>
        <v>24258500.986713339</v>
      </c>
      <c r="O41" s="4">
        <f t="array" ref="O41">INDEX('AS Value owned resources Calcs'!$L$4:$AP$147, MATCH($C41&amp;O$18, 'AS Value owned resources Calcs'!$J$4:$J$147&amp;'AS Value owned resources Calcs'!$B$4:$B$147, 0), MATCH($B41&amp;"Total", 'AS Value owned resources Calcs'!$L$2:$AP$2&amp;'AS Value owned resources Calcs'!$L$3:$AP$3, 0))</f>
        <v>33764347.60768795</v>
      </c>
      <c r="P41" s="4">
        <f t="array" ref="P41">INDEX('AS Value owned resources Calcs'!$L$4:$AP$147, MATCH($C41&amp;P$18, 'AS Value owned resources Calcs'!$J$4:$J$147&amp;'AS Value owned resources Calcs'!$B$4:$B$147, 0), MATCH($B41&amp;"Total", 'AS Value owned resources Calcs'!$L$2:$AP$2&amp;'AS Value owned resources Calcs'!$L$3:$AP$3, 0))</f>
        <v>38184560.463341117</v>
      </c>
      <c r="Q41" s="4">
        <f t="array" ref="Q41">INDEX('AS Value owned resources Calcs'!$L$4:$AP$147, MATCH($C41&amp;Q$18, 'AS Value owned resources Calcs'!$J$4:$J$147&amp;'AS Value owned resources Calcs'!$B$4:$B$147, 0), MATCH($B41&amp;"Total", 'AS Value owned resources Calcs'!$L$2:$AP$2&amp;'AS Value owned resources Calcs'!$L$3:$AP$3, 0))</f>
        <v>42374985.384379134</v>
      </c>
      <c r="R41" s="4">
        <f t="array" ref="R41">INDEX('AS Value owned resources Calcs'!$L$4:$AP$147, MATCH($C41&amp;R$18, 'AS Value owned resources Calcs'!$J$4:$J$147&amp;'AS Value owned resources Calcs'!$B$4:$B$147, 0), MATCH($B41&amp;"Total", 'AS Value owned resources Calcs'!$L$2:$AP$2&amp;'AS Value owned resources Calcs'!$L$3:$AP$3, 0))</f>
        <v>44986667.942368679</v>
      </c>
      <c r="S41" s="4">
        <f t="array" ref="S41">INDEX('AS Value owned resources Calcs'!$L$4:$AP$147, MATCH($C41&amp;S$18, 'AS Value owned resources Calcs'!$J$4:$J$147&amp;'AS Value owned resources Calcs'!$B$4:$B$147, 0), MATCH($B41&amp;"Total", 'AS Value owned resources Calcs'!$L$2:$AP$2&amp;'AS Value owned resources Calcs'!$L$3:$AP$3, 0))</f>
        <v>54825441.921072006</v>
      </c>
      <c r="T41" s="4">
        <f t="array" ref="T41">INDEX('AS Value owned resources Calcs'!$L$4:$AP$147, MATCH($C41&amp;T$18, 'AS Value owned resources Calcs'!$J$4:$J$147&amp;'AS Value owned resources Calcs'!$B$4:$B$147, 0), MATCH($B41&amp;"Total", 'AS Value owned resources Calcs'!$L$2:$AP$2&amp;'AS Value owned resources Calcs'!$L$3:$AP$3, 0))</f>
        <v>65106699.487034671</v>
      </c>
      <c r="U41" s="4">
        <f t="array" ref="U41">INDEX('AS Value owned resources Calcs'!$L$4:$AP$147, MATCH($C41&amp;U$18, 'AS Value owned resources Calcs'!$J$4:$J$147&amp;'AS Value owned resources Calcs'!$B$4:$B$147, 0), MATCH($B41&amp;"Total", 'AS Value owned resources Calcs'!$L$2:$AP$2&amp;'AS Value owned resources Calcs'!$L$3:$AP$3, 0))</f>
        <v>66800357.489230916</v>
      </c>
      <c r="V41" s="4">
        <f t="array" ref="V41">INDEX('AS Value owned resources Calcs'!$L$4:$AP$147, MATCH($C41&amp;V$18, 'AS Value owned resources Calcs'!$J$4:$J$147&amp;'AS Value owned resources Calcs'!$B$4:$B$147, 0), MATCH($B41&amp;"Total", 'AS Value owned resources Calcs'!$L$2:$AP$2&amp;'AS Value owned resources Calcs'!$L$3:$AP$3, 0))</f>
        <v>66939265.847667024</v>
      </c>
      <c r="W41" s="4">
        <f t="array" ref="W41">INDEX('AS Value owned resources Calcs'!$L$4:$AP$147, MATCH($C41&amp;W$18, 'AS Value owned resources Calcs'!$J$4:$J$147&amp;'AS Value owned resources Calcs'!$B$4:$B$147, 0), MATCH($B41&amp;"Total", 'AS Value owned resources Calcs'!$L$2:$AP$2&amp;'AS Value owned resources Calcs'!$L$3:$AP$3, 0))</f>
        <v>71976262.376420304</v>
      </c>
      <c r="X41" s="4">
        <f>W41*(1+Assumptions!$B$3)</f>
        <v>73487763.886325121</v>
      </c>
      <c r="Y41" s="4">
        <f>X41*(1+Assumptions!$B$3)</f>
        <v>75031006.92793794</v>
      </c>
      <c r="Z41" s="4">
        <f>Y41*(1+Assumptions!$B$3)</f>
        <v>76606658.073424622</v>
      </c>
      <c r="AA41" s="4">
        <f>Z41*(1+Assumptions!$B$3)</f>
        <v>78215397.892966539</v>
      </c>
      <c r="AB41" s="4">
        <f>AA41*(1+Assumptions!$B$3)</f>
        <v>79857921.248718828</v>
      </c>
      <c r="AC41" s="4">
        <f>AB41*(1+Assumptions!$B$3)</f>
        <v>81534937.594941914</v>
      </c>
      <c r="AD41" s="4">
        <f>AC41*(1+Assumptions!$B$3)</f>
        <v>83247171.284435689</v>
      </c>
      <c r="AE41" s="4">
        <f>AD41*(1+Assumptions!$B$3)</f>
        <v>84995361.881408826</v>
      </c>
      <c r="AF41" s="4">
        <f>AE41*(1+Assumptions!$B$3)</f>
        <v>86780264.480918407</v>
      </c>
      <c r="AG41" s="4">
        <f>AF41*(1+Assumptions!$B$3)</f>
        <v>88602650.035017684</v>
      </c>
    </row>
    <row r="42" spans="1:33" x14ac:dyDescent="0.25">
      <c r="A42" s="4">
        <f>NPV(Assumptions!$B$2, $D42:$AG42)/1000000</f>
        <v>246.47149673069708</v>
      </c>
      <c r="B42" s="43" t="s">
        <v>24</v>
      </c>
      <c r="C42" s="43" t="s">
        <v>15</v>
      </c>
      <c r="D42" s="6">
        <v>0</v>
      </c>
      <c r="E42" s="6">
        <v>0</v>
      </c>
      <c r="F42" s="6">
        <v>0</v>
      </c>
      <c r="G42" s="6">
        <v>0</v>
      </c>
      <c r="H42" s="4">
        <f t="array" ref="H42">INDEX('AS Value owned resources Calcs'!$L$4:$AP$147, MATCH($C42&amp;H$18, 'AS Value owned resources Calcs'!$J$4:$J$147&amp;'AS Value owned resources Calcs'!$B$4:$B$147, 0), MATCH($B42&amp;"Total", 'AS Value owned resources Calcs'!$L$2:$AP$2&amp;'AS Value owned resources Calcs'!$L$3:$AP$3, 0))</f>
        <v>0</v>
      </c>
      <c r="I42" s="4">
        <f t="array" ref="I42">INDEX('AS Value owned resources Calcs'!$L$4:$AP$147, MATCH($C42&amp;I$18, 'AS Value owned resources Calcs'!$J$4:$J$147&amp;'AS Value owned resources Calcs'!$B$4:$B$147, 0), MATCH($B42&amp;"Total", 'AS Value owned resources Calcs'!$L$2:$AP$2&amp;'AS Value owned resources Calcs'!$L$3:$AP$3, 0))</f>
        <v>4644455.7850746661</v>
      </c>
      <c r="J42" s="4">
        <f t="array" ref="J42">INDEX('AS Value owned resources Calcs'!$L$4:$AP$147, MATCH($C42&amp;J$18, 'AS Value owned resources Calcs'!$J$4:$J$147&amp;'AS Value owned resources Calcs'!$B$4:$B$147, 0), MATCH($B42&amp;"Total", 'AS Value owned resources Calcs'!$L$2:$AP$2&amp;'AS Value owned resources Calcs'!$L$3:$AP$3, 0))</f>
        <v>15854605.129390163</v>
      </c>
      <c r="K42" s="4">
        <f t="array" ref="K42">INDEX('AS Value owned resources Calcs'!$L$4:$AP$147, MATCH($C42&amp;K$18, 'AS Value owned resources Calcs'!$J$4:$J$147&amp;'AS Value owned resources Calcs'!$B$4:$B$147, 0), MATCH($B42&amp;"Total", 'AS Value owned resources Calcs'!$L$2:$AP$2&amp;'AS Value owned resources Calcs'!$L$3:$AP$3, 0))</f>
        <v>17166026.764165875</v>
      </c>
      <c r="L42" s="4">
        <f t="array" ref="L42">INDEX('AS Value owned resources Calcs'!$L$4:$AP$147, MATCH($C42&amp;L$18, 'AS Value owned resources Calcs'!$J$4:$J$147&amp;'AS Value owned resources Calcs'!$B$4:$B$147, 0), MATCH($B42&amp;"Total", 'AS Value owned resources Calcs'!$L$2:$AP$2&amp;'AS Value owned resources Calcs'!$L$3:$AP$3, 0))</f>
        <v>16260874.19722455</v>
      </c>
      <c r="M42" s="4">
        <f t="array" ref="M42">INDEX('AS Value owned resources Calcs'!$L$4:$AP$147, MATCH($C42&amp;M$18, 'AS Value owned resources Calcs'!$J$4:$J$147&amp;'AS Value owned resources Calcs'!$B$4:$B$147, 0), MATCH($B42&amp;"Total", 'AS Value owned resources Calcs'!$L$2:$AP$2&amp;'AS Value owned resources Calcs'!$L$3:$AP$3, 0))</f>
        <v>17128385.070809621</v>
      </c>
      <c r="N42" s="4">
        <f t="array" ref="N42">INDEX('AS Value owned resources Calcs'!$L$4:$AP$147, MATCH($C42&amp;N$18, 'AS Value owned resources Calcs'!$J$4:$J$147&amp;'AS Value owned resources Calcs'!$B$4:$B$147, 0), MATCH($B42&amp;"Total", 'AS Value owned resources Calcs'!$L$2:$AP$2&amp;'AS Value owned resources Calcs'!$L$3:$AP$3, 0))</f>
        <v>18361601.256921224</v>
      </c>
      <c r="O42" s="4">
        <f t="array" ref="O42">INDEX('AS Value owned resources Calcs'!$L$4:$AP$147, MATCH($C42&amp;O$18, 'AS Value owned resources Calcs'!$J$4:$J$147&amp;'AS Value owned resources Calcs'!$B$4:$B$147, 0), MATCH($B42&amp;"Total", 'AS Value owned resources Calcs'!$L$2:$AP$2&amp;'AS Value owned resources Calcs'!$L$3:$AP$3, 0))</f>
        <v>18760775.515220273</v>
      </c>
      <c r="P42" s="4">
        <f t="array" ref="P42">INDEX('AS Value owned resources Calcs'!$L$4:$AP$147, MATCH($C42&amp;P$18, 'AS Value owned resources Calcs'!$J$4:$J$147&amp;'AS Value owned resources Calcs'!$B$4:$B$147, 0), MATCH($B42&amp;"Total", 'AS Value owned resources Calcs'!$L$2:$AP$2&amp;'AS Value owned resources Calcs'!$L$3:$AP$3, 0))</f>
        <v>22424596.918840036</v>
      </c>
      <c r="Q42" s="4">
        <f t="array" ref="Q42">INDEX('AS Value owned resources Calcs'!$L$4:$AP$147, MATCH($C42&amp;Q$18, 'AS Value owned resources Calcs'!$J$4:$J$147&amp;'AS Value owned resources Calcs'!$B$4:$B$147, 0), MATCH($B42&amp;"Total", 'AS Value owned resources Calcs'!$L$2:$AP$2&amp;'AS Value owned resources Calcs'!$L$3:$AP$3, 0))</f>
        <v>25008947.31072399</v>
      </c>
      <c r="R42" s="4">
        <f t="array" ref="R42">INDEX('AS Value owned resources Calcs'!$L$4:$AP$147, MATCH($C42&amp;R$18, 'AS Value owned resources Calcs'!$J$4:$J$147&amp;'AS Value owned resources Calcs'!$B$4:$B$147, 0), MATCH($B42&amp;"Total", 'AS Value owned resources Calcs'!$L$2:$AP$2&amp;'AS Value owned resources Calcs'!$L$3:$AP$3, 0))</f>
        <v>25171995.98488687</v>
      </c>
      <c r="S42" s="4">
        <f t="array" ref="S42">INDEX('AS Value owned resources Calcs'!$L$4:$AP$147, MATCH($C42&amp;S$18, 'AS Value owned resources Calcs'!$J$4:$J$147&amp;'AS Value owned resources Calcs'!$B$4:$B$147, 0), MATCH($B42&amp;"Total", 'AS Value owned resources Calcs'!$L$2:$AP$2&amp;'AS Value owned resources Calcs'!$L$3:$AP$3, 0))</f>
        <v>24605140.152674541</v>
      </c>
      <c r="T42" s="4">
        <f t="array" ref="T42">INDEX('AS Value owned resources Calcs'!$L$4:$AP$147, MATCH($C42&amp;T$18, 'AS Value owned resources Calcs'!$J$4:$J$147&amp;'AS Value owned resources Calcs'!$B$4:$B$147, 0), MATCH($B42&amp;"Total", 'AS Value owned resources Calcs'!$L$2:$AP$2&amp;'AS Value owned resources Calcs'!$L$3:$AP$3, 0))</f>
        <v>46725664.124853909</v>
      </c>
      <c r="U42" s="4">
        <f t="array" ref="U42">INDEX('AS Value owned resources Calcs'!$L$4:$AP$147, MATCH($C42&amp;U$18, 'AS Value owned resources Calcs'!$J$4:$J$147&amp;'AS Value owned resources Calcs'!$B$4:$B$147, 0), MATCH($B42&amp;"Total", 'AS Value owned resources Calcs'!$L$2:$AP$2&amp;'AS Value owned resources Calcs'!$L$3:$AP$3, 0))</f>
        <v>48568974.966078557</v>
      </c>
      <c r="V42" s="4">
        <f t="array" ref="V42">INDEX('AS Value owned resources Calcs'!$L$4:$AP$147, MATCH($C42&amp;V$18, 'AS Value owned resources Calcs'!$J$4:$J$147&amp;'AS Value owned resources Calcs'!$B$4:$B$147, 0), MATCH($B42&amp;"Total", 'AS Value owned resources Calcs'!$L$2:$AP$2&amp;'AS Value owned resources Calcs'!$L$3:$AP$3, 0))</f>
        <v>49586348.997190431</v>
      </c>
      <c r="W42" s="4">
        <f t="array" ref="W42">INDEX('AS Value owned resources Calcs'!$L$4:$AP$147, MATCH($C42&amp;W$18, 'AS Value owned resources Calcs'!$J$4:$J$147&amp;'AS Value owned resources Calcs'!$B$4:$B$147, 0), MATCH($B42&amp;"Total", 'AS Value owned resources Calcs'!$L$2:$AP$2&amp;'AS Value owned resources Calcs'!$L$3:$AP$3, 0))</f>
        <v>53094025.431480072</v>
      </c>
      <c r="X42" s="4">
        <f>W42*(1+Assumptions!$B$3)</f>
        <v>54208999.965541147</v>
      </c>
      <c r="Y42" s="4">
        <f>X42*(1+Assumptions!$B$3)</f>
        <v>55347388.964817509</v>
      </c>
      <c r="Z42" s="4">
        <f>Y42*(1+Assumptions!$B$3)</f>
        <v>56509684.133078672</v>
      </c>
      <c r="AA42" s="4">
        <f>Z42*(1+Assumptions!$B$3)</f>
        <v>57696387.499873318</v>
      </c>
      <c r="AB42" s="4">
        <f>AA42*(1+Assumptions!$B$3)</f>
        <v>58908011.637370653</v>
      </c>
      <c r="AC42" s="4">
        <f>AB42*(1+Assumptions!$B$3)</f>
        <v>60145079.881755434</v>
      </c>
      <c r="AD42" s="4">
        <f>AC42*(1+Assumptions!$B$3)</f>
        <v>61408126.559272289</v>
      </c>
      <c r="AE42" s="4">
        <f>AD42*(1+Assumptions!$B$3)</f>
        <v>62697697.217017002</v>
      </c>
      <c r="AF42" s="4">
        <f>AE42*(1+Assumptions!$B$3)</f>
        <v>64014348.858574353</v>
      </c>
      <c r="AG42" s="4">
        <f>AF42*(1+Assumptions!$B$3)</f>
        <v>65358650.184604406</v>
      </c>
    </row>
    <row r="43" spans="1:33" x14ac:dyDescent="0.25">
      <c r="A43" s="4">
        <f>NPV(Assumptions!$B$2, $D43:$AG43)/1000000</f>
        <v>315.35694303811312</v>
      </c>
      <c r="B43" s="43" t="s">
        <v>24</v>
      </c>
      <c r="C43" s="43" t="s">
        <v>16</v>
      </c>
      <c r="D43" s="6">
        <v>0</v>
      </c>
      <c r="E43" s="6">
        <v>0</v>
      </c>
      <c r="F43" s="6">
        <v>0</v>
      </c>
      <c r="G43" s="6">
        <v>0</v>
      </c>
      <c r="H43" s="4">
        <f t="array" ref="H43">INDEX('AS Value owned resources Calcs'!$L$4:$AP$147, MATCH($C43&amp;H$18, 'AS Value owned resources Calcs'!$J$4:$J$147&amp;'AS Value owned resources Calcs'!$B$4:$B$147, 0), MATCH($B43&amp;"Total", 'AS Value owned resources Calcs'!$L$2:$AP$2&amp;'AS Value owned resources Calcs'!$L$3:$AP$3, 0))</f>
        <v>0</v>
      </c>
      <c r="I43" s="4">
        <f t="array" ref="I43">INDEX('AS Value owned resources Calcs'!$L$4:$AP$147, MATCH($C43&amp;I$18, 'AS Value owned resources Calcs'!$J$4:$J$147&amp;'AS Value owned resources Calcs'!$B$4:$B$147, 0), MATCH($B43&amp;"Total", 'AS Value owned resources Calcs'!$L$2:$AP$2&amp;'AS Value owned resources Calcs'!$L$3:$AP$3, 0))</f>
        <v>0</v>
      </c>
      <c r="J43" s="4">
        <f t="array" ref="J43">INDEX('AS Value owned resources Calcs'!$L$4:$AP$147, MATCH($C43&amp;J$18, 'AS Value owned resources Calcs'!$J$4:$J$147&amp;'AS Value owned resources Calcs'!$B$4:$B$147, 0), MATCH($B43&amp;"Total", 'AS Value owned resources Calcs'!$L$2:$AP$2&amp;'AS Value owned resources Calcs'!$L$3:$AP$3, 0))</f>
        <v>10446237.728810772</v>
      </c>
      <c r="K43" s="4">
        <f t="array" ref="K43">INDEX('AS Value owned resources Calcs'!$L$4:$AP$147, MATCH($C43&amp;K$18, 'AS Value owned resources Calcs'!$J$4:$J$147&amp;'AS Value owned resources Calcs'!$B$4:$B$147, 0), MATCH($B43&amp;"Total", 'AS Value owned resources Calcs'!$L$2:$AP$2&amp;'AS Value owned resources Calcs'!$L$3:$AP$3, 0))</f>
        <v>10975262.289248757</v>
      </c>
      <c r="L43" s="4">
        <f t="array" ref="L43">INDEX('AS Value owned resources Calcs'!$L$4:$AP$147, MATCH($C43&amp;L$18, 'AS Value owned resources Calcs'!$J$4:$J$147&amp;'AS Value owned resources Calcs'!$B$4:$B$147, 0), MATCH($B43&amp;"Total", 'AS Value owned resources Calcs'!$L$2:$AP$2&amp;'AS Value owned resources Calcs'!$L$3:$AP$3, 0))</f>
        <v>10645389.138285512</v>
      </c>
      <c r="M43" s="4">
        <f t="array" ref="M43">INDEX('AS Value owned resources Calcs'!$L$4:$AP$147, MATCH($C43&amp;M$18, 'AS Value owned resources Calcs'!$J$4:$J$147&amp;'AS Value owned resources Calcs'!$B$4:$B$147, 0), MATCH($B43&amp;"Total", 'AS Value owned resources Calcs'!$L$2:$AP$2&amp;'AS Value owned resources Calcs'!$L$3:$AP$3, 0))</f>
        <v>11235531.573563665</v>
      </c>
      <c r="N43" s="4">
        <f t="array" ref="N43">INDEX('AS Value owned resources Calcs'!$L$4:$AP$147, MATCH($C43&amp;N$18, 'AS Value owned resources Calcs'!$J$4:$J$147&amp;'AS Value owned resources Calcs'!$B$4:$B$147, 0), MATCH($B43&amp;"Total", 'AS Value owned resources Calcs'!$L$2:$AP$2&amp;'AS Value owned resources Calcs'!$L$3:$AP$3, 0))</f>
        <v>12052105.871240282</v>
      </c>
      <c r="O43" s="4">
        <f t="array" ref="O43">INDEX('AS Value owned resources Calcs'!$L$4:$AP$147, MATCH($C43&amp;O$18, 'AS Value owned resources Calcs'!$J$4:$J$147&amp;'AS Value owned resources Calcs'!$B$4:$B$147, 0), MATCH($B43&amp;"Total", 'AS Value owned resources Calcs'!$L$2:$AP$2&amp;'AS Value owned resources Calcs'!$L$3:$AP$3, 0))</f>
        <v>39474993.535939507</v>
      </c>
      <c r="P43" s="4">
        <f t="array" ref="P43">INDEX('AS Value owned resources Calcs'!$L$4:$AP$147, MATCH($C43&amp;P$18, 'AS Value owned resources Calcs'!$J$4:$J$147&amp;'AS Value owned resources Calcs'!$B$4:$B$147, 0), MATCH($B43&amp;"Total", 'AS Value owned resources Calcs'!$L$2:$AP$2&amp;'AS Value owned resources Calcs'!$L$3:$AP$3, 0))</f>
        <v>44675708.463209942</v>
      </c>
      <c r="Q43" s="4">
        <f t="array" ref="Q43">INDEX('AS Value owned resources Calcs'!$L$4:$AP$147, MATCH($C43&amp;Q$18, 'AS Value owned resources Calcs'!$J$4:$J$147&amp;'AS Value owned resources Calcs'!$B$4:$B$147, 0), MATCH($B43&amp;"Total", 'AS Value owned resources Calcs'!$L$2:$AP$2&amp;'AS Value owned resources Calcs'!$L$3:$AP$3, 0))</f>
        <v>49606060.496048436</v>
      </c>
      <c r="R43" s="4">
        <f t="array" ref="R43">INDEX('AS Value owned resources Calcs'!$L$4:$AP$147, MATCH($C43&amp;R$18, 'AS Value owned resources Calcs'!$J$4:$J$147&amp;'AS Value owned resources Calcs'!$B$4:$B$147, 0), MATCH($B43&amp;"Total", 'AS Value owned resources Calcs'!$L$2:$AP$2&amp;'AS Value owned resources Calcs'!$L$3:$AP$3, 0))</f>
        <v>52678902.666365355</v>
      </c>
      <c r="S43" s="4">
        <f t="array" ref="S43">INDEX('AS Value owned resources Calcs'!$L$4:$AP$147, MATCH($C43&amp;S$18, 'AS Value owned resources Calcs'!$J$4:$J$147&amp;'AS Value owned resources Calcs'!$B$4:$B$147, 0), MATCH($B43&amp;"Total", 'AS Value owned resources Calcs'!$L$2:$AP$2&amp;'AS Value owned resources Calcs'!$L$3:$AP$3, 0))</f>
        <v>50583695.700055405</v>
      </c>
      <c r="T43" s="4">
        <f t="array" ref="T43">INDEX('AS Value owned resources Calcs'!$L$4:$AP$147, MATCH($C43&amp;T$18, 'AS Value owned resources Calcs'!$J$4:$J$147&amp;'AS Value owned resources Calcs'!$B$4:$B$147, 0), MATCH($B43&amp;"Total", 'AS Value owned resources Calcs'!$L$2:$AP$2&amp;'AS Value owned resources Calcs'!$L$3:$AP$3, 0))</f>
        <v>60946346.71525041</v>
      </c>
      <c r="U43" s="4">
        <f t="array" ref="U43">INDEX('AS Value owned resources Calcs'!$L$4:$AP$147, MATCH($C43&amp;U$18, 'AS Value owned resources Calcs'!$J$4:$J$147&amp;'AS Value owned resources Calcs'!$B$4:$B$147, 0), MATCH($B43&amp;"Total", 'AS Value owned resources Calcs'!$L$2:$AP$2&amp;'AS Value owned resources Calcs'!$L$3:$AP$3, 0))</f>
        <v>62536997.626285002</v>
      </c>
      <c r="V43" s="4">
        <f t="array" ref="V43">INDEX('AS Value owned resources Calcs'!$L$4:$AP$147, MATCH($C43&amp;V$18, 'AS Value owned resources Calcs'!$J$4:$J$147&amp;'AS Value owned resources Calcs'!$B$4:$B$147, 0), MATCH($B43&amp;"Total", 'AS Value owned resources Calcs'!$L$2:$AP$2&amp;'AS Value owned resources Calcs'!$L$3:$AP$3, 0))</f>
        <v>62667457.675840579</v>
      </c>
      <c r="W43" s="4">
        <f t="array" ref="W43">INDEX('AS Value owned resources Calcs'!$L$4:$AP$147, MATCH($C43&amp;W$18, 'AS Value owned resources Calcs'!$J$4:$J$147&amp;'AS Value owned resources Calcs'!$B$4:$B$147, 0), MATCH($B43&amp;"Total", 'AS Value owned resources Calcs'!$L$2:$AP$2&amp;'AS Value owned resources Calcs'!$L$3:$AP$3, 0))</f>
        <v>67398107.610449493</v>
      </c>
      <c r="X43" s="4">
        <f>W43*(1+Assumptions!$B$3)</f>
        <v>68813467.870268926</v>
      </c>
      <c r="Y43" s="4">
        <f>X43*(1+Assumptions!$B$3)</f>
        <v>70258550.695544571</v>
      </c>
      <c r="Z43" s="4">
        <f>Y43*(1+Assumptions!$B$3)</f>
        <v>71733980.260150999</v>
      </c>
      <c r="AA43" s="4">
        <f>Z43*(1+Assumptions!$B$3)</f>
        <v>73240393.845614165</v>
      </c>
      <c r="AB43" s="4">
        <f>AA43*(1+Assumptions!$B$3)</f>
        <v>74778442.116372049</v>
      </c>
      <c r="AC43" s="4">
        <f>AB43*(1+Assumptions!$B$3)</f>
        <v>76348789.400815859</v>
      </c>
      <c r="AD43" s="4">
        <f>AC43*(1+Assumptions!$B$3)</f>
        <v>77952113.97823298</v>
      </c>
      <c r="AE43" s="4">
        <f>AD43*(1+Assumptions!$B$3)</f>
        <v>79589108.371775866</v>
      </c>
      <c r="AF43" s="4">
        <f>AE43*(1+Assumptions!$B$3)</f>
        <v>81260479.647583157</v>
      </c>
      <c r="AG43" s="4">
        <f>AF43*(1+Assumptions!$B$3)</f>
        <v>82966949.720182389</v>
      </c>
    </row>
    <row r="44" spans="1:33" x14ac:dyDescent="0.25">
      <c r="A44" s="4">
        <f>NPV(Assumptions!$B$2, $D44:$AG44)/1000000</f>
        <v>646.6729184024922</v>
      </c>
      <c r="B44" s="43" t="s">
        <v>24</v>
      </c>
      <c r="C44" s="43" t="s">
        <v>17</v>
      </c>
      <c r="D44" s="6">
        <v>0</v>
      </c>
      <c r="E44" s="6">
        <v>0</v>
      </c>
      <c r="F44" s="6">
        <v>0</v>
      </c>
      <c r="G44" s="6">
        <v>0</v>
      </c>
      <c r="H44" s="4">
        <f t="array" ref="H44">INDEX('AS Value owned resources Calcs'!$L$4:$AP$147, MATCH($C44&amp;H$18, 'AS Value owned resources Calcs'!$J$4:$J$147&amp;'AS Value owned resources Calcs'!$B$4:$B$147, 0), MATCH($B44&amp;"Total", 'AS Value owned resources Calcs'!$L$2:$AP$2&amp;'AS Value owned resources Calcs'!$L$3:$AP$3, 0))</f>
        <v>8995012.4434116017</v>
      </c>
      <c r="I44" s="4">
        <f t="array" ref="I44">INDEX('AS Value owned resources Calcs'!$L$4:$AP$147, MATCH($C44&amp;I$18, 'AS Value owned resources Calcs'!$J$4:$J$147&amp;'AS Value owned resources Calcs'!$B$4:$B$147, 0), MATCH($B44&amp;"Total", 'AS Value owned resources Calcs'!$L$2:$AP$2&amp;'AS Value owned resources Calcs'!$L$3:$AP$3, 0))</f>
        <v>9680773.7152646035</v>
      </c>
      <c r="J44" s="4">
        <f t="array" ref="J44">INDEX('AS Value owned resources Calcs'!$L$4:$AP$147, MATCH($C44&amp;J$18, 'AS Value owned resources Calcs'!$J$4:$J$147&amp;'AS Value owned resources Calcs'!$B$4:$B$147, 0), MATCH($B44&amp;"Total", 'AS Value owned resources Calcs'!$L$2:$AP$2&amp;'AS Value owned resources Calcs'!$L$3:$AP$3, 0))</f>
        <v>20841067.491143394</v>
      </c>
      <c r="K44" s="4">
        <f t="array" ref="K44">INDEX('AS Value owned resources Calcs'!$L$4:$AP$147, MATCH($C44&amp;K$18, 'AS Value owned resources Calcs'!$J$4:$J$147&amp;'AS Value owned resources Calcs'!$B$4:$B$147, 0), MATCH($B44&amp;"Total", 'AS Value owned resources Calcs'!$L$2:$AP$2&amp;'AS Value owned resources Calcs'!$L$3:$AP$3, 0))</f>
        <v>21896513.179321855</v>
      </c>
      <c r="L44" s="4">
        <f t="array" ref="L44">INDEX('AS Value owned resources Calcs'!$L$4:$AP$147, MATCH($C44&amp;L$18, 'AS Value owned resources Calcs'!$J$4:$J$147&amp;'AS Value owned resources Calcs'!$B$4:$B$147, 0), MATCH($B44&amp;"Total", 'AS Value owned resources Calcs'!$L$2:$AP$2&amp;'AS Value owned resources Calcs'!$L$3:$AP$3, 0))</f>
        <v>21238390.247294366</v>
      </c>
      <c r="M44" s="4">
        <f t="array" ref="M44">INDEX('AS Value owned resources Calcs'!$L$4:$AP$147, MATCH($C44&amp;M$18, 'AS Value owned resources Calcs'!$J$4:$J$147&amp;'AS Value owned resources Calcs'!$B$4:$B$147, 0), MATCH($B44&amp;"Total", 'AS Value owned resources Calcs'!$L$2:$AP$2&amp;'AS Value owned resources Calcs'!$L$3:$AP$3, 0))</f>
        <v>22415770.912210543</v>
      </c>
      <c r="N44" s="4">
        <f t="array" ref="N44">INDEX('AS Value owned resources Calcs'!$L$4:$AP$147, MATCH($C44&amp;N$18, 'AS Value owned resources Calcs'!$J$4:$J$147&amp;'AS Value owned resources Calcs'!$B$4:$B$147, 0), MATCH($B44&amp;"Total", 'AS Value owned resources Calcs'!$L$2:$AP$2&amp;'AS Value owned resources Calcs'!$L$3:$AP$3, 0))</f>
        <v>24044900.986713339</v>
      </c>
      <c r="O44" s="4">
        <f t="array" ref="O44">INDEX('AS Value owned resources Calcs'!$L$4:$AP$147, MATCH($C44&amp;O$18, 'AS Value owned resources Calcs'!$J$4:$J$147&amp;'AS Value owned resources Calcs'!$B$4:$B$147, 0), MATCH($B44&amp;"Total", 'AS Value owned resources Calcs'!$L$2:$AP$2&amp;'AS Value owned resources Calcs'!$L$3:$AP$3, 0))</f>
        <v>78889595.726185173</v>
      </c>
      <c r="P44" s="4">
        <f t="array" ref="P44">INDEX('AS Value owned resources Calcs'!$L$4:$AP$147, MATCH($C44&amp;P$18, 'AS Value owned resources Calcs'!$J$4:$J$147&amp;'AS Value owned resources Calcs'!$B$4:$B$147, 0), MATCH($B44&amp;"Total", 'AS Value owned resources Calcs'!$L$2:$AP$2&amp;'AS Value owned resources Calcs'!$L$3:$AP$3, 0))</f>
        <v>89283069.197585866</v>
      </c>
      <c r="Q44" s="4">
        <f t="array" ref="Q44">INDEX('AS Value owned resources Calcs'!$L$4:$AP$147, MATCH($C44&amp;Q$18, 'AS Value owned resources Calcs'!$J$4:$J$147&amp;'AS Value owned resources Calcs'!$B$4:$B$147, 0), MATCH($B44&amp;"Total", 'AS Value owned resources Calcs'!$L$2:$AP$2&amp;'AS Value owned resources Calcs'!$L$3:$AP$3, 0))</f>
        <v>99136230.498404995</v>
      </c>
      <c r="R44" s="4">
        <f t="array" ref="R44">INDEX('AS Value owned resources Calcs'!$L$4:$AP$147, MATCH($C44&amp;R$18, 'AS Value owned resources Calcs'!$J$4:$J$147&amp;'AS Value owned resources Calcs'!$B$4:$B$147, 0), MATCH($B44&amp;"Total", 'AS Value owned resources Calcs'!$L$2:$AP$2&amp;'AS Value owned resources Calcs'!$L$3:$AP$3, 0))</f>
        <v>105277213.81043446</v>
      </c>
      <c r="S44" s="4">
        <f t="array" ref="S44">INDEX('AS Value owned resources Calcs'!$L$4:$AP$147, MATCH($C44&amp;S$18, 'AS Value owned resources Calcs'!$J$4:$J$147&amp;'AS Value owned resources Calcs'!$B$4:$B$147, 0), MATCH($B44&amp;"Total", 'AS Value owned resources Calcs'!$L$2:$AP$2&amp;'AS Value owned resources Calcs'!$L$3:$AP$3, 0))</f>
        <v>112709546.0924252</v>
      </c>
      <c r="T44" s="4">
        <f t="array" ref="T44">INDEX('AS Value owned resources Calcs'!$L$4:$AP$147, MATCH($C44&amp;T$18, 'AS Value owned resources Calcs'!$J$4:$J$147&amp;'AS Value owned resources Calcs'!$B$4:$B$147, 0), MATCH($B44&amp;"Total", 'AS Value owned resources Calcs'!$L$2:$AP$2&amp;'AS Value owned resources Calcs'!$L$3:$AP$3, 0))</f>
        <v>121816870.96688965</v>
      </c>
      <c r="U44" s="4">
        <f t="array" ref="U44">INDEX('AS Value owned resources Calcs'!$L$4:$AP$147, MATCH($C44&amp;U$18, 'AS Value owned resources Calcs'!$J$4:$J$147&amp;'AS Value owned resources Calcs'!$B$4:$B$147, 0), MATCH($B44&amp;"Total", 'AS Value owned resources Calcs'!$L$2:$AP$2&amp;'AS Value owned resources Calcs'!$L$3:$AP$3, 0))</f>
        <v>124996193.88329311</v>
      </c>
      <c r="V44" s="4">
        <f t="array" ref="V44">INDEX('AS Value owned resources Calcs'!$L$4:$AP$147, MATCH($C44&amp;V$18, 'AS Value owned resources Calcs'!$J$4:$J$147&amp;'AS Value owned resources Calcs'!$B$4:$B$147, 0), MATCH($B44&amp;"Total", 'AS Value owned resources Calcs'!$L$2:$AP$2&amp;'AS Value owned resources Calcs'!$L$3:$AP$3, 0))</f>
        <v>125256951.67895389</v>
      </c>
      <c r="W44" s="4">
        <f t="array" ref="W44">INDEX('AS Value owned resources Calcs'!$L$4:$AP$147, MATCH($C44&amp;W$18, 'AS Value owned resources Calcs'!$J$4:$J$147&amp;'AS Value owned resources Calcs'!$B$4:$B$147, 0), MATCH($B44&amp;"Total", 'AS Value owned resources Calcs'!$L$2:$AP$2&amp;'AS Value owned resources Calcs'!$L$3:$AP$3, 0))</f>
        <v>134712366.21538547</v>
      </c>
      <c r="X44" s="4">
        <f>W44*(1+Assumptions!$B$3)</f>
        <v>137541325.90590855</v>
      </c>
      <c r="Y44" s="4">
        <f>X44*(1+Assumptions!$B$3)</f>
        <v>140429693.74993262</v>
      </c>
      <c r="Z44" s="4">
        <f>Y44*(1+Assumptions!$B$3)</f>
        <v>143378717.31868118</v>
      </c>
      <c r="AA44" s="4">
        <f>Z44*(1+Assumptions!$B$3)</f>
        <v>146389670.38237348</v>
      </c>
      <c r="AB44" s="4">
        <f>AA44*(1+Assumptions!$B$3)</f>
        <v>149463853.46040332</v>
      </c>
      <c r="AC44" s="4">
        <f>AB44*(1+Assumptions!$B$3)</f>
        <v>152602594.38307178</v>
      </c>
      <c r="AD44" s="4">
        <f>AC44*(1+Assumptions!$B$3)</f>
        <v>155807248.86511627</v>
      </c>
      <c r="AE44" s="4">
        <f>AD44*(1+Assumptions!$B$3)</f>
        <v>159079201.09128371</v>
      </c>
      <c r="AF44" s="4">
        <f>AE44*(1+Assumptions!$B$3)</f>
        <v>162419864.31420064</v>
      </c>
      <c r="AG44" s="4">
        <f>AF44*(1+Assumptions!$B$3)</f>
        <v>165830681.46479884</v>
      </c>
    </row>
    <row r="45" spans="1:33" x14ac:dyDescent="0.25">
      <c r="A45" s="4">
        <f>NPV(Assumptions!$B$2, $D45:$AG45)/1000000</f>
        <v>264.70341838652945</v>
      </c>
      <c r="B45" s="43" t="s">
        <v>24</v>
      </c>
      <c r="C45" s="43" t="s">
        <v>18</v>
      </c>
      <c r="D45" s="6">
        <v>0</v>
      </c>
      <c r="E45" s="6">
        <v>0</v>
      </c>
      <c r="F45" s="6">
        <v>0</v>
      </c>
      <c r="G45" s="6">
        <v>0</v>
      </c>
      <c r="H45" s="4">
        <f t="array" ref="H45">INDEX('AS Value owned resources Calcs'!$L$4:$AP$147, MATCH($C45&amp;H$18, 'AS Value owned resources Calcs'!$J$4:$J$147&amp;'AS Value owned resources Calcs'!$B$4:$B$147, 0), MATCH($B45&amp;"Total", 'AS Value owned resources Calcs'!$L$2:$AP$2&amp;'AS Value owned resources Calcs'!$L$3:$AP$3, 0))</f>
        <v>8995012.4434116017</v>
      </c>
      <c r="I45" s="4">
        <f t="array" ref="I45">INDEX('AS Value owned resources Calcs'!$L$4:$AP$147, MATCH($C45&amp;I$18, 'AS Value owned resources Calcs'!$J$4:$J$147&amp;'AS Value owned resources Calcs'!$B$4:$B$147, 0), MATCH($B45&amp;"Total", 'AS Value owned resources Calcs'!$L$2:$AP$2&amp;'AS Value owned resources Calcs'!$L$3:$AP$3, 0))</f>
        <v>9680773.7152646035</v>
      </c>
      <c r="J45" s="4">
        <f t="array" ref="J45">INDEX('AS Value owned resources Calcs'!$L$4:$AP$147, MATCH($C45&amp;J$18, 'AS Value owned resources Calcs'!$J$4:$J$147&amp;'AS Value owned resources Calcs'!$B$4:$B$147, 0), MATCH($B45&amp;"Total", 'AS Value owned resources Calcs'!$L$2:$AP$2&amp;'AS Value owned resources Calcs'!$L$3:$AP$3, 0))</f>
        <v>21080397.204095427</v>
      </c>
      <c r="K45" s="4">
        <f t="array" ref="K45">INDEX('AS Value owned resources Calcs'!$L$4:$AP$147, MATCH($C45&amp;K$18, 'AS Value owned resources Calcs'!$J$4:$J$147&amp;'AS Value owned resources Calcs'!$B$4:$B$147, 0), MATCH($B45&amp;"Total", 'AS Value owned resources Calcs'!$L$2:$AP$2&amp;'AS Value owned resources Calcs'!$L$3:$AP$3, 0))</f>
        <v>22137145.911642011</v>
      </c>
      <c r="L45" s="4">
        <f t="array" ref="L45">INDEX('AS Value owned resources Calcs'!$L$4:$AP$147, MATCH($C45&amp;L$18, 'AS Value owned resources Calcs'!$J$4:$J$147&amp;'AS Value owned resources Calcs'!$B$4:$B$147, 0), MATCH($B45&amp;"Total", 'AS Value owned resources Calcs'!$L$2:$AP$2&amp;'AS Value owned resources Calcs'!$L$3:$AP$3, 0))</f>
        <v>21478210.482167572</v>
      </c>
      <c r="M45" s="4">
        <f t="array" ref="M45">INDEX('AS Value owned resources Calcs'!$L$4:$AP$147, MATCH($C45&amp;M$18, 'AS Value owned resources Calcs'!$J$4:$J$147&amp;'AS Value owned resources Calcs'!$B$4:$B$147, 0), MATCH($B45&amp;"Total", 'AS Value owned resources Calcs'!$L$2:$AP$2&amp;'AS Value owned resources Calcs'!$L$3:$AP$3, 0))</f>
        <v>22657044.70346019</v>
      </c>
      <c r="N45" s="4">
        <f t="array" ref="N45">INDEX('AS Value owned resources Calcs'!$L$4:$AP$147, MATCH($C45&amp;N$18, 'AS Value owned resources Calcs'!$J$4:$J$147&amp;'AS Value owned resources Calcs'!$B$4:$B$147, 0), MATCH($B45&amp;"Total", 'AS Value owned resources Calcs'!$L$2:$AP$2&amp;'AS Value owned resources Calcs'!$L$3:$AP$3, 0))</f>
        <v>24288186.0496599</v>
      </c>
      <c r="O45" s="4">
        <f t="array" ref="O45">INDEX('AS Value owned resources Calcs'!$L$4:$AP$147, MATCH($C45&amp;O$18, 'AS Value owned resources Calcs'!$J$4:$J$147&amp;'AS Value owned resources Calcs'!$B$4:$B$147, 0), MATCH($B45&amp;"Total", 'AS Value owned resources Calcs'!$L$2:$AP$2&amp;'AS Value owned resources Calcs'!$L$3:$AP$3, 0))</f>
        <v>24726803.882734172</v>
      </c>
      <c r="P45" s="4">
        <f t="array" ref="P45">INDEX('AS Value owned resources Calcs'!$L$4:$AP$147, MATCH($C45&amp;P$18, 'AS Value owned resources Calcs'!$J$4:$J$147&amp;'AS Value owned resources Calcs'!$B$4:$B$147, 0), MATCH($B45&amp;"Total", 'AS Value owned resources Calcs'!$L$2:$AP$2&amp;'AS Value owned resources Calcs'!$L$3:$AP$3, 0))</f>
        <v>27956346.788981665</v>
      </c>
      <c r="Q45" s="4">
        <f t="array" ref="Q45">INDEX('AS Value owned resources Calcs'!$L$4:$AP$147, MATCH($C45&amp;Q$18, 'AS Value owned resources Calcs'!$J$4:$J$147&amp;'AS Value owned resources Calcs'!$B$4:$B$147, 0), MATCH($B45&amp;"Total", 'AS Value owned resources Calcs'!$L$2:$AP$2&amp;'AS Value owned resources Calcs'!$L$3:$AP$3, 0))</f>
        <v>31017999.591649983</v>
      </c>
      <c r="R45" s="4">
        <f t="array" ref="R45">INDEX('AS Value owned resources Calcs'!$L$4:$AP$147, MATCH($C45&amp;R$18, 'AS Value owned resources Calcs'!$J$4:$J$147&amp;'AS Value owned resources Calcs'!$B$4:$B$147, 0), MATCH($B45&amp;"Total", 'AS Value owned resources Calcs'!$L$2:$AP$2&amp;'AS Value owned resources Calcs'!$L$3:$AP$3, 0))</f>
        <v>32926174.866000902</v>
      </c>
      <c r="S45" s="4">
        <f t="array" ref="S45">INDEX('AS Value owned resources Calcs'!$L$4:$AP$147, MATCH($C45&amp;S$18, 'AS Value owned resources Calcs'!$J$4:$J$147&amp;'AS Value owned resources Calcs'!$B$4:$B$147, 0), MATCH($B45&amp;"Total", 'AS Value owned resources Calcs'!$L$2:$AP$2&amp;'AS Value owned resources Calcs'!$L$3:$AP$3, 0))</f>
        <v>31625092.055311635</v>
      </c>
      <c r="T45" s="4">
        <f t="array" ref="T45">INDEX('AS Value owned resources Calcs'!$L$4:$AP$147, MATCH($C45&amp;T$18, 'AS Value owned resources Calcs'!$J$4:$J$147&amp;'AS Value owned resources Calcs'!$B$4:$B$147, 0), MATCH($B45&amp;"Total", 'AS Value owned resources Calcs'!$L$2:$AP$2&amp;'AS Value owned resources Calcs'!$L$3:$AP$3, 0))</f>
        <v>42375140.076079257</v>
      </c>
      <c r="U45" s="4">
        <f t="array" ref="U45">INDEX('AS Value owned resources Calcs'!$L$4:$AP$147, MATCH($C45&amp;U$18, 'AS Value owned resources Calcs'!$J$4:$J$147&amp;'AS Value owned resources Calcs'!$B$4:$B$147, 0), MATCH($B45&amp;"Total", 'AS Value owned resources Calcs'!$L$2:$AP$2&amp;'AS Value owned resources Calcs'!$L$3:$AP$3, 0))</f>
        <v>43475522.555868745</v>
      </c>
      <c r="V45" s="4">
        <f t="array" ref="V45">INDEX('AS Value owned resources Calcs'!$L$4:$AP$147, MATCH($C45&amp;V$18, 'AS Value owned resources Calcs'!$J$4:$J$147&amp;'AS Value owned resources Calcs'!$B$4:$B$147, 0), MATCH($B45&amp;"Total", 'AS Value owned resources Calcs'!$L$2:$AP$2&amp;'AS Value owned resources Calcs'!$L$3:$AP$3, 0))</f>
        <v>43565772.372373141</v>
      </c>
      <c r="W45" s="4">
        <f t="array" ref="W45">INDEX('AS Value owned resources Calcs'!$L$4:$AP$147, MATCH($C45&amp;W$18, 'AS Value owned resources Calcs'!$J$4:$J$147&amp;'AS Value owned resources Calcs'!$B$4:$B$147, 0), MATCH($B45&amp;"Total", 'AS Value owned resources Calcs'!$L$2:$AP$2&amp;'AS Value owned resources Calcs'!$L$3:$AP$3, 0))</f>
        <v>46838347.310060218</v>
      </c>
      <c r="X45" s="4">
        <f>W45*(1+Assumptions!$B$3)</f>
        <v>47821952.603571475</v>
      </c>
      <c r="Y45" s="4">
        <f>X45*(1+Assumptions!$B$3)</f>
        <v>48826213.608246468</v>
      </c>
      <c r="Z45" s="4">
        <f>Y45*(1+Assumptions!$B$3)</f>
        <v>49851564.094019637</v>
      </c>
      <c r="AA45" s="4">
        <f>Z45*(1+Assumptions!$B$3)</f>
        <v>50898446.939994045</v>
      </c>
      <c r="AB45" s="4">
        <f>AA45*(1+Assumptions!$B$3)</f>
        <v>51967314.325733915</v>
      </c>
      <c r="AC45" s="4">
        <f>AB45*(1+Assumptions!$B$3)</f>
        <v>53058627.92657432</v>
      </c>
      <c r="AD45" s="4">
        <f>AC45*(1+Assumptions!$B$3)</f>
        <v>54172859.113032378</v>
      </c>
      <c r="AE45" s="4">
        <f>AD45*(1+Assumptions!$B$3)</f>
        <v>55310489.154406056</v>
      </c>
      <c r="AF45" s="4">
        <f>AE45*(1+Assumptions!$B$3)</f>
        <v>56472009.42664858</v>
      </c>
      <c r="AG45" s="4">
        <f>AF45*(1+Assumptions!$B$3)</f>
        <v>57657921.624608196</v>
      </c>
    </row>
    <row r="46" spans="1:33" x14ac:dyDescent="0.25">
      <c r="A46" s="4">
        <f>NPV(Assumptions!$B$2, $D46:$AG46)/1000000</f>
        <v>89.199568305800227</v>
      </c>
      <c r="B46" s="43" t="s">
        <v>25</v>
      </c>
      <c r="C46" s="43" t="s">
        <v>9</v>
      </c>
      <c r="D46" s="6">
        <v>0</v>
      </c>
      <c r="E46" s="6">
        <v>0</v>
      </c>
      <c r="F46" s="6">
        <v>0</v>
      </c>
      <c r="G46" s="6">
        <v>0</v>
      </c>
      <c r="H46" s="4">
        <f t="array" ref="H46">INDEX('AS Value owned resources Calcs'!$L$4:$AP$147, MATCH($C46&amp;H$18, 'AS Value owned resources Calcs'!$J$4:$J$147&amp;'AS Value owned resources Calcs'!$B$4:$B$147, 0), MATCH($B46&amp;"Total", 'AS Value owned resources Calcs'!$L$2:$AP$2&amp;'AS Value owned resources Calcs'!$L$3:$AP$3, 0))</f>
        <v>0</v>
      </c>
      <c r="I46" s="4">
        <f t="array" ref="I46">INDEX('AS Value owned resources Calcs'!$L$4:$AP$147, MATCH($C46&amp;I$18, 'AS Value owned resources Calcs'!$J$4:$J$147&amp;'AS Value owned resources Calcs'!$B$4:$B$147, 0), MATCH($B46&amp;"Total", 'AS Value owned resources Calcs'!$L$2:$AP$2&amp;'AS Value owned resources Calcs'!$L$3:$AP$3, 0))</f>
        <v>0</v>
      </c>
      <c r="J46" s="4">
        <f t="array" ref="J46">INDEX('AS Value owned resources Calcs'!$L$4:$AP$147, MATCH($C46&amp;J$18, 'AS Value owned resources Calcs'!$J$4:$J$147&amp;'AS Value owned resources Calcs'!$B$4:$B$147, 0), MATCH($B46&amp;"Total", 'AS Value owned resources Calcs'!$L$2:$AP$2&amp;'AS Value owned resources Calcs'!$L$3:$AP$3, 0))</f>
        <v>7470756.9379268326</v>
      </c>
      <c r="K46" s="4">
        <f t="array" ref="K46">INDEX('AS Value owned resources Calcs'!$L$4:$AP$147, MATCH($C46&amp;K$18, 'AS Value owned resources Calcs'!$J$4:$J$147&amp;'AS Value owned resources Calcs'!$B$4:$B$147, 0), MATCH($B46&amp;"Total", 'AS Value owned resources Calcs'!$L$2:$AP$2&amp;'AS Value owned resources Calcs'!$L$3:$AP$3, 0))</f>
        <v>7193711.9095606469</v>
      </c>
      <c r="L46" s="4">
        <f t="array" ref="L46">INDEX('AS Value owned resources Calcs'!$L$4:$AP$147, MATCH($C46&amp;L$18, 'AS Value owned resources Calcs'!$J$4:$J$147&amp;'AS Value owned resources Calcs'!$B$4:$B$147, 0), MATCH($B46&amp;"Total", 'AS Value owned resources Calcs'!$L$2:$AP$2&amp;'AS Value owned resources Calcs'!$L$3:$AP$3, 0))</f>
        <v>6191224.7717283126</v>
      </c>
      <c r="M46" s="4">
        <f t="array" ref="M46">INDEX('AS Value owned resources Calcs'!$L$4:$AP$147, MATCH($C46&amp;M$18, 'AS Value owned resources Calcs'!$J$4:$J$147&amp;'AS Value owned resources Calcs'!$B$4:$B$147, 0), MATCH($B46&amp;"Total", 'AS Value owned resources Calcs'!$L$2:$AP$2&amp;'AS Value owned resources Calcs'!$L$3:$AP$3, 0))</f>
        <v>5975453.7720433027</v>
      </c>
      <c r="N46" s="4">
        <f t="array" ref="N46">INDEX('AS Value owned resources Calcs'!$L$4:$AP$147, MATCH($C46&amp;N$18, 'AS Value owned resources Calcs'!$J$4:$J$147&amp;'AS Value owned resources Calcs'!$B$4:$B$147, 0), MATCH($B46&amp;"Total", 'AS Value owned resources Calcs'!$L$2:$AP$2&amp;'AS Value owned resources Calcs'!$L$3:$AP$3, 0))</f>
        <v>5985033.6332910843</v>
      </c>
      <c r="O46" s="4">
        <f t="array" ref="O46">INDEX('AS Value owned resources Calcs'!$L$4:$AP$147, MATCH($C46&amp;O$18, 'AS Value owned resources Calcs'!$J$4:$J$147&amp;'AS Value owned resources Calcs'!$B$4:$B$147, 0), MATCH($B46&amp;"Total", 'AS Value owned resources Calcs'!$L$2:$AP$2&amp;'AS Value owned resources Calcs'!$L$3:$AP$3, 0))</f>
        <v>5917118.1881033778</v>
      </c>
      <c r="P46" s="4">
        <f t="array" ref="P46">INDEX('AS Value owned resources Calcs'!$L$4:$AP$147, MATCH($C46&amp;P$18, 'AS Value owned resources Calcs'!$J$4:$J$147&amp;'AS Value owned resources Calcs'!$B$4:$B$147, 0), MATCH($B46&amp;"Total", 'AS Value owned resources Calcs'!$L$2:$AP$2&amp;'AS Value owned resources Calcs'!$L$3:$AP$3, 0))</f>
        <v>6210244.589911228</v>
      </c>
      <c r="Q46" s="4">
        <f t="array" ref="Q46">INDEX('AS Value owned resources Calcs'!$L$4:$AP$147, MATCH($C46&amp;Q$18, 'AS Value owned resources Calcs'!$J$4:$J$147&amp;'AS Value owned resources Calcs'!$B$4:$B$147, 0), MATCH($B46&amp;"Total", 'AS Value owned resources Calcs'!$L$2:$AP$2&amp;'AS Value owned resources Calcs'!$L$3:$AP$3, 0))</f>
        <v>6392847.4420912536</v>
      </c>
      <c r="R46" s="4">
        <f t="array" ref="R46">INDEX('AS Value owned resources Calcs'!$L$4:$AP$147, MATCH($C46&amp;R$18, 'AS Value owned resources Calcs'!$J$4:$J$147&amp;'AS Value owned resources Calcs'!$B$4:$B$147, 0), MATCH($B46&amp;"Total", 'AS Value owned resources Calcs'!$L$2:$AP$2&amp;'AS Value owned resources Calcs'!$L$3:$AP$3, 0))</f>
        <v>6543955.1968717948</v>
      </c>
      <c r="S46" s="4">
        <f t="array" ref="S46">INDEX('AS Value owned resources Calcs'!$L$4:$AP$147, MATCH($C46&amp;S$18, 'AS Value owned resources Calcs'!$J$4:$J$147&amp;'AS Value owned resources Calcs'!$B$4:$B$147, 0), MATCH($B46&amp;"Total", 'AS Value owned resources Calcs'!$L$2:$AP$2&amp;'AS Value owned resources Calcs'!$L$3:$AP$3, 0))</f>
        <v>6925398.5147765325</v>
      </c>
      <c r="T46" s="4">
        <f t="array" ref="T46">INDEX('AS Value owned resources Calcs'!$L$4:$AP$147, MATCH($C46&amp;T$18, 'AS Value owned resources Calcs'!$J$4:$J$147&amp;'AS Value owned resources Calcs'!$B$4:$B$147, 0), MATCH($B46&amp;"Total", 'AS Value owned resources Calcs'!$L$2:$AP$2&amp;'AS Value owned resources Calcs'!$L$3:$AP$3, 0))</f>
        <v>17613158.618416563</v>
      </c>
      <c r="U46" s="4">
        <f t="array" ref="U46">INDEX('AS Value owned resources Calcs'!$L$4:$AP$147, MATCH($C46&amp;U$18, 'AS Value owned resources Calcs'!$J$4:$J$147&amp;'AS Value owned resources Calcs'!$B$4:$B$147, 0), MATCH($B46&amp;"Total", 'AS Value owned resources Calcs'!$L$2:$AP$2&amp;'AS Value owned resources Calcs'!$L$3:$AP$3, 0))</f>
        <v>18156599.503387921</v>
      </c>
      <c r="V46" s="4">
        <f t="array" ref="V46">INDEX('AS Value owned resources Calcs'!$L$4:$AP$147, MATCH($C46&amp;V$18, 'AS Value owned resources Calcs'!$J$4:$J$147&amp;'AS Value owned resources Calcs'!$B$4:$B$147, 0), MATCH($B46&amp;"Total", 'AS Value owned resources Calcs'!$L$2:$AP$2&amp;'AS Value owned resources Calcs'!$L$3:$AP$3, 0))</f>
        <v>19035080.925284293</v>
      </c>
      <c r="W46" s="4">
        <f t="array" ref="W46">INDEX('AS Value owned resources Calcs'!$L$4:$AP$147, MATCH($C46&amp;W$18, 'AS Value owned resources Calcs'!$J$4:$J$147&amp;'AS Value owned resources Calcs'!$B$4:$B$147, 0), MATCH($B46&amp;"Total", 'AS Value owned resources Calcs'!$L$2:$AP$2&amp;'AS Value owned resources Calcs'!$L$3:$AP$3, 0))</f>
        <v>20498825.261940885</v>
      </c>
      <c r="X46" s="4">
        <f>W46*(1+Assumptions!$B$3)</f>
        <v>20929300.592441641</v>
      </c>
      <c r="Y46" s="4">
        <f>X46*(1+Assumptions!$B$3)</f>
        <v>21368815.904882912</v>
      </c>
      <c r="Z46" s="4">
        <f>Y46*(1+Assumptions!$B$3)</f>
        <v>21817561.038885452</v>
      </c>
      <c r="AA46" s="4">
        <f>Z46*(1+Assumptions!$B$3)</f>
        <v>22275729.820702046</v>
      </c>
      <c r="AB46" s="4">
        <f>AA46*(1+Assumptions!$B$3)</f>
        <v>22743520.146936785</v>
      </c>
      <c r="AC46" s="4">
        <f>AB46*(1+Assumptions!$B$3)</f>
        <v>23221134.070022456</v>
      </c>
      <c r="AD46" s="4">
        <f>AC46*(1+Assumptions!$B$3)</f>
        <v>23708777.885492925</v>
      </c>
      <c r="AE46" s="4">
        <f>AD46*(1+Assumptions!$B$3)</f>
        <v>24206662.221088275</v>
      </c>
      <c r="AF46" s="4">
        <f>AE46*(1+Assumptions!$B$3)</f>
        <v>24715002.127731126</v>
      </c>
      <c r="AG46" s="4">
        <f>AF46*(1+Assumptions!$B$3)</f>
        <v>25234017.172413476</v>
      </c>
    </row>
    <row r="47" spans="1:33" x14ac:dyDescent="0.25">
      <c r="A47" s="4">
        <f>NPV(Assumptions!$B$2, $D47:$AG47)/1000000</f>
        <v>36.712352984856288</v>
      </c>
      <c r="B47" s="43" t="s">
        <v>25</v>
      </c>
      <c r="C47" s="43" t="s">
        <v>11</v>
      </c>
      <c r="D47" s="6">
        <v>0</v>
      </c>
      <c r="E47" s="6">
        <v>0</v>
      </c>
      <c r="F47" s="6">
        <v>0</v>
      </c>
      <c r="G47" s="6">
        <v>0</v>
      </c>
      <c r="H47" s="4">
        <f t="array" ref="H47">INDEX('AS Value owned resources Calcs'!$L$4:$AP$147, MATCH($C47&amp;H$18, 'AS Value owned resources Calcs'!$J$4:$J$147&amp;'AS Value owned resources Calcs'!$B$4:$B$147, 0), MATCH($B47&amp;"Total", 'AS Value owned resources Calcs'!$L$2:$AP$2&amp;'AS Value owned resources Calcs'!$L$3:$AP$3, 0))</f>
        <v>0</v>
      </c>
      <c r="I47" s="4">
        <f t="array" ref="I47">INDEX('AS Value owned resources Calcs'!$L$4:$AP$147, MATCH($C47&amp;I$18, 'AS Value owned resources Calcs'!$J$4:$J$147&amp;'AS Value owned resources Calcs'!$B$4:$B$147, 0), MATCH($B47&amp;"Total", 'AS Value owned resources Calcs'!$L$2:$AP$2&amp;'AS Value owned resources Calcs'!$L$3:$AP$3, 0))</f>
        <v>0</v>
      </c>
      <c r="J47" s="4">
        <f t="array" ref="J47">INDEX('AS Value owned resources Calcs'!$L$4:$AP$147, MATCH($C47&amp;J$18, 'AS Value owned resources Calcs'!$J$4:$J$147&amp;'AS Value owned resources Calcs'!$B$4:$B$147, 0), MATCH($B47&amp;"Total", 'AS Value owned resources Calcs'!$L$2:$AP$2&amp;'AS Value owned resources Calcs'!$L$3:$AP$3, 0))</f>
        <v>213600</v>
      </c>
      <c r="K47" s="4">
        <f t="array" ref="K47">INDEX('AS Value owned resources Calcs'!$L$4:$AP$147, MATCH($C47&amp;K$18, 'AS Value owned resources Calcs'!$J$4:$J$147&amp;'AS Value owned resources Calcs'!$B$4:$B$147, 0), MATCH($B47&amp;"Total", 'AS Value owned resources Calcs'!$L$2:$AP$2&amp;'AS Value owned resources Calcs'!$L$3:$AP$3, 0))</f>
        <v>213600</v>
      </c>
      <c r="L47" s="4">
        <f t="array" ref="L47">INDEX('AS Value owned resources Calcs'!$L$4:$AP$147, MATCH($C47&amp;L$18, 'AS Value owned resources Calcs'!$J$4:$J$147&amp;'AS Value owned resources Calcs'!$B$4:$B$147, 0), MATCH($B47&amp;"Total", 'AS Value owned resources Calcs'!$L$2:$AP$2&amp;'AS Value owned resources Calcs'!$L$3:$AP$3, 0))</f>
        <v>213600</v>
      </c>
      <c r="M47" s="4">
        <f t="array" ref="M47">INDEX('AS Value owned resources Calcs'!$L$4:$AP$147, MATCH($C47&amp;M$18, 'AS Value owned resources Calcs'!$J$4:$J$147&amp;'AS Value owned resources Calcs'!$B$4:$B$147, 0), MATCH($B47&amp;"Total", 'AS Value owned resources Calcs'!$L$2:$AP$2&amp;'AS Value owned resources Calcs'!$L$3:$AP$3, 0))</f>
        <v>213600</v>
      </c>
      <c r="N47" s="4">
        <f t="array" ref="N47">INDEX('AS Value owned resources Calcs'!$L$4:$AP$147, MATCH($C47&amp;N$18, 'AS Value owned resources Calcs'!$J$4:$J$147&amp;'AS Value owned resources Calcs'!$B$4:$B$147, 0), MATCH($B47&amp;"Total", 'AS Value owned resources Calcs'!$L$2:$AP$2&amp;'AS Value owned resources Calcs'!$L$3:$AP$3, 0))</f>
        <v>213600</v>
      </c>
      <c r="O47" s="4">
        <f t="array" ref="O47">INDEX('AS Value owned resources Calcs'!$L$4:$AP$147, MATCH($C47&amp;O$18, 'AS Value owned resources Calcs'!$J$4:$J$147&amp;'AS Value owned resources Calcs'!$B$4:$B$147, 0), MATCH($B47&amp;"Total", 'AS Value owned resources Calcs'!$L$2:$AP$2&amp;'AS Value owned resources Calcs'!$L$3:$AP$3, 0))</f>
        <v>213600</v>
      </c>
      <c r="P47" s="4">
        <f t="array" ref="P47">INDEX('AS Value owned resources Calcs'!$L$4:$AP$147, MATCH($C47&amp;P$18, 'AS Value owned resources Calcs'!$J$4:$J$147&amp;'AS Value owned resources Calcs'!$B$4:$B$147, 0), MATCH($B47&amp;"Total", 'AS Value owned resources Calcs'!$L$2:$AP$2&amp;'AS Value owned resources Calcs'!$L$3:$AP$3, 0))</f>
        <v>213600</v>
      </c>
      <c r="Q47" s="4">
        <f t="array" ref="Q47">INDEX('AS Value owned resources Calcs'!$L$4:$AP$147, MATCH($C47&amp;Q$18, 'AS Value owned resources Calcs'!$J$4:$J$147&amp;'AS Value owned resources Calcs'!$B$4:$B$147, 0), MATCH($B47&amp;"Total", 'AS Value owned resources Calcs'!$L$2:$AP$2&amp;'AS Value owned resources Calcs'!$L$3:$AP$3, 0))</f>
        <v>213600</v>
      </c>
      <c r="R47" s="4">
        <f t="array" ref="R47">INDEX('AS Value owned resources Calcs'!$L$4:$AP$147, MATCH($C47&amp;R$18, 'AS Value owned resources Calcs'!$J$4:$J$147&amp;'AS Value owned resources Calcs'!$B$4:$B$147, 0), MATCH($B47&amp;"Total", 'AS Value owned resources Calcs'!$L$2:$AP$2&amp;'AS Value owned resources Calcs'!$L$3:$AP$3, 0))</f>
        <v>213600</v>
      </c>
      <c r="S47" s="4">
        <f t="array" ref="S47">INDEX('AS Value owned resources Calcs'!$L$4:$AP$147, MATCH($C47&amp;S$18, 'AS Value owned resources Calcs'!$J$4:$J$147&amp;'AS Value owned resources Calcs'!$B$4:$B$147, 0), MATCH($B47&amp;"Total", 'AS Value owned resources Calcs'!$L$2:$AP$2&amp;'AS Value owned resources Calcs'!$L$3:$AP$3, 0))</f>
        <v>213600</v>
      </c>
      <c r="T47" s="4">
        <f t="array" ref="T47">INDEX('AS Value owned resources Calcs'!$L$4:$AP$147, MATCH($C47&amp;T$18, 'AS Value owned resources Calcs'!$J$4:$J$147&amp;'AS Value owned resources Calcs'!$B$4:$B$147, 0), MATCH($B47&amp;"Total", 'AS Value owned resources Calcs'!$L$2:$AP$2&amp;'AS Value owned resources Calcs'!$L$3:$AP$3, 0))</f>
        <v>10591080.664543342</v>
      </c>
      <c r="U47" s="4">
        <f t="array" ref="U47">INDEX('AS Value owned resources Calcs'!$L$4:$AP$147, MATCH($C47&amp;U$18, 'AS Value owned resources Calcs'!$J$4:$J$147&amp;'AS Value owned resources Calcs'!$B$4:$B$147, 0), MATCH($B47&amp;"Total", 'AS Value owned resources Calcs'!$L$2:$AP$2&amp;'AS Value owned resources Calcs'!$L$3:$AP$3, 0))</f>
        <v>10915200.798840508</v>
      </c>
      <c r="V47" s="4">
        <f t="array" ref="V47">INDEX('AS Value owned resources Calcs'!$L$4:$AP$147, MATCH($C47&amp;V$18, 'AS Value owned resources Calcs'!$J$4:$J$147&amp;'AS Value owned resources Calcs'!$B$4:$B$147, 0), MATCH($B47&amp;"Total", 'AS Value owned resources Calcs'!$L$2:$AP$2&amp;'AS Value owned resources Calcs'!$L$3:$AP$3, 0))</f>
        <v>11439146.501706837</v>
      </c>
      <c r="W47" s="4">
        <f t="array" ref="W47">INDEX('AS Value owned resources Calcs'!$L$4:$AP$147, MATCH($C47&amp;W$18, 'AS Value owned resources Calcs'!$J$4:$J$147&amp;'AS Value owned resources Calcs'!$B$4:$B$147, 0), MATCH($B47&amp;"Total", 'AS Value owned resources Calcs'!$L$2:$AP$2&amp;'AS Value owned resources Calcs'!$L$3:$AP$3, 0))</f>
        <v>12312155.920199256</v>
      </c>
      <c r="X47" s="4">
        <f>W47*(1+Assumptions!$B$3)</f>
        <v>12570711.194523439</v>
      </c>
      <c r="Y47" s="4">
        <f>X47*(1+Assumptions!$B$3)</f>
        <v>12834696.12960843</v>
      </c>
      <c r="Z47" s="4">
        <f>Y47*(1+Assumptions!$B$3)</f>
        <v>13104224.748330206</v>
      </c>
      <c r="AA47" s="4">
        <f>Z47*(1+Assumptions!$B$3)</f>
        <v>13379413.46804514</v>
      </c>
      <c r="AB47" s="4">
        <f>AA47*(1+Assumptions!$B$3)</f>
        <v>13660381.150874086</v>
      </c>
      <c r="AC47" s="4">
        <f>AB47*(1+Assumptions!$B$3)</f>
        <v>13947249.15504244</v>
      </c>
      <c r="AD47" s="4">
        <f>AC47*(1+Assumptions!$B$3)</f>
        <v>14240141.387298329</v>
      </c>
      <c r="AE47" s="4">
        <f>AD47*(1+Assumptions!$B$3)</f>
        <v>14539184.356431592</v>
      </c>
      <c r="AF47" s="4">
        <f>AE47*(1+Assumptions!$B$3)</f>
        <v>14844507.227916654</v>
      </c>
      <c r="AG47" s="4">
        <f>AF47*(1+Assumptions!$B$3)</f>
        <v>15156241.879702903</v>
      </c>
    </row>
    <row r="48" spans="1:33" x14ac:dyDescent="0.25">
      <c r="A48" s="4">
        <f>NPV(Assumptions!$B$2, $D48:$AG48)/1000000</f>
        <v>42.133077828486833</v>
      </c>
      <c r="B48" s="43" t="s">
        <v>25</v>
      </c>
      <c r="C48" s="43" t="s">
        <v>12</v>
      </c>
      <c r="D48" s="6">
        <v>0</v>
      </c>
      <c r="E48" s="6">
        <v>0</v>
      </c>
      <c r="F48" s="6">
        <v>0</v>
      </c>
      <c r="G48" s="6">
        <v>0</v>
      </c>
      <c r="H48" s="4">
        <f t="array" ref="H48">INDEX('AS Value owned resources Calcs'!$L$4:$AP$147, MATCH($C48&amp;H$18, 'AS Value owned resources Calcs'!$J$4:$J$147&amp;'AS Value owned resources Calcs'!$B$4:$B$147, 0), MATCH($B48&amp;"Total", 'AS Value owned resources Calcs'!$L$2:$AP$2&amp;'AS Value owned resources Calcs'!$L$3:$AP$3, 0))</f>
        <v>0</v>
      </c>
      <c r="I48" s="4">
        <f t="array" ref="I48">INDEX('AS Value owned resources Calcs'!$L$4:$AP$147, MATCH($C48&amp;I$18, 'AS Value owned resources Calcs'!$J$4:$J$147&amp;'AS Value owned resources Calcs'!$B$4:$B$147, 0), MATCH($B48&amp;"Total", 'AS Value owned resources Calcs'!$L$2:$AP$2&amp;'AS Value owned resources Calcs'!$L$3:$AP$3, 0))</f>
        <v>2600000</v>
      </c>
      <c r="J48" s="4">
        <f t="array" ref="J48">INDEX('AS Value owned resources Calcs'!$L$4:$AP$147, MATCH($C48&amp;J$18, 'AS Value owned resources Calcs'!$J$4:$J$147&amp;'AS Value owned resources Calcs'!$B$4:$B$147, 0), MATCH($B48&amp;"Total", 'AS Value owned resources Calcs'!$L$2:$AP$2&amp;'AS Value owned resources Calcs'!$L$3:$AP$3, 0))</f>
        <v>2813600</v>
      </c>
      <c r="K48" s="4">
        <f t="array" ref="K48">INDEX('AS Value owned resources Calcs'!$L$4:$AP$147, MATCH($C48&amp;K$18, 'AS Value owned resources Calcs'!$J$4:$J$147&amp;'AS Value owned resources Calcs'!$B$4:$B$147, 0), MATCH($B48&amp;"Total", 'AS Value owned resources Calcs'!$L$2:$AP$2&amp;'AS Value owned resources Calcs'!$L$3:$AP$3, 0))</f>
        <v>2813600</v>
      </c>
      <c r="L48" s="4">
        <f t="array" ref="L48">INDEX('AS Value owned resources Calcs'!$L$4:$AP$147, MATCH($C48&amp;L$18, 'AS Value owned resources Calcs'!$J$4:$J$147&amp;'AS Value owned resources Calcs'!$B$4:$B$147, 0), MATCH($B48&amp;"Total", 'AS Value owned resources Calcs'!$L$2:$AP$2&amp;'AS Value owned resources Calcs'!$L$3:$AP$3, 0))</f>
        <v>2813600</v>
      </c>
      <c r="M48" s="4">
        <f t="array" ref="M48">INDEX('AS Value owned resources Calcs'!$L$4:$AP$147, MATCH($C48&amp;M$18, 'AS Value owned resources Calcs'!$J$4:$J$147&amp;'AS Value owned resources Calcs'!$B$4:$B$147, 0), MATCH($B48&amp;"Total", 'AS Value owned resources Calcs'!$L$2:$AP$2&amp;'AS Value owned resources Calcs'!$L$3:$AP$3, 0))</f>
        <v>2813600</v>
      </c>
      <c r="N48" s="4">
        <f t="array" ref="N48">INDEX('AS Value owned resources Calcs'!$L$4:$AP$147, MATCH($C48&amp;N$18, 'AS Value owned resources Calcs'!$J$4:$J$147&amp;'AS Value owned resources Calcs'!$B$4:$B$147, 0), MATCH($B48&amp;"Total", 'AS Value owned resources Calcs'!$L$2:$AP$2&amp;'AS Value owned resources Calcs'!$L$3:$AP$3, 0))</f>
        <v>2813600</v>
      </c>
      <c r="O48" s="4">
        <f t="array" ref="O48">INDEX('AS Value owned resources Calcs'!$L$4:$AP$147, MATCH($C48&amp;O$18, 'AS Value owned resources Calcs'!$J$4:$J$147&amp;'AS Value owned resources Calcs'!$B$4:$B$147, 0), MATCH($B48&amp;"Total", 'AS Value owned resources Calcs'!$L$2:$AP$2&amp;'AS Value owned resources Calcs'!$L$3:$AP$3, 0))</f>
        <v>2813600</v>
      </c>
      <c r="P48" s="4">
        <f t="array" ref="P48">INDEX('AS Value owned resources Calcs'!$L$4:$AP$147, MATCH($C48&amp;P$18, 'AS Value owned resources Calcs'!$J$4:$J$147&amp;'AS Value owned resources Calcs'!$B$4:$B$147, 0), MATCH($B48&amp;"Total", 'AS Value owned resources Calcs'!$L$2:$AP$2&amp;'AS Value owned resources Calcs'!$L$3:$AP$3, 0))</f>
        <v>2813600</v>
      </c>
      <c r="Q48" s="4">
        <f t="array" ref="Q48">INDEX('AS Value owned resources Calcs'!$L$4:$AP$147, MATCH($C48&amp;Q$18, 'AS Value owned resources Calcs'!$J$4:$J$147&amp;'AS Value owned resources Calcs'!$B$4:$B$147, 0), MATCH($B48&amp;"Total", 'AS Value owned resources Calcs'!$L$2:$AP$2&amp;'AS Value owned resources Calcs'!$L$3:$AP$3, 0))</f>
        <v>2813600</v>
      </c>
      <c r="R48" s="4">
        <f t="array" ref="R48">INDEX('AS Value owned resources Calcs'!$L$4:$AP$147, MATCH($C48&amp;R$18, 'AS Value owned resources Calcs'!$J$4:$J$147&amp;'AS Value owned resources Calcs'!$B$4:$B$147, 0), MATCH($B48&amp;"Total", 'AS Value owned resources Calcs'!$L$2:$AP$2&amp;'AS Value owned resources Calcs'!$L$3:$AP$3, 0))</f>
        <v>2813600</v>
      </c>
      <c r="S48" s="4">
        <f t="array" ref="S48">INDEX('AS Value owned resources Calcs'!$L$4:$AP$147, MATCH($C48&amp;S$18, 'AS Value owned resources Calcs'!$J$4:$J$147&amp;'AS Value owned resources Calcs'!$B$4:$B$147, 0), MATCH($B48&amp;"Total", 'AS Value owned resources Calcs'!$L$2:$AP$2&amp;'AS Value owned resources Calcs'!$L$3:$AP$3, 0))</f>
        <v>7773069.2460645465</v>
      </c>
      <c r="T48" s="4">
        <f t="array" ref="T48">INDEX('AS Value owned resources Calcs'!$L$4:$AP$147, MATCH($C48&amp;T$18, 'AS Value owned resources Calcs'!$J$4:$J$147&amp;'AS Value owned resources Calcs'!$B$4:$B$147, 0), MATCH($B48&amp;"Total", 'AS Value owned resources Calcs'!$L$2:$AP$2&amp;'AS Value owned resources Calcs'!$L$3:$AP$3, 0))</f>
        <v>8002340.3322716709</v>
      </c>
      <c r="U48" s="4">
        <f t="array" ref="U48">INDEX('AS Value owned resources Calcs'!$L$4:$AP$147, MATCH($C48&amp;U$18, 'AS Value owned resources Calcs'!$J$4:$J$147&amp;'AS Value owned resources Calcs'!$B$4:$B$147, 0), MATCH($B48&amp;"Total", 'AS Value owned resources Calcs'!$L$2:$AP$2&amp;'AS Value owned resources Calcs'!$L$3:$AP$3, 0))</f>
        <v>8164400.3994202539</v>
      </c>
      <c r="V48" s="4">
        <f t="array" ref="V48">INDEX('AS Value owned resources Calcs'!$L$4:$AP$147, MATCH($C48&amp;V$18, 'AS Value owned resources Calcs'!$J$4:$J$147&amp;'AS Value owned resources Calcs'!$B$4:$B$147, 0), MATCH($B48&amp;"Total", 'AS Value owned resources Calcs'!$L$2:$AP$2&amp;'AS Value owned resources Calcs'!$L$3:$AP$3, 0))</f>
        <v>8426373.2508534193</v>
      </c>
      <c r="W48" s="4">
        <f t="array" ref="W48">INDEX('AS Value owned resources Calcs'!$L$4:$AP$147, MATCH($C48&amp;W$18, 'AS Value owned resources Calcs'!$J$4:$J$147&amp;'AS Value owned resources Calcs'!$B$4:$B$147, 0), MATCH($B48&amp;"Total", 'AS Value owned resources Calcs'!$L$2:$AP$2&amp;'AS Value owned resources Calcs'!$L$3:$AP$3, 0))</f>
        <v>8862877.9600996282</v>
      </c>
      <c r="X48" s="4">
        <f>W48*(1+Assumptions!$B$3)</f>
        <v>9048998.3972617202</v>
      </c>
      <c r="Y48" s="4">
        <f>X48*(1+Assumptions!$B$3)</f>
        <v>9239027.3636042159</v>
      </c>
      <c r="Z48" s="4">
        <f>Y48*(1+Assumptions!$B$3)</f>
        <v>9433046.9382399041</v>
      </c>
      <c r="AA48" s="4">
        <f>Z48*(1+Assumptions!$B$3)</f>
        <v>9631140.9239429403</v>
      </c>
      <c r="AB48" s="4">
        <f>AA48*(1+Assumptions!$B$3)</f>
        <v>9833394.8833457418</v>
      </c>
      <c r="AC48" s="4">
        <f>AB48*(1+Assumptions!$B$3)</f>
        <v>10039896.175896002</v>
      </c>
      <c r="AD48" s="4">
        <f>AC48*(1+Assumptions!$B$3)</f>
        <v>10250733.995589817</v>
      </c>
      <c r="AE48" s="4">
        <f>AD48*(1+Assumptions!$B$3)</f>
        <v>10465999.409497201</v>
      </c>
      <c r="AF48" s="4">
        <f>AE48*(1+Assumptions!$B$3)</f>
        <v>10685785.397096641</v>
      </c>
      <c r="AG48" s="4">
        <f>AF48*(1+Assumptions!$B$3)</f>
        <v>10910186.89043567</v>
      </c>
    </row>
    <row r="49" spans="1:33" x14ac:dyDescent="0.25">
      <c r="A49" s="4">
        <f>NPV(Assumptions!$B$2, $D49:$AG49)/1000000</f>
        <v>99.130665462040753</v>
      </c>
      <c r="B49" s="43" t="s">
        <v>25</v>
      </c>
      <c r="C49" s="43" t="s">
        <v>13</v>
      </c>
      <c r="D49" s="6">
        <v>0</v>
      </c>
      <c r="E49" s="6">
        <v>0</v>
      </c>
      <c r="F49" s="6">
        <v>0</v>
      </c>
      <c r="G49" s="6">
        <v>0</v>
      </c>
      <c r="H49" s="4">
        <f t="array" ref="H49">INDEX('AS Value owned resources Calcs'!$L$4:$AP$147, MATCH($C49&amp;H$18, 'AS Value owned resources Calcs'!$J$4:$J$147&amp;'AS Value owned resources Calcs'!$B$4:$B$147, 0), MATCH($B49&amp;"Total", 'AS Value owned resources Calcs'!$L$2:$AP$2&amp;'AS Value owned resources Calcs'!$L$3:$AP$3, 0))</f>
        <v>0</v>
      </c>
      <c r="I49" s="4">
        <f t="array" ref="I49">INDEX('AS Value owned resources Calcs'!$L$4:$AP$147, MATCH($C49&amp;I$18, 'AS Value owned resources Calcs'!$J$4:$J$147&amp;'AS Value owned resources Calcs'!$B$4:$B$147, 0), MATCH($B49&amp;"Total", 'AS Value owned resources Calcs'!$L$2:$AP$2&amp;'AS Value owned resources Calcs'!$L$3:$AP$3, 0))</f>
        <v>0</v>
      </c>
      <c r="J49" s="4">
        <f t="array" ref="J49">INDEX('AS Value owned resources Calcs'!$L$4:$AP$147, MATCH($C49&amp;J$18, 'AS Value owned resources Calcs'!$J$4:$J$147&amp;'AS Value owned resources Calcs'!$B$4:$B$147, 0), MATCH($B49&amp;"Total", 'AS Value owned resources Calcs'!$L$2:$AP$2&amp;'AS Value owned resources Calcs'!$L$3:$AP$3, 0))</f>
        <v>7470756.9379268326</v>
      </c>
      <c r="K49" s="4">
        <f t="array" ref="K49">INDEX('AS Value owned resources Calcs'!$L$4:$AP$147, MATCH($C49&amp;K$18, 'AS Value owned resources Calcs'!$J$4:$J$147&amp;'AS Value owned resources Calcs'!$B$4:$B$147, 0), MATCH($B49&amp;"Total", 'AS Value owned resources Calcs'!$L$2:$AP$2&amp;'AS Value owned resources Calcs'!$L$3:$AP$3, 0))</f>
        <v>7193711.9095606469</v>
      </c>
      <c r="L49" s="4">
        <f t="array" ref="L49">INDEX('AS Value owned resources Calcs'!$L$4:$AP$147, MATCH($C49&amp;L$18, 'AS Value owned resources Calcs'!$J$4:$J$147&amp;'AS Value owned resources Calcs'!$B$4:$B$147, 0), MATCH($B49&amp;"Total", 'AS Value owned resources Calcs'!$L$2:$AP$2&amp;'AS Value owned resources Calcs'!$L$3:$AP$3, 0))</f>
        <v>6191224.7717283126</v>
      </c>
      <c r="M49" s="4">
        <f t="array" ref="M49">INDEX('AS Value owned resources Calcs'!$L$4:$AP$147, MATCH($C49&amp;M$18, 'AS Value owned resources Calcs'!$J$4:$J$147&amp;'AS Value owned resources Calcs'!$B$4:$B$147, 0), MATCH($B49&amp;"Total", 'AS Value owned resources Calcs'!$L$2:$AP$2&amp;'AS Value owned resources Calcs'!$L$3:$AP$3, 0))</f>
        <v>5975453.7720433027</v>
      </c>
      <c r="N49" s="4">
        <f t="array" ref="N49">INDEX('AS Value owned resources Calcs'!$L$4:$AP$147, MATCH($C49&amp;N$18, 'AS Value owned resources Calcs'!$J$4:$J$147&amp;'AS Value owned resources Calcs'!$B$4:$B$147, 0), MATCH($B49&amp;"Total", 'AS Value owned resources Calcs'!$L$2:$AP$2&amp;'AS Value owned resources Calcs'!$L$3:$AP$3, 0))</f>
        <v>5985033.6332910843</v>
      </c>
      <c r="O49" s="4">
        <f t="array" ref="O49">INDEX('AS Value owned resources Calcs'!$L$4:$AP$147, MATCH($C49&amp;O$18, 'AS Value owned resources Calcs'!$J$4:$J$147&amp;'AS Value owned resources Calcs'!$B$4:$B$147, 0), MATCH($B49&amp;"Total", 'AS Value owned resources Calcs'!$L$2:$AP$2&amp;'AS Value owned resources Calcs'!$L$3:$AP$3, 0))</f>
        <v>5917118.1881033778</v>
      </c>
      <c r="P49" s="4">
        <f t="array" ref="P49">INDEX('AS Value owned resources Calcs'!$L$4:$AP$147, MATCH($C49&amp;P$18, 'AS Value owned resources Calcs'!$J$4:$J$147&amp;'AS Value owned resources Calcs'!$B$4:$B$147, 0), MATCH($B49&amp;"Total", 'AS Value owned resources Calcs'!$L$2:$AP$2&amp;'AS Value owned resources Calcs'!$L$3:$AP$3, 0))</f>
        <v>6210244.589911228</v>
      </c>
      <c r="Q49" s="4">
        <f t="array" ref="Q49">INDEX('AS Value owned resources Calcs'!$L$4:$AP$147, MATCH($C49&amp;Q$18, 'AS Value owned resources Calcs'!$J$4:$J$147&amp;'AS Value owned resources Calcs'!$B$4:$B$147, 0), MATCH($B49&amp;"Total", 'AS Value owned resources Calcs'!$L$2:$AP$2&amp;'AS Value owned resources Calcs'!$L$3:$AP$3, 0))</f>
        <v>15524762.706056811</v>
      </c>
      <c r="R49" s="4">
        <f t="array" ref="R49">INDEX('AS Value owned resources Calcs'!$L$4:$AP$147, MATCH($C49&amp;R$18, 'AS Value owned resources Calcs'!$J$4:$J$147&amp;'AS Value owned resources Calcs'!$B$4:$B$147, 0), MATCH($B49&amp;"Total", 'AS Value owned resources Calcs'!$L$2:$AP$2&amp;'AS Value owned resources Calcs'!$L$3:$AP$3, 0))</f>
        <v>15899182.963745793</v>
      </c>
      <c r="S49" s="4">
        <f t="array" ref="S49">INDEX('AS Value owned resources Calcs'!$L$4:$AP$147, MATCH($C49&amp;S$18, 'AS Value owned resources Calcs'!$J$4:$J$147&amp;'AS Value owned resources Calcs'!$B$4:$B$147, 0), MATCH($B49&amp;"Total", 'AS Value owned resources Calcs'!$L$2:$AP$2&amp;'AS Value owned resources Calcs'!$L$3:$AP$3, 0))</f>
        <v>16844337.006905627</v>
      </c>
      <c r="T49" s="4">
        <f t="array" ref="T49">INDEX('AS Value owned resources Calcs'!$L$4:$AP$147, MATCH($C49&amp;T$18, 'AS Value owned resources Calcs'!$J$4:$J$147&amp;'AS Value owned resources Calcs'!$B$4:$B$147, 0), MATCH($B49&amp;"Total", 'AS Value owned resources Calcs'!$L$2:$AP$2&amp;'AS Value owned resources Calcs'!$L$3:$AP$3, 0))</f>
        <v>17613158.618416563</v>
      </c>
      <c r="U49" s="4">
        <f t="array" ref="U49">INDEX('AS Value owned resources Calcs'!$L$4:$AP$147, MATCH($C49&amp;U$18, 'AS Value owned resources Calcs'!$J$4:$J$147&amp;'AS Value owned resources Calcs'!$B$4:$B$147, 0), MATCH($B49&amp;"Total", 'AS Value owned resources Calcs'!$L$2:$AP$2&amp;'AS Value owned resources Calcs'!$L$3:$AP$3, 0))</f>
        <v>18156599.503387921</v>
      </c>
      <c r="V49" s="4">
        <f t="array" ref="V49">INDEX('AS Value owned resources Calcs'!$L$4:$AP$147, MATCH($C49&amp;V$18, 'AS Value owned resources Calcs'!$J$4:$J$147&amp;'AS Value owned resources Calcs'!$B$4:$B$147, 0), MATCH($B49&amp;"Total", 'AS Value owned resources Calcs'!$L$2:$AP$2&amp;'AS Value owned resources Calcs'!$L$3:$AP$3, 0))</f>
        <v>19035080.925284293</v>
      </c>
      <c r="W49" s="4">
        <f t="array" ref="W49">INDEX('AS Value owned resources Calcs'!$L$4:$AP$147, MATCH($C49&amp;W$18, 'AS Value owned resources Calcs'!$J$4:$J$147&amp;'AS Value owned resources Calcs'!$B$4:$B$147, 0), MATCH($B49&amp;"Total", 'AS Value owned resources Calcs'!$L$2:$AP$2&amp;'AS Value owned resources Calcs'!$L$3:$AP$3, 0))</f>
        <v>20498825.261940885</v>
      </c>
      <c r="X49" s="4">
        <f>W49*(1+Assumptions!$B$3)</f>
        <v>20929300.592441641</v>
      </c>
      <c r="Y49" s="4">
        <f>X49*(1+Assumptions!$B$3)</f>
        <v>21368815.904882912</v>
      </c>
      <c r="Z49" s="4">
        <f>Y49*(1+Assumptions!$B$3)</f>
        <v>21817561.038885452</v>
      </c>
      <c r="AA49" s="4">
        <f>Z49*(1+Assumptions!$B$3)</f>
        <v>22275729.820702046</v>
      </c>
      <c r="AB49" s="4">
        <f>AA49*(1+Assumptions!$B$3)</f>
        <v>22743520.146936785</v>
      </c>
      <c r="AC49" s="4">
        <f>AB49*(1+Assumptions!$B$3)</f>
        <v>23221134.070022456</v>
      </c>
      <c r="AD49" s="4">
        <f>AC49*(1+Assumptions!$B$3)</f>
        <v>23708777.885492925</v>
      </c>
      <c r="AE49" s="4">
        <f>AD49*(1+Assumptions!$B$3)</f>
        <v>24206662.221088275</v>
      </c>
      <c r="AF49" s="4">
        <f>AE49*(1+Assumptions!$B$3)</f>
        <v>24715002.127731126</v>
      </c>
      <c r="AG49" s="4">
        <f>AF49*(1+Assumptions!$B$3)</f>
        <v>25234017.172413476</v>
      </c>
    </row>
    <row r="50" spans="1:33" x14ac:dyDescent="0.25">
      <c r="A50" s="4">
        <f>NPV(Assumptions!$B$2, $D50:$AG50)/1000000</f>
        <v>178.78323347881019</v>
      </c>
      <c r="B50" s="43" t="s">
        <v>25</v>
      </c>
      <c r="C50" s="43" t="s">
        <v>14</v>
      </c>
      <c r="D50" s="6">
        <v>0</v>
      </c>
      <c r="E50" s="6">
        <v>0</v>
      </c>
      <c r="F50" s="6">
        <v>0</v>
      </c>
      <c r="G50" s="6">
        <v>0</v>
      </c>
      <c r="H50" s="4">
        <f t="array" ref="H50">INDEX('AS Value owned resources Calcs'!$L$4:$AP$147, MATCH($C50&amp;H$18, 'AS Value owned resources Calcs'!$J$4:$J$147&amp;'AS Value owned resources Calcs'!$B$4:$B$147, 0), MATCH($B50&amp;"Total", 'AS Value owned resources Calcs'!$L$2:$AP$2&amp;'AS Value owned resources Calcs'!$L$3:$AP$3, 0))</f>
        <v>6990016.4114324898</v>
      </c>
      <c r="I50" s="4">
        <f t="array" ref="I50">INDEX('AS Value owned resources Calcs'!$L$4:$AP$147, MATCH($C50&amp;I$18, 'AS Value owned resources Calcs'!$J$4:$J$147&amp;'AS Value owned resources Calcs'!$B$4:$B$147, 0), MATCH($B50&amp;"Total", 'AS Value owned resources Calcs'!$L$2:$AP$2&amp;'AS Value owned resources Calcs'!$L$3:$AP$3, 0))</f>
        <v>7150565.3860044749</v>
      </c>
      <c r="J50" s="4">
        <f t="array" ref="J50">INDEX('AS Value owned resources Calcs'!$L$4:$AP$147, MATCH($C50&amp;J$18, 'AS Value owned resources Calcs'!$J$4:$J$147&amp;'AS Value owned resources Calcs'!$B$4:$B$147, 0), MATCH($B50&amp;"Total", 'AS Value owned resources Calcs'!$L$2:$AP$2&amp;'AS Value owned resources Calcs'!$L$3:$AP$3, 0))</f>
        <v>14692199.995863868</v>
      </c>
      <c r="K50" s="4">
        <f t="array" ref="K50">INDEX('AS Value owned resources Calcs'!$L$4:$AP$147, MATCH($C50&amp;K$18, 'AS Value owned resources Calcs'!$J$4:$J$147&amp;'AS Value owned resources Calcs'!$B$4:$B$147, 0), MATCH($B50&amp;"Total", 'AS Value owned resources Calcs'!$L$2:$AP$2&amp;'AS Value owned resources Calcs'!$L$3:$AP$3, 0))</f>
        <v>14139473.331570089</v>
      </c>
      <c r="L50" s="4">
        <f t="array" ref="L50">INDEX('AS Value owned resources Calcs'!$L$4:$AP$147, MATCH($C50&amp;L$18, 'AS Value owned resources Calcs'!$J$4:$J$147&amp;'AS Value owned resources Calcs'!$B$4:$B$147, 0), MATCH($B50&amp;"Total", 'AS Value owned resources Calcs'!$L$2:$AP$2&amp;'AS Value owned resources Calcs'!$L$3:$AP$3, 0))</f>
        <v>12139432.489981337</v>
      </c>
      <c r="M50" s="4">
        <f t="array" ref="M50">INDEX('AS Value owned resources Calcs'!$L$4:$AP$147, MATCH($C50&amp;M$18, 'AS Value owned resources Calcs'!$J$4:$J$147&amp;'AS Value owned resources Calcs'!$B$4:$B$147, 0), MATCH($B50&amp;"Total", 'AS Value owned resources Calcs'!$L$2:$AP$2&amp;'AS Value owned resources Calcs'!$L$3:$AP$3, 0))</f>
        <v>11708952.341643885</v>
      </c>
      <c r="N50" s="4">
        <f t="array" ref="N50">INDEX('AS Value owned resources Calcs'!$L$4:$AP$147, MATCH($C50&amp;N$18, 'AS Value owned resources Calcs'!$J$4:$J$147&amp;'AS Value owned resources Calcs'!$B$4:$B$147, 0), MATCH($B50&amp;"Total", 'AS Value owned resources Calcs'!$L$2:$AP$2&amp;'AS Value owned resources Calcs'!$L$3:$AP$3, 0))</f>
        <v>11728064.919780044</v>
      </c>
      <c r="O50" s="4">
        <f t="array" ref="O50">INDEX('AS Value owned resources Calcs'!$L$4:$AP$147, MATCH($C50&amp;O$18, 'AS Value owned resources Calcs'!$J$4:$J$147&amp;'AS Value owned resources Calcs'!$B$4:$B$147, 0), MATCH($B50&amp;"Total", 'AS Value owned resources Calcs'!$L$2:$AP$2&amp;'AS Value owned resources Calcs'!$L$3:$AP$3, 0))</f>
        <v>15807000.941368695</v>
      </c>
      <c r="P50" s="4">
        <f t="array" ref="P50">INDEX('AS Value owned resources Calcs'!$L$4:$AP$147, MATCH($C50&amp;P$18, 'AS Value owned resources Calcs'!$J$4:$J$147&amp;'AS Value owned resources Calcs'!$B$4:$B$147, 0), MATCH($B50&amp;"Total", 'AS Value owned resources Calcs'!$L$2:$AP$2&amp;'AS Value owned resources Calcs'!$L$3:$AP$3, 0))</f>
        <v>16608407.609874561</v>
      </c>
      <c r="Q50" s="4">
        <f t="array" ref="Q50">INDEX('AS Value owned resources Calcs'!$L$4:$AP$147, MATCH($C50&amp;Q$18, 'AS Value owned resources Calcs'!$J$4:$J$147&amp;'AS Value owned resources Calcs'!$B$4:$B$147, 0), MATCH($B50&amp;"Total", 'AS Value owned resources Calcs'!$L$2:$AP$2&amp;'AS Value owned resources Calcs'!$L$3:$AP$3, 0))</f>
        <v>17107643.23833628</v>
      </c>
      <c r="R50" s="4">
        <f t="array" ref="R50">INDEX('AS Value owned resources Calcs'!$L$4:$AP$147, MATCH($C50&amp;R$18, 'AS Value owned resources Calcs'!$J$4:$J$147&amp;'AS Value owned resources Calcs'!$B$4:$B$147, 0), MATCH($B50&amp;"Total", 'AS Value owned resources Calcs'!$L$2:$AP$2&amp;'AS Value owned resources Calcs'!$L$3:$AP$3, 0))</f>
        <v>17520771.368716899</v>
      </c>
      <c r="S50" s="4">
        <f t="array" ref="S50">INDEX('AS Value owned resources Calcs'!$L$4:$AP$147, MATCH($C50&amp;S$18, 'AS Value owned resources Calcs'!$J$4:$J$147&amp;'AS Value owned resources Calcs'!$B$4:$B$147, 0), MATCH($B50&amp;"Total", 'AS Value owned resources Calcs'!$L$2:$AP$2&amp;'AS Value owned resources Calcs'!$L$3:$AP$3, 0))</f>
        <v>23523105.456503369</v>
      </c>
      <c r="T50" s="4">
        <f t="array" ref="T50">INDEX('AS Value owned resources Calcs'!$L$4:$AP$147, MATCH($C50&amp;T$18, 'AS Value owned resources Calcs'!$J$4:$J$147&amp;'AS Value owned resources Calcs'!$B$4:$B$147, 0), MATCH($B50&amp;"Total", 'AS Value owned resources Calcs'!$L$2:$AP$2&amp;'AS Value owned resources Calcs'!$L$3:$AP$3, 0))</f>
        <v>29789419.893948525</v>
      </c>
      <c r="U50" s="4">
        <f t="array" ref="U50">INDEX('AS Value owned resources Calcs'!$L$4:$AP$147, MATCH($C50&amp;U$18, 'AS Value owned resources Calcs'!$J$4:$J$147&amp;'AS Value owned resources Calcs'!$B$4:$B$147, 0), MATCH($B50&amp;"Total", 'AS Value owned resources Calcs'!$L$2:$AP$2&amp;'AS Value owned resources Calcs'!$L$3:$AP$3, 0))</f>
        <v>30713162.276695441</v>
      </c>
      <c r="V50" s="4">
        <f t="array" ref="V50">INDEX('AS Value owned resources Calcs'!$L$4:$AP$147, MATCH($C50&amp;V$18, 'AS Value owned resources Calcs'!$J$4:$J$147&amp;'AS Value owned resources Calcs'!$B$4:$B$147, 0), MATCH($B50&amp;"Total", 'AS Value owned resources Calcs'!$L$2:$AP$2&amp;'AS Value owned resources Calcs'!$L$3:$AP$3, 0))</f>
        <v>32206407.529864483</v>
      </c>
      <c r="W50" s="4">
        <f t="array" ref="W50">INDEX('AS Value owned resources Calcs'!$L$4:$AP$147, MATCH($C50&amp;W$18, 'AS Value owned resources Calcs'!$J$4:$J$147&amp;'AS Value owned resources Calcs'!$B$4:$B$147, 0), MATCH($B50&amp;"Total", 'AS Value owned resources Calcs'!$L$2:$AP$2&amp;'AS Value owned resources Calcs'!$L$3:$AP$3, 0))</f>
        <v>34694484.372567885</v>
      </c>
      <c r="X50" s="4">
        <f>W50*(1+Assumptions!$B$3)</f>
        <v>35423068.544391803</v>
      </c>
      <c r="Y50" s="4">
        <f>X50*(1+Assumptions!$B$3)</f>
        <v>36166952.98382403</v>
      </c>
      <c r="Z50" s="4">
        <f>Y50*(1+Assumptions!$B$3)</f>
        <v>36926458.996484332</v>
      </c>
      <c r="AA50" s="4">
        <f>Z50*(1+Assumptions!$B$3)</f>
        <v>37701914.635410503</v>
      </c>
      <c r="AB50" s="4">
        <f>AA50*(1+Assumptions!$B$3)</f>
        <v>38493654.842754118</v>
      </c>
      <c r="AC50" s="4">
        <f>AB50*(1+Assumptions!$B$3)</f>
        <v>39302021.594451949</v>
      </c>
      <c r="AD50" s="4">
        <f>AC50*(1+Assumptions!$B$3)</f>
        <v>40127364.047935434</v>
      </c>
      <c r="AE50" s="4">
        <f>AD50*(1+Assumptions!$B$3)</f>
        <v>40970038.692942075</v>
      </c>
      <c r="AF50" s="4">
        <f>AE50*(1+Assumptions!$B$3)</f>
        <v>41830409.505493857</v>
      </c>
      <c r="AG50" s="4">
        <f>AF50*(1+Assumptions!$B$3)</f>
        <v>42708848.105109222</v>
      </c>
    </row>
    <row r="51" spans="1:33" x14ac:dyDescent="0.25">
      <c r="A51" s="4">
        <f>NPV(Assumptions!$B$2, $D51:$AG51)/1000000</f>
        <v>135.48279268511939</v>
      </c>
      <c r="B51" s="43" t="s">
        <v>25</v>
      </c>
      <c r="C51" s="43" t="s">
        <v>15</v>
      </c>
      <c r="D51" s="6">
        <v>0</v>
      </c>
      <c r="E51" s="6">
        <v>0</v>
      </c>
      <c r="F51" s="6">
        <v>0</v>
      </c>
      <c r="G51" s="6">
        <v>0</v>
      </c>
      <c r="H51" s="4">
        <f t="array" ref="H51">INDEX('AS Value owned resources Calcs'!$L$4:$AP$147, MATCH($C51&amp;H$18, 'AS Value owned resources Calcs'!$J$4:$J$147&amp;'AS Value owned resources Calcs'!$B$4:$B$147, 0), MATCH($B51&amp;"Total", 'AS Value owned resources Calcs'!$L$2:$AP$2&amp;'AS Value owned resources Calcs'!$L$3:$AP$3, 0))</f>
        <v>0</v>
      </c>
      <c r="I51" s="4">
        <f t="array" ref="I51">INDEX('AS Value owned resources Calcs'!$L$4:$AP$147, MATCH($C51&amp;I$18, 'AS Value owned resources Calcs'!$J$4:$J$147&amp;'AS Value owned resources Calcs'!$B$4:$B$147, 0), MATCH($B51&amp;"Total", 'AS Value owned resources Calcs'!$L$2:$AP$2&amp;'AS Value owned resources Calcs'!$L$3:$AP$3, 0))</f>
        <v>4158219.3537154654</v>
      </c>
      <c r="J51" s="4">
        <f t="array" ref="J51">INDEX('AS Value owned resources Calcs'!$L$4:$AP$147, MATCH($C51&amp;J$18, 'AS Value owned resources Calcs'!$J$4:$J$147&amp;'AS Value owned resources Calcs'!$B$4:$B$147, 0), MATCH($B51&amp;"Total", 'AS Value owned resources Calcs'!$L$2:$AP$2&amp;'AS Value owned resources Calcs'!$L$3:$AP$3, 0))</f>
        <v>12018853.585986953</v>
      </c>
      <c r="K51" s="4">
        <f t="array" ref="K51">INDEX('AS Value owned resources Calcs'!$L$4:$AP$147, MATCH($C51&amp;K$18, 'AS Value owned resources Calcs'!$J$4:$J$147&amp;'AS Value owned resources Calcs'!$B$4:$B$147, 0), MATCH($B51&amp;"Total", 'AS Value owned resources Calcs'!$L$2:$AP$2&amp;'AS Value owned resources Calcs'!$L$3:$AP$3, 0))</f>
        <v>12286654.372344809</v>
      </c>
      <c r="L51" s="4">
        <f t="array" ref="L51">INDEX('AS Value owned resources Calcs'!$L$4:$AP$147, MATCH($C51&amp;L$18, 'AS Value owned resources Calcs'!$J$4:$J$147&amp;'AS Value owned resources Calcs'!$B$4:$B$147, 0), MATCH($B51&amp;"Total", 'AS Value owned resources Calcs'!$L$2:$AP$2&amp;'AS Value owned resources Calcs'!$L$3:$AP$3, 0))</f>
        <v>10423072.685660992</v>
      </c>
      <c r="M51" s="4">
        <f t="array" ref="M51">INDEX('AS Value owned resources Calcs'!$L$4:$AP$147, MATCH($C51&amp;M$18, 'AS Value owned resources Calcs'!$J$4:$J$147&amp;'AS Value owned resources Calcs'!$B$4:$B$147, 0), MATCH($B51&amp;"Total", 'AS Value owned resources Calcs'!$L$2:$AP$2&amp;'AS Value owned resources Calcs'!$L$3:$AP$3, 0))</f>
        <v>10159118.745864097</v>
      </c>
      <c r="N51" s="4">
        <f t="array" ref="N51">INDEX('AS Value owned resources Calcs'!$L$4:$AP$147, MATCH($C51&amp;N$18, 'AS Value owned resources Calcs'!$J$4:$J$147&amp;'AS Value owned resources Calcs'!$B$4:$B$147, 0), MATCH($B51&amp;"Total", 'AS Value owned resources Calcs'!$L$2:$AP$2&amp;'AS Value owned resources Calcs'!$L$3:$AP$3, 0))</f>
        <v>10235276.480097774</v>
      </c>
      <c r="O51" s="4">
        <f t="array" ref="O51">INDEX('AS Value owned resources Calcs'!$L$4:$AP$147, MATCH($C51&amp;O$18, 'AS Value owned resources Calcs'!$J$4:$J$147&amp;'AS Value owned resources Calcs'!$B$4:$B$147, 0), MATCH($B51&amp;"Total", 'AS Value owned resources Calcs'!$L$2:$AP$2&amp;'AS Value owned resources Calcs'!$L$3:$AP$3, 0))</f>
        <v>10570435.031993516</v>
      </c>
      <c r="P51" s="4">
        <f t="array" ref="P51">INDEX('AS Value owned resources Calcs'!$L$4:$AP$147, MATCH($C51&amp;P$18, 'AS Value owned resources Calcs'!$J$4:$J$147&amp;'AS Value owned resources Calcs'!$B$4:$B$147, 0), MATCH($B51&amp;"Total", 'AS Value owned resources Calcs'!$L$2:$AP$2&amp;'AS Value owned resources Calcs'!$L$3:$AP$3, 0))</f>
        <v>12199749.076360995</v>
      </c>
      <c r="Q51" s="4">
        <f t="array" ref="Q51">INDEX('AS Value owned resources Calcs'!$L$4:$AP$147, MATCH($C51&amp;Q$18, 'AS Value owned resources Calcs'!$J$4:$J$147&amp;'AS Value owned resources Calcs'!$B$4:$B$147, 0), MATCH($B51&amp;"Total", 'AS Value owned resources Calcs'!$L$2:$AP$2&amp;'AS Value owned resources Calcs'!$L$3:$AP$3, 0))</f>
        <v>12773465.348397709</v>
      </c>
      <c r="R51" s="4">
        <f t="array" ref="R51">INDEX('AS Value owned resources Calcs'!$L$4:$AP$147, MATCH($C51&amp;R$18, 'AS Value owned resources Calcs'!$J$4:$J$147&amp;'AS Value owned resources Calcs'!$B$4:$B$147, 0), MATCH($B51&amp;"Total", 'AS Value owned resources Calcs'!$L$2:$AP$2&amp;'AS Value owned resources Calcs'!$L$3:$AP$3, 0))</f>
        <v>11855946.311097333</v>
      </c>
      <c r="S51" s="4">
        <f t="array" ref="S51">INDEX('AS Value owned resources Calcs'!$L$4:$AP$147, MATCH($C51&amp;S$18, 'AS Value owned resources Calcs'!$J$4:$J$147&amp;'AS Value owned resources Calcs'!$B$4:$B$147, 0), MATCH($B51&amp;"Total", 'AS Value owned resources Calcs'!$L$2:$AP$2&amp;'AS Value owned resources Calcs'!$L$3:$AP$3, 0))</f>
        <v>12885756.438803941</v>
      </c>
      <c r="T51" s="4">
        <f t="array" ref="T51">INDEX('AS Value owned resources Calcs'!$L$4:$AP$147, MATCH($C51&amp;T$18, 'AS Value owned resources Calcs'!$J$4:$J$147&amp;'AS Value owned resources Calcs'!$B$4:$B$147, 0), MATCH($B51&amp;"Total", 'AS Value owned resources Calcs'!$L$2:$AP$2&amp;'AS Value owned resources Calcs'!$L$3:$AP$3, 0))</f>
        <v>23241254.379639503</v>
      </c>
      <c r="U51" s="4">
        <f t="array" ref="U51">INDEX('AS Value owned resources Calcs'!$L$4:$AP$147, MATCH($C51&amp;U$18, 'AS Value owned resources Calcs'!$J$4:$J$147&amp;'AS Value owned resources Calcs'!$B$4:$B$147, 0), MATCH($B51&amp;"Total", 'AS Value owned resources Calcs'!$L$2:$AP$2&amp;'AS Value owned resources Calcs'!$L$3:$AP$3, 0))</f>
        <v>23770335.72187341</v>
      </c>
      <c r="V51" s="4">
        <f t="array" ref="V51">INDEX('AS Value owned resources Calcs'!$L$4:$AP$147, MATCH($C51&amp;V$18, 'AS Value owned resources Calcs'!$J$4:$J$147&amp;'AS Value owned resources Calcs'!$B$4:$B$147, 0), MATCH($B51&amp;"Total", 'AS Value owned resources Calcs'!$L$2:$AP$2&amp;'AS Value owned resources Calcs'!$L$3:$AP$3, 0))</f>
        <v>25541232.062963944</v>
      </c>
      <c r="W51" s="4">
        <f t="array" ref="W51">INDEX('AS Value owned resources Calcs'!$L$4:$AP$147, MATCH($C51&amp;W$18, 'AS Value owned resources Calcs'!$J$4:$J$147&amp;'AS Value owned resources Calcs'!$B$4:$B$147, 0), MATCH($B51&amp;"Total", 'AS Value owned resources Calcs'!$L$2:$AP$2&amp;'AS Value owned resources Calcs'!$L$3:$AP$3, 0))</f>
        <v>27926706.416625552</v>
      </c>
      <c r="X51" s="4">
        <f>W51*(1+Assumptions!$B$3)</f>
        <v>28513167.251374684</v>
      </c>
      <c r="Y51" s="4">
        <f>X51*(1+Assumptions!$B$3)</f>
        <v>29111943.76365355</v>
      </c>
      <c r="Z51" s="4">
        <f>Y51*(1+Assumptions!$B$3)</f>
        <v>29723294.582690272</v>
      </c>
      <c r="AA51" s="4">
        <f>Z51*(1+Assumptions!$B$3)</f>
        <v>30347483.768926766</v>
      </c>
      <c r="AB51" s="4">
        <f>AA51*(1+Assumptions!$B$3)</f>
        <v>30984780.928074226</v>
      </c>
      <c r="AC51" s="4">
        <f>AB51*(1+Assumptions!$B$3)</f>
        <v>31635461.327563781</v>
      </c>
      <c r="AD51" s="4">
        <f>AC51*(1+Assumptions!$B$3)</f>
        <v>32299806.015442617</v>
      </c>
      <c r="AE51" s="4">
        <f>AD51*(1+Assumptions!$B$3)</f>
        <v>32978101.94176691</v>
      </c>
      <c r="AF51" s="4">
        <f>AE51*(1+Assumptions!$B$3)</f>
        <v>33670642.082544014</v>
      </c>
      <c r="AG51" s="4">
        <f>AF51*(1+Assumptions!$B$3)</f>
        <v>34377725.566277437</v>
      </c>
    </row>
    <row r="52" spans="1:33" x14ac:dyDescent="0.25">
      <c r="A52" s="4">
        <f>NPV(Assumptions!$B$2, $D52:$AG52)/1000000</f>
        <v>148.38405634868784</v>
      </c>
      <c r="B52" s="43" t="s">
        <v>25</v>
      </c>
      <c r="C52" s="43" t="s">
        <v>16</v>
      </c>
      <c r="D52" s="6">
        <v>0</v>
      </c>
      <c r="E52" s="6">
        <v>0</v>
      </c>
      <c r="F52" s="6">
        <v>0</v>
      </c>
      <c r="G52" s="6">
        <v>0</v>
      </c>
      <c r="H52" s="4">
        <f t="array" ref="H52">INDEX('AS Value owned resources Calcs'!$L$4:$AP$147, MATCH($C52&amp;H$18, 'AS Value owned resources Calcs'!$J$4:$J$147&amp;'AS Value owned resources Calcs'!$B$4:$B$147, 0), MATCH($B52&amp;"Total", 'AS Value owned resources Calcs'!$L$2:$AP$2&amp;'AS Value owned resources Calcs'!$L$3:$AP$3, 0))</f>
        <v>0</v>
      </c>
      <c r="I52" s="4">
        <f t="array" ref="I52">INDEX('AS Value owned resources Calcs'!$L$4:$AP$147, MATCH($C52&amp;I$18, 'AS Value owned resources Calcs'!$J$4:$J$147&amp;'AS Value owned resources Calcs'!$B$4:$B$147, 0), MATCH($B52&amp;"Total", 'AS Value owned resources Calcs'!$L$2:$AP$2&amp;'AS Value owned resources Calcs'!$L$3:$AP$3, 0))</f>
        <v>0</v>
      </c>
      <c r="J52" s="4">
        <f t="array" ref="J52">INDEX('AS Value owned resources Calcs'!$L$4:$AP$147, MATCH($C52&amp;J$18, 'AS Value owned resources Calcs'!$J$4:$J$147&amp;'AS Value owned resources Calcs'!$B$4:$B$147, 0), MATCH($B52&amp;"Total", 'AS Value owned resources Calcs'!$L$2:$AP$2&amp;'AS Value owned resources Calcs'!$L$3:$AP$3, 0))</f>
        <v>7257156.9379268326</v>
      </c>
      <c r="K52" s="4">
        <f t="array" ref="K52">INDEX('AS Value owned resources Calcs'!$L$4:$AP$147, MATCH($C52&amp;K$18, 'AS Value owned resources Calcs'!$J$4:$J$147&amp;'AS Value owned resources Calcs'!$B$4:$B$147, 0), MATCH($B52&amp;"Total", 'AS Value owned resources Calcs'!$L$2:$AP$2&amp;'AS Value owned resources Calcs'!$L$3:$AP$3, 0))</f>
        <v>6980111.9095606469</v>
      </c>
      <c r="L52" s="4">
        <f t="array" ref="L52">INDEX('AS Value owned resources Calcs'!$L$4:$AP$147, MATCH($C52&amp;L$18, 'AS Value owned resources Calcs'!$J$4:$J$147&amp;'AS Value owned resources Calcs'!$B$4:$B$147, 0), MATCH($B52&amp;"Total", 'AS Value owned resources Calcs'!$L$2:$AP$2&amp;'AS Value owned resources Calcs'!$L$3:$AP$3, 0))</f>
        <v>5977624.7717283126</v>
      </c>
      <c r="M52" s="4">
        <f t="array" ref="M52">INDEX('AS Value owned resources Calcs'!$L$4:$AP$147, MATCH($C52&amp;M$18, 'AS Value owned resources Calcs'!$J$4:$J$147&amp;'AS Value owned resources Calcs'!$B$4:$B$147, 0), MATCH($B52&amp;"Total", 'AS Value owned resources Calcs'!$L$2:$AP$2&amp;'AS Value owned resources Calcs'!$L$3:$AP$3, 0))</f>
        <v>5761853.7720433027</v>
      </c>
      <c r="N52" s="4">
        <f t="array" ref="N52">INDEX('AS Value owned resources Calcs'!$L$4:$AP$147, MATCH($C52&amp;N$18, 'AS Value owned resources Calcs'!$J$4:$J$147&amp;'AS Value owned resources Calcs'!$B$4:$B$147, 0), MATCH($B52&amp;"Total", 'AS Value owned resources Calcs'!$L$2:$AP$2&amp;'AS Value owned resources Calcs'!$L$3:$AP$3, 0))</f>
        <v>5771433.6332910843</v>
      </c>
      <c r="O52" s="4">
        <f t="array" ref="O52">INDEX('AS Value owned resources Calcs'!$L$4:$AP$147, MATCH($C52&amp;O$18, 'AS Value owned resources Calcs'!$J$4:$J$147&amp;'AS Value owned resources Calcs'!$B$4:$B$147, 0), MATCH($B52&amp;"Total", 'AS Value owned resources Calcs'!$L$2:$AP$2&amp;'AS Value owned resources Calcs'!$L$3:$AP$3, 0))</f>
        <v>18346816.24867259</v>
      </c>
      <c r="P52" s="4">
        <f t="array" ref="P52">INDEX('AS Value owned resources Calcs'!$L$4:$AP$147, MATCH($C52&amp;P$18, 'AS Value owned resources Calcs'!$J$4:$J$147&amp;'AS Value owned resources Calcs'!$B$4:$B$147, 0), MATCH($B52&amp;"Total", 'AS Value owned resources Calcs'!$L$2:$AP$2&amp;'AS Value owned resources Calcs'!$L$3:$AP$3, 0))</f>
        <v>19289731.841160875</v>
      </c>
      <c r="Q52" s="4">
        <f t="array" ref="Q52">INDEX('AS Value owned resources Calcs'!$L$4:$AP$147, MATCH($C52&amp;Q$18, 'AS Value owned resources Calcs'!$J$4:$J$147&amp;'AS Value owned resources Calcs'!$B$4:$B$147, 0), MATCH($B52&amp;"Total", 'AS Value owned resources Calcs'!$L$2:$AP$2&amp;'AS Value owned resources Calcs'!$L$3:$AP$3, 0))</f>
        <v>19877120.338039588</v>
      </c>
      <c r="R52" s="4">
        <f t="array" ref="R52">INDEX('AS Value owned resources Calcs'!$L$4:$AP$147, MATCH($C52&amp;R$18, 'AS Value owned resources Calcs'!$J$4:$J$147&amp;'AS Value owned resources Calcs'!$B$4:$B$147, 0), MATCH($B52&amp;"Total", 'AS Value owned resources Calcs'!$L$2:$AP$2&amp;'AS Value owned resources Calcs'!$L$3:$AP$3, 0))</f>
        <v>20363196.847182795</v>
      </c>
      <c r="S52" s="4">
        <f t="array" ref="S52">INDEX('AS Value owned resources Calcs'!$L$4:$AP$147, MATCH($C52&amp;S$18, 'AS Value owned resources Calcs'!$J$4:$J$147&amp;'AS Value owned resources Calcs'!$B$4:$B$147, 0), MATCH($B52&amp;"Total", 'AS Value owned resources Calcs'!$L$2:$AP$2&amp;'AS Value owned resources Calcs'!$L$3:$AP$3, 0))</f>
        <v>21590206.25297017</v>
      </c>
      <c r="T52" s="4">
        <f t="array" ref="T52">INDEX('AS Value owned resources Calcs'!$L$4:$AP$147, MATCH($C52&amp;T$18, 'AS Value owned resources Calcs'!$J$4:$J$147&amp;'AS Value owned resources Calcs'!$B$4:$B$147, 0), MATCH($B52&amp;"Total", 'AS Value owned resources Calcs'!$L$2:$AP$2&amp;'AS Value owned resources Calcs'!$L$3:$AP$3, 0))</f>
        <v>27777039.282959905</v>
      </c>
      <c r="U52" s="4">
        <f t="array" ref="U52">INDEX('AS Value owned resources Calcs'!$L$4:$AP$147, MATCH($C52&amp;U$18, 'AS Value owned resources Calcs'!$J$4:$J$147&amp;'AS Value owned resources Calcs'!$B$4:$B$147, 0), MATCH($B52&amp;"Total", 'AS Value owned resources Calcs'!$L$2:$AP$2&amp;'AS Value owned resources Calcs'!$L$3:$AP$3, 0))</f>
        <v>28644600.302228428</v>
      </c>
      <c r="V52" s="4">
        <f t="array" ref="V52">INDEX('AS Value owned resources Calcs'!$L$4:$AP$147, MATCH($C52&amp;V$18, 'AS Value owned resources Calcs'!$J$4:$J$147&amp;'AS Value owned resources Calcs'!$B$4:$B$147, 0), MATCH($B52&amp;"Total", 'AS Value owned resources Calcs'!$L$2:$AP$2&amp;'AS Value owned resources Calcs'!$L$3:$AP$3, 0))</f>
        <v>30047027.426991127</v>
      </c>
      <c r="W52" s="4">
        <f t="array" ref="W52">INDEX('AS Value owned resources Calcs'!$L$4:$AP$147, MATCH($C52&amp;W$18, 'AS Value owned resources Calcs'!$J$4:$J$147&amp;'AS Value owned resources Calcs'!$B$4:$B$147, 0), MATCH($B52&amp;"Total", 'AS Value owned resources Calcs'!$L$2:$AP$2&amp;'AS Value owned resources Calcs'!$L$3:$AP$3, 0))</f>
        <v>32383781.182140142</v>
      </c>
      <c r="X52" s="4">
        <f>W52*(1+Assumptions!$B$3)</f>
        <v>33063840.58696508</v>
      </c>
      <c r="Y52" s="4">
        <f>X52*(1+Assumptions!$B$3)</f>
        <v>33758181.239291348</v>
      </c>
      <c r="Z52" s="4">
        <f>Y52*(1+Assumptions!$B$3)</f>
        <v>34467103.045316465</v>
      </c>
      <c r="AA52" s="4">
        <f>Z52*(1+Assumptions!$B$3)</f>
        <v>35190912.209268108</v>
      </c>
      <c r="AB52" s="4">
        <f>AA52*(1+Assumptions!$B$3)</f>
        <v>35929921.365662739</v>
      </c>
      <c r="AC52" s="4">
        <f>AB52*(1+Assumptions!$B$3)</f>
        <v>36684449.714341655</v>
      </c>
      <c r="AD52" s="4">
        <f>AC52*(1+Assumptions!$B$3)</f>
        <v>37454823.158342823</v>
      </c>
      <c r="AE52" s="4">
        <f>AD52*(1+Assumptions!$B$3)</f>
        <v>38241374.444668017</v>
      </c>
      <c r="AF52" s="4">
        <f>AE52*(1+Assumptions!$B$3)</f>
        <v>39044443.308006041</v>
      </c>
      <c r="AG52" s="4">
        <f>AF52*(1+Assumptions!$B$3)</f>
        <v>39864376.617474161</v>
      </c>
    </row>
    <row r="53" spans="1:33" x14ac:dyDescent="0.25">
      <c r="A53" s="4">
        <f>NPV(Assumptions!$B$2, $D53:$AG53)/1000000</f>
        <v>307.74868924400545</v>
      </c>
      <c r="B53" s="43" t="s">
        <v>25</v>
      </c>
      <c r="C53" s="43" t="s">
        <v>17</v>
      </c>
      <c r="D53" s="6">
        <v>0</v>
      </c>
      <c r="E53" s="6">
        <v>0</v>
      </c>
      <c r="F53" s="6">
        <v>0</v>
      </c>
      <c r="G53" s="6">
        <v>0</v>
      </c>
      <c r="H53" s="4">
        <f t="array" ref="H53">INDEX('AS Value owned resources Calcs'!$L$4:$AP$147, MATCH($C53&amp;H$18, 'AS Value owned resources Calcs'!$J$4:$J$147&amp;'AS Value owned resources Calcs'!$B$4:$B$147, 0), MATCH($B53&amp;"Total", 'AS Value owned resources Calcs'!$L$2:$AP$2&amp;'AS Value owned resources Calcs'!$L$3:$AP$3, 0))</f>
        <v>6990016.4114324898</v>
      </c>
      <c r="I53" s="4">
        <f t="array" ref="I53">INDEX('AS Value owned resources Calcs'!$L$4:$AP$147, MATCH($C53&amp;I$18, 'AS Value owned resources Calcs'!$J$4:$J$147&amp;'AS Value owned resources Calcs'!$B$4:$B$147, 0), MATCH($B53&amp;"Total", 'AS Value owned resources Calcs'!$L$2:$AP$2&amp;'AS Value owned resources Calcs'!$L$3:$AP$3, 0))</f>
        <v>7150565.3860044749</v>
      </c>
      <c r="J53" s="4">
        <f t="array" ref="J53">INDEX('AS Value owned resources Calcs'!$L$4:$AP$147, MATCH($C53&amp;J$18, 'AS Value owned resources Calcs'!$J$4:$J$147&amp;'AS Value owned resources Calcs'!$B$4:$B$147, 0), MATCH($B53&amp;"Total", 'AS Value owned resources Calcs'!$L$2:$AP$2&amp;'AS Value owned resources Calcs'!$L$3:$AP$3, 0))</f>
        <v>14478599.995863868</v>
      </c>
      <c r="K53" s="4">
        <f t="array" ref="K53">INDEX('AS Value owned resources Calcs'!$L$4:$AP$147, MATCH($C53&amp;K$18, 'AS Value owned resources Calcs'!$J$4:$J$147&amp;'AS Value owned resources Calcs'!$B$4:$B$147, 0), MATCH($B53&amp;"Total", 'AS Value owned resources Calcs'!$L$2:$AP$2&amp;'AS Value owned resources Calcs'!$L$3:$AP$3, 0))</f>
        <v>13925873.331570089</v>
      </c>
      <c r="L53" s="4">
        <f t="array" ref="L53">INDEX('AS Value owned resources Calcs'!$L$4:$AP$147, MATCH($C53&amp;L$18, 'AS Value owned resources Calcs'!$J$4:$J$147&amp;'AS Value owned resources Calcs'!$B$4:$B$147, 0), MATCH($B53&amp;"Total", 'AS Value owned resources Calcs'!$L$2:$AP$2&amp;'AS Value owned resources Calcs'!$L$3:$AP$3, 0))</f>
        <v>11925832.489981337</v>
      </c>
      <c r="M53" s="4">
        <f t="array" ref="M53">INDEX('AS Value owned resources Calcs'!$L$4:$AP$147, MATCH($C53&amp;M$18, 'AS Value owned resources Calcs'!$J$4:$J$147&amp;'AS Value owned resources Calcs'!$B$4:$B$147, 0), MATCH($B53&amp;"Total", 'AS Value owned resources Calcs'!$L$2:$AP$2&amp;'AS Value owned resources Calcs'!$L$3:$AP$3, 0))</f>
        <v>11495352.341643885</v>
      </c>
      <c r="N53" s="4">
        <f t="array" ref="N53">INDEX('AS Value owned resources Calcs'!$L$4:$AP$147, MATCH($C53&amp;N$18, 'AS Value owned resources Calcs'!$J$4:$J$147&amp;'AS Value owned resources Calcs'!$B$4:$B$147, 0), MATCH($B53&amp;"Total", 'AS Value owned resources Calcs'!$L$2:$AP$2&amp;'AS Value owned resources Calcs'!$L$3:$AP$3, 0))</f>
        <v>11514464.919780044</v>
      </c>
      <c r="O53" s="4">
        <f t="array" ref="O53">INDEX('AS Value owned resources Calcs'!$L$4:$AP$147, MATCH($C53&amp;O$18, 'AS Value owned resources Calcs'!$J$4:$J$147&amp;'AS Value owned resources Calcs'!$B$4:$B$147, 0), MATCH($B53&amp;"Total", 'AS Value owned resources Calcs'!$L$2:$AP$2&amp;'AS Value owned resources Calcs'!$L$3:$AP$3, 0))</f>
        <v>36665564.375650719</v>
      </c>
      <c r="P53" s="4">
        <f t="array" ref="P53">INDEX('AS Value owned resources Calcs'!$L$4:$AP$147, MATCH($C53&amp;P$18, 'AS Value owned resources Calcs'!$J$4:$J$147&amp;'AS Value owned resources Calcs'!$B$4:$B$147, 0), MATCH($B53&amp;"Total", 'AS Value owned resources Calcs'!$L$2:$AP$2&amp;'AS Value owned resources Calcs'!$L$3:$AP$3, 0))</f>
        <v>38549953.028623976</v>
      </c>
      <c r="Q53" s="4">
        <f t="array" ref="Q53">INDEX('AS Value owned resources Calcs'!$L$4:$AP$147, MATCH($C53&amp;Q$18, 'AS Value owned resources Calcs'!$J$4:$J$147&amp;'AS Value owned resources Calcs'!$B$4:$B$147, 0), MATCH($B53&amp;"Total", 'AS Value owned resources Calcs'!$L$2:$AP$2&amp;'AS Value owned resources Calcs'!$L$3:$AP$3, 0))</f>
        <v>39723831.39825017</v>
      </c>
      <c r="R53" s="4">
        <f t="array" ref="R53">INDEX('AS Value owned resources Calcs'!$L$4:$AP$147, MATCH($C53&amp;R$18, 'AS Value owned resources Calcs'!$J$4:$J$147&amp;'AS Value owned resources Calcs'!$B$4:$B$147, 0), MATCH($B53&amp;"Total", 'AS Value owned resources Calcs'!$L$2:$AP$2&amp;'AS Value owned resources Calcs'!$L$3:$AP$3, 0))</f>
        <v>40695240.785901897</v>
      </c>
      <c r="S53" s="4">
        <f t="array" ref="S53">INDEX('AS Value owned resources Calcs'!$L$4:$AP$147, MATCH($C53&amp;S$18, 'AS Value owned resources Calcs'!$J$4:$J$147&amp;'AS Value owned resources Calcs'!$B$4:$B$147, 0), MATCH($B53&amp;"Total", 'AS Value owned resources Calcs'!$L$2:$AP$2&amp;'AS Value owned resources Calcs'!$L$3:$AP$3, 0))</f>
        <v>48106851.686826102</v>
      </c>
      <c r="T53" s="4">
        <f t="array" ref="T53">INDEX('AS Value owned resources Calcs'!$L$4:$AP$147, MATCH($C53&amp;T$18, 'AS Value owned resources Calcs'!$J$4:$J$147&amp;'AS Value owned resources Calcs'!$B$4:$B$147, 0), MATCH($B53&amp;"Total", 'AS Value owned resources Calcs'!$L$2:$AP$2&amp;'AS Value owned resources Calcs'!$L$3:$AP$3, 0))</f>
        <v>55519521.555306882</v>
      </c>
      <c r="U53" s="4">
        <f t="array" ref="U53">INDEX('AS Value owned resources Calcs'!$L$4:$AP$147, MATCH($C53&amp;U$18, 'AS Value owned resources Calcs'!$J$4:$J$147&amp;'AS Value owned resources Calcs'!$B$4:$B$147, 0), MATCH($B53&amp;"Total", 'AS Value owned resources Calcs'!$L$2:$AP$2&amp;'AS Value owned resources Calcs'!$L$3:$AP$3, 0))</f>
        <v>57253564.273796715</v>
      </c>
      <c r="V53" s="4">
        <f t="array" ref="V53">INDEX('AS Value owned resources Calcs'!$L$4:$AP$147, MATCH($C53&amp;V$18, 'AS Value owned resources Calcs'!$J$4:$J$147&amp;'AS Value owned resources Calcs'!$B$4:$B$147, 0), MATCH($B53&amp;"Total", 'AS Value owned resources Calcs'!$L$2:$AP$2&amp;'AS Value owned resources Calcs'!$L$3:$AP$3, 0))</f>
        <v>60056673.784131572</v>
      </c>
      <c r="W53" s="4">
        <f t="array" ref="W53">INDEX('AS Value owned resources Calcs'!$L$4:$AP$147, MATCH($C53&amp;W$18, 'AS Value owned resources Calcs'!$J$4:$J$147&amp;'AS Value owned resources Calcs'!$B$4:$B$147, 0), MATCH($B53&amp;"Total", 'AS Value owned resources Calcs'!$L$2:$AP$2&amp;'AS Value owned resources Calcs'!$L$3:$AP$3, 0))</f>
        <v>64727274.17306602</v>
      </c>
      <c r="X53" s="4">
        <f>W53*(1+Assumptions!$B$3)</f>
        <v>66086546.930700399</v>
      </c>
      <c r="Y53" s="4">
        <f>X53*(1+Assumptions!$B$3)</f>
        <v>67474364.416245103</v>
      </c>
      <c r="Z53" s="4">
        <f>Y53*(1+Assumptions!$B$3)</f>
        <v>68891326.068986237</v>
      </c>
      <c r="AA53" s="4">
        <f>Z53*(1+Assumptions!$B$3)</f>
        <v>70338043.916434944</v>
      </c>
      <c r="AB53" s="4">
        <f>AA53*(1+Assumptions!$B$3)</f>
        <v>71815142.838680074</v>
      </c>
      <c r="AC53" s="4">
        <f>AB53*(1+Assumptions!$B$3)</f>
        <v>73323260.838292345</v>
      </c>
      <c r="AD53" s="4">
        <f>AC53*(1+Assumptions!$B$3)</f>
        <v>74863049.315896481</v>
      </c>
      <c r="AE53" s="4">
        <f>AD53*(1+Assumptions!$B$3)</f>
        <v>76435173.351530299</v>
      </c>
      <c r="AF53" s="4">
        <f>AE53*(1+Assumptions!$B$3)</f>
        <v>78040311.991912425</v>
      </c>
      <c r="AG53" s="4">
        <f>AF53*(1+Assumptions!$B$3)</f>
        <v>79679158.543742582</v>
      </c>
    </row>
    <row r="54" spans="1:33" x14ac:dyDescent="0.25">
      <c r="A54" s="4">
        <f>NPV(Assumptions!$B$2, $D54:$AG54)/1000000</f>
        <v>133.63034076081905</v>
      </c>
      <c r="B54" s="43" t="s">
        <v>25</v>
      </c>
      <c r="C54" s="43" t="s">
        <v>18</v>
      </c>
      <c r="D54" s="6">
        <v>0</v>
      </c>
      <c r="E54" s="6">
        <v>0</v>
      </c>
      <c r="F54" s="6">
        <v>0</v>
      </c>
      <c r="G54" s="6">
        <v>0</v>
      </c>
      <c r="H54" s="4">
        <f t="array" ref="H54">INDEX('AS Value owned resources Calcs'!$L$4:$AP$147, MATCH($C54&amp;H$18, 'AS Value owned resources Calcs'!$J$4:$J$147&amp;'AS Value owned resources Calcs'!$B$4:$B$147, 0), MATCH($B54&amp;"Total", 'AS Value owned resources Calcs'!$L$2:$AP$2&amp;'AS Value owned resources Calcs'!$L$3:$AP$3, 0))</f>
        <v>6990016.4114324898</v>
      </c>
      <c r="I54" s="4">
        <f t="array" ref="I54">INDEX('AS Value owned resources Calcs'!$L$4:$AP$147, MATCH($C54&amp;I$18, 'AS Value owned resources Calcs'!$J$4:$J$147&amp;'AS Value owned resources Calcs'!$B$4:$B$147, 0), MATCH($B54&amp;"Total", 'AS Value owned resources Calcs'!$L$2:$AP$2&amp;'AS Value owned resources Calcs'!$L$3:$AP$3, 0))</f>
        <v>7150565.3860044749</v>
      </c>
      <c r="J54" s="4">
        <f t="array" ref="J54">INDEX('AS Value owned resources Calcs'!$L$4:$AP$147, MATCH($C54&amp;J$18, 'AS Value owned resources Calcs'!$J$4:$J$147&amp;'AS Value owned resources Calcs'!$B$4:$B$147, 0), MATCH($B54&amp;"Total", 'AS Value owned resources Calcs'!$L$2:$AP$2&amp;'AS Value owned resources Calcs'!$L$3:$AP$3, 0))</f>
        <v>14710074.810673578</v>
      </c>
      <c r="K54" s="4">
        <f t="array" ref="K54">INDEX('AS Value owned resources Calcs'!$L$4:$AP$147, MATCH($C54&amp;K$18, 'AS Value owned resources Calcs'!$J$4:$J$147&amp;'AS Value owned resources Calcs'!$B$4:$B$147, 0), MATCH($B54&amp;"Total", 'AS Value owned resources Calcs'!$L$2:$AP$2&amp;'AS Value owned resources Calcs'!$L$3:$AP$3, 0))</f>
        <v>14156665.767781906</v>
      </c>
      <c r="L54" s="4">
        <f t="array" ref="L54">INDEX('AS Value owned resources Calcs'!$L$4:$AP$147, MATCH($C54&amp;L$18, 'AS Value owned resources Calcs'!$J$4:$J$147&amp;'AS Value owned resources Calcs'!$B$4:$B$147, 0), MATCH($B54&amp;"Total", 'AS Value owned resources Calcs'!$L$2:$AP$2&amp;'AS Value owned resources Calcs'!$L$3:$AP$3, 0))</f>
        <v>12154155.73996897</v>
      </c>
      <c r="M54" s="4">
        <f t="array" ref="M54">INDEX('AS Value owned resources Calcs'!$L$4:$AP$147, MATCH($C54&amp;M$18, 'AS Value owned resources Calcs'!$J$4:$J$147&amp;'AS Value owned resources Calcs'!$B$4:$B$147, 0), MATCH($B54&amp;"Total", 'AS Value owned resources Calcs'!$L$2:$AP$2&amp;'AS Value owned resources Calcs'!$L$3:$AP$3, 0))</f>
        <v>11723144.13465826</v>
      </c>
      <c r="N54" s="4">
        <f t="array" ref="N54">INDEX('AS Value owned resources Calcs'!$L$4:$AP$147, MATCH($C54&amp;N$18, 'AS Value owned resources Calcs'!$J$4:$J$147&amp;'AS Value owned resources Calcs'!$B$4:$B$147, 0), MATCH($B54&amp;"Total", 'AS Value owned resources Calcs'!$L$2:$AP$2&amp;'AS Value owned resources Calcs'!$L$3:$AP$3, 0))</f>
        <v>11742280.308569899</v>
      </c>
      <c r="O54" s="4">
        <f t="array" ref="O54">INDEX('AS Value owned resources Calcs'!$L$4:$AP$147, MATCH($C54&amp;O$18, 'AS Value owned resources Calcs'!$J$4:$J$147&amp;'AS Value owned resources Calcs'!$B$4:$B$147, 0), MATCH($B54&amp;"Total", 'AS Value owned resources Calcs'!$L$2:$AP$2&amp;'AS Value owned resources Calcs'!$L$3:$AP$3, 0))</f>
        <v>11606616.363468481</v>
      </c>
      <c r="P54" s="4">
        <f t="array" ref="P54">INDEX('AS Value owned resources Calcs'!$L$4:$AP$147, MATCH($C54&amp;P$18, 'AS Value owned resources Calcs'!$J$4:$J$147&amp;'AS Value owned resources Calcs'!$B$4:$B$147, 0), MATCH($B54&amp;"Total", 'AS Value owned resources Calcs'!$L$2:$AP$2&amp;'AS Value owned resources Calcs'!$L$3:$AP$3, 0))</f>
        <v>12192148.623070516</v>
      </c>
      <c r="Q54" s="4">
        <f t="array" ref="Q54">INDEX('AS Value owned resources Calcs'!$L$4:$AP$147, MATCH($C54&amp;Q$18, 'AS Value owned resources Calcs'!$J$4:$J$147&amp;'AS Value owned resources Calcs'!$B$4:$B$147, 0), MATCH($B54&amp;"Total", 'AS Value owned resources Calcs'!$L$2:$AP$2&amp;'AS Value owned resources Calcs'!$L$3:$AP$3, 0))</f>
        <v>12556905.465126779</v>
      </c>
      <c r="R54" s="4">
        <f t="array" ref="R54">INDEX('AS Value owned resources Calcs'!$L$4:$AP$147, MATCH($C54&amp;R$18, 'AS Value owned resources Calcs'!$J$4:$J$147&amp;'AS Value owned resources Calcs'!$B$4:$B$147, 0), MATCH($B54&amp;"Total", 'AS Value owned resources Calcs'!$L$2:$AP$2&amp;'AS Value owned resources Calcs'!$L$3:$AP$3, 0))</f>
        <v>12858749.531558024</v>
      </c>
      <c r="S54" s="4">
        <f t="array" ref="S54">INDEX('AS Value owned resources Calcs'!$L$4:$AP$147, MATCH($C54&amp;S$18, 'AS Value owned resources Calcs'!$J$4:$J$147&amp;'AS Value owned resources Calcs'!$B$4:$B$147, 0), MATCH($B54&amp;"Total", 'AS Value owned resources Calcs'!$L$2:$AP$2&amp;'AS Value owned resources Calcs'!$L$3:$AP$3, 0))</f>
        <v>13620698.528527826</v>
      </c>
      <c r="T54" s="4">
        <f t="array" ref="T54">INDEX('AS Value owned resources Calcs'!$L$4:$AP$147, MATCH($C54&amp;T$18, 'AS Value owned resources Calcs'!$J$4:$J$147&amp;'AS Value owned resources Calcs'!$B$4:$B$147, 0), MATCH($B54&amp;"Total", 'AS Value owned resources Calcs'!$L$2:$AP$2&amp;'AS Value owned resources Calcs'!$L$3:$AP$3, 0))</f>
        <v>19429235.030512758</v>
      </c>
      <c r="U54" s="4">
        <f t="array" ref="U54">INDEX('AS Value owned resources Calcs'!$L$4:$AP$147, MATCH($C54&amp;U$18, 'AS Value owned resources Calcs'!$J$4:$J$147&amp;'AS Value owned resources Calcs'!$B$4:$B$147, 0), MATCH($B54&amp;"Total", 'AS Value owned resources Calcs'!$L$2:$AP$2&amp;'AS Value owned resources Calcs'!$L$3:$AP$3, 0))</f>
        <v>20029397.479186341</v>
      </c>
      <c r="V54" s="4">
        <f t="array" ref="V54">INDEX('AS Value owned resources Calcs'!$L$4:$AP$147, MATCH($C54&amp;V$18, 'AS Value owned resources Calcs'!$J$4:$J$147&amp;'AS Value owned resources Calcs'!$B$4:$B$147, 0), MATCH($B54&amp;"Total", 'AS Value owned resources Calcs'!$L$2:$AP$2&amp;'AS Value owned resources Calcs'!$L$3:$AP$3, 0))</f>
        <v>20999570.272327162</v>
      </c>
      <c r="W54" s="4">
        <f t="array" ref="W54">INDEX('AS Value owned resources Calcs'!$L$4:$AP$147, MATCH($C54&amp;W$18, 'AS Value owned resources Calcs'!$J$4:$J$147&amp;'AS Value owned resources Calcs'!$B$4:$B$147, 0), MATCH($B54&amp;"Total", 'AS Value owned resources Calcs'!$L$2:$AP$2&amp;'AS Value owned resources Calcs'!$L$3:$AP$3, 0))</f>
        <v>22616092.712235626</v>
      </c>
      <c r="X54" s="4">
        <f>W54*(1+Assumptions!$B$3)</f>
        <v>23091030.659192573</v>
      </c>
      <c r="Y54" s="4">
        <f>X54*(1+Assumptions!$B$3)</f>
        <v>23575942.303035617</v>
      </c>
      <c r="Z54" s="4">
        <f>Y54*(1+Assumptions!$B$3)</f>
        <v>24071037.091399364</v>
      </c>
      <c r="AA54" s="4">
        <f>Z54*(1+Assumptions!$B$3)</f>
        <v>24576528.870318748</v>
      </c>
      <c r="AB54" s="4">
        <f>AA54*(1+Assumptions!$B$3)</f>
        <v>25092635.976595439</v>
      </c>
      <c r="AC54" s="4">
        <f>AB54*(1+Assumptions!$B$3)</f>
        <v>25619581.332103942</v>
      </c>
      <c r="AD54" s="4">
        <f>AC54*(1+Assumptions!$B$3)</f>
        <v>26157592.540078122</v>
      </c>
      <c r="AE54" s="4">
        <f>AD54*(1+Assumptions!$B$3)</f>
        <v>26706901.983419761</v>
      </c>
      <c r="AF54" s="4">
        <f>AE54*(1+Assumptions!$B$3)</f>
        <v>27267746.925071575</v>
      </c>
      <c r="AG54" s="4">
        <f>AF54*(1+Assumptions!$B$3)</f>
        <v>27840369.610498074</v>
      </c>
    </row>
    <row r="56" spans="1:33" x14ac:dyDescent="0.25">
      <c r="B56" s="7" t="s">
        <v>40</v>
      </c>
    </row>
    <row r="57" spans="1:33" x14ac:dyDescent="0.25">
      <c r="A57" s="43" t="s">
        <v>30</v>
      </c>
      <c r="B57" s="43" t="s">
        <v>7</v>
      </c>
      <c r="C57" s="43" t="s">
        <v>10</v>
      </c>
      <c r="D57" s="43">
        <v>2021</v>
      </c>
      <c r="E57" s="43">
        <f>D57+1</f>
        <v>2022</v>
      </c>
      <c r="F57" s="43">
        <f t="shared" ref="F57:AG57" si="3">E57+1</f>
        <v>2023</v>
      </c>
      <c r="G57" s="43">
        <f t="shared" si="3"/>
        <v>2024</v>
      </c>
      <c r="H57" s="43">
        <f t="shared" si="3"/>
        <v>2025</v>
      </c>
      <c r="I57" s="43">
        <f t="shared" si="3"/>
        <v>2026</v>
      </c>
      <c r="J57" s="43">
        <f t="shared" si="3"/>
        <v>2027</v>
      </c>
      <c r="K57" s="43">
        <f t="shared" si="3"/>
        <v>2028</v>
      </c>
      <c r="L57" s="43">
        <f t="shared" si="3"/>
        <v>2029</v>
      </c>
      <c r="M57" s="43">
        <f t="shared" si="3"/>
        <v>2030</v>
      </c>
      <c r="N57" s="43">
        <f t="shared" si="3"/>
        <v>2031</v>
      </c>
      <c r="O57" s="43">
        <f t="shared" si="3"/>
        <v>2032</v>
      </c>
      <c r="P57" s="43">
        <f t="shared" si="3"/>
        <v>2033</v>
      </c>
      <c r="Q57" s="43">
        <f t="shared" si="3"/>
        <v>2034</v>
      </c>
      <c r="R57" s="43">
        <f t="shared" si="3"/>
        <v>2035</v>
      </c>
      <c r="S57" s="43">
        <f t="shared" si="3"/>
        <v>2036</v>
      </c>
      <c r="T57" s="43">
        <f t="shared" si="3"/>
        <v>2037</v>
      </c>
      <c r="U57" s="43">
        <f t="shared" si="3"/>
        <v>2038</v>
      </c>
      <c r="V57" s="43">
        <f t="shared" si="3"/>
        <v>2039</v>
      </c>
      <c r="W57" s="43">
        <f t="shared" si="3"/>
        <v>2040</v>
      </c>
      <c r="X57" s="43">
        <f t="shared" si="3"/>
        <v>2041</v>
      </c>
      <c r="Y57" s="43">
        <f t="shared" si="3"/>
        <v>2042</v>
      </c>
      <c r="Z57" s="43">
        <f t="shared" si="3"/>
        <v>2043</v>
      </c>
      <c r="AA57" s="43">
        <f t="shared" si="3"/>
        <v>2044</v>
      </c>
      <c r="AB57" s="43">
        <f t="shared" si="3"/>
        <v>2045</v>
      </c>
      <c r="AC57" s="43">
        <f t="shared" si="3"/>
        <v>2046</v>
      </c>
      <c r="AD57" s="43">
        <f t="shared" si="3"/>
        <v>2047</v>
      </c>
      <c r="AE57" s="43">
        <f t="shared" si="3"/>
        <v>2048</v>
      </c>
      <c r="AF57" s="43">
        <f t="shared" si="3"/>
        <v>2049</v>
      </c>
      <c r="AG57" s="43">
        <f t="shared" si="3"/>
        <v>2050</v>
      </c>
    </row>
    <row r="58" spans="1:33" x14ac:dyDescent="0.25">
      <c r="A58" s="4">
        <f>NPV(Assumptions!$B$2, $D58:$AG58)/1000000</f>
        <v>40.814260102235565</v>
      </c>
      <c r="B58" s="43" t="s">
        <v>22</v>
      </c>
      <c r="C58" s="43" t="s">
        <v>9</v>
      </c>
      <c r="D58" s="6">
        <v>0</v>
      </c>
      <c r="E58" s="6">
        <v>0</v>
      </c>
      <c r="F58" s="6">
        <v>0</v>
      </c>
      <c r="G58" s="6">
        <v>0</v>
      </c>
      <c r="H58" s="4">
        <f t="array" ref="H58">INDEX('AS Value for PPAs Calcs'!$I$4:$AA$237, MATCH($C58&amp;H$57, 'AS Value for PPAs Calcs'!$G$4:$G$237&amp;'AS Value for PPAs Calcs'!$H$4:$H$237, 0), MATCH($B58&amp;"Total", 'AS Value for PPAs Calcs'!$I$2:$AA$2&amp;'AS Value for PPAs Calcs'!$I$3:$AA$3, 0))</f>
        <v>0</v>
      </c>
      <c r="I58" s="4">
        <f t="array" ref="I58">INDEX('AS Value for PPAs Calcs'!$I$4:$AA$237, MATCH($C58&amp;I$57, 'AS Value for PPAs Calcs'!$G$4:$G$237&amp;'AS Value for PPAs Calcs'!$H$4:$H$237, 0), MATCH($B58&amp;"Total", 'AS Value for PPAs Calcs'!$I$2:$AA$2&amp;'AS Value for PPAs Calcs'!$I$3:$AA$3, 0))</f>
        <v>3726166.0829436607</v>
      </c>
      <c r="J58" s="4">
        <f t="array" ref="J58">INDEX('AS Value for PPAs Calcs'!$I$4:$AA$237, MATCH($C58&amp;J$57, 'AS Value for PPAs Calcs'!$G$4:$G$237&amp;'AS Value for PPAs Calcs'!$H$4:$H$237, 0), MATCH($B58&amp;"Total", 'AS Value for PPAs Calcs'!$I$2:$AA$2&amp;'AS Value for PPAs Calcs'!$I$3:$AA$3, 0))</f>
        <v>4542689.4801236708</v>
      </c>
      <c r="K58" s="4">
        <f t="array" ref="K58">INDEX('AS Value for PPAs Calcs'!$I$4:$AA$237, MATCH($C58&amp;K$57, 'AS Value for PPAs Calcs'!$G$4:$G$237&amp;'AS Value for PPAs Calcs'!$H$4:$H$237, 0), MATCH($B58&amp;"Total", 'AS Value for PPAs Calcs'!$I$2:$AA$2&amp;'AS Value for PPAs Calcs'!$I$3:$AA$3, 0))</f>
        <v>5210014.7663666876</v>
      </c>
      <c r="L58" s="4">
        <f t="array" ref="L58">INDEX('AS Value for PPAs Calcs'!$I$4:$AA$237, MATCH($C58&amp;L$57, 'AS Value for PPAs Calcs'!$G$4:$G$237&amp;'AS Value for PPAs Calcs'!$H$4:$H$237, 0), MATCH($B58&amp;"Total", 'AS Value for PPAs Calcs'!$I$2:$AA$2&amp;'AS Value for PPAs Calcs'!$I$3:$AA$3, 0))</f>
        <v>5485322.9850702016</v>
      </c>
      <c r="M58" s="4">
        <f t="array" ref="M58">INDEX('AS Value for PPAs Calcs'!$I$4:$AA$237, MATCH($C58&amp;M$57, 'AS Value for PPAs Calcs'!$G$4:$G$237&amp;'AS Value for PPAs Calcs'!$H$4:$H$237, 0), MATCH($B58&amp;"Total", 'AS Value for PPAs Calcs'!$I$2:$AA$2&amp;'AS Value for PPAs Calcs'!$I$3:$AA$3, 0))</f>
        <v>6418257.2333203414</v>
      </c>
      <c r="N58" s="4">
        <f t="array" ref="N58">INDEX('AS Value for PPAs Calcs'!$I$4:$AA$237, MATCH($C58&amp;N$57, 'AS Value for PPAs Calcs'!$G$4:$G$237&amp;'AS Value for PPAs Calcs'!$H$4:$H$237, 0), MATCH($B58&amp;"Total", 'AS Value for PPAs Calcs'!$I$2:$AA$2&amp;'AS Value for PPAs Calcs'!$I$3:$AA$3, 0))</f>
        <v>6826797.3834562888</v>
      </c>
      <c r="O58" s="4">
        <f t="array" ref="O58">INDEX('AS Value for PPAs Calcs'!$I$4:$AA$237, MATCH($C58&amp;O$57, 'AS Value for PPAs Calcs'!$G$4:$G$237&amp;'AS Value for PPAs Calcs'!$H$4:$H$237, 0), MATCH($B58&amp;"Total", 'AS Value for PPAs Calcs'!$I$2:$AA$2&amp;'AS Value for PPAs Calcs'!$I$3:$AA$3, 0))</f>
        <v>7100320.9783877293</v>
      </c>
      <c r="P58" s="4">
        <f t="array" ref="P58">INDEX('AS Value for PPAs Calcs'!$I$4:$AA$237, MATCH($C58&amp;P$57, 'AS Value for PPAs Calcs'!$G$4:$G$237&amp;'AS Value for PPAs Calcs'!$H$4:$H$237, 0), MATCH($B58&amp;"Total", 'AS Value for PPAs Calcs'!$I$2:$AA$2&amp;'AS Value for PPAs Calcs'!$I$3:$AA$3, 0))</f>
        <v>7467637.1526396805</v>
      </c>
      <c r="Q58" s="4">
        <f t="array" ref="Q58">INDEX('AS Value for PPAs Calcs'!$I$4:$AA$237, MATCH($C58&amp;Q$57, 'AS Value for PPAs Calcs'!$G$4:$G$237&amp;'AS Value for PPAs Calcs'!$H$4:$H$237, 0), MATCH($B58&amp;"Total", 'AS Value for PPAs Calcs'!$I$2:$AA$2&amp;'AS Value for PPAs Calcs'!$I$3:$AA$3, 0))</f>
        <v>7476923.5328657832</v>
      </c>
      <c r="R58" s="4">
        <f t="array" ref="R58">INDEX('AS Value for PPAs Calcs'!$I$4:$AA$237, MATCH($C58&amp;R$57, 'AS Value for PPAs Calcs'!$G$4:$G$237&amp;'AS Value for PPAs Calcs'!$H$4:$H$237, 0), MATCH($B58&amp;"Total", 'AS Value for PPAs Calcs'!$I$2:$AA$2&amp;'AS Value for PPAs Calcs'!$I$3:$AA$3, 0))</f>
        <v>7511306.4918329185</v>
      </c>
      <c r="S58" s="4">
        <f t="array" ref="S58">INDEX('AS Value for PPAs Calcs'!$I$4:$AA$237, MATCH($C58&amp;S$57, 'AS Value for PPAs Calcs'!$G$4:$G$237&amp;'AS Value for PPAs Calcs'!$H$4:$H$237, 0), MATCH($B58&amp;"Total", 'AS Value for PPAs Calcs'!$I$2:$AA$2&amp;'AS Value for PPAs Calcs'!$I$3:$AA$3, 0))</f>
        <v>7674417.0841649445</v>
      </c>
      <c r="T58" s="4">
        <f t="array" ref="T58">INDEX('AS Value for PPAs Calcs'!$I$4:$AA$237, MATCH($C58&amp;T$57, 'AS Value for PPAs Calcs'!$G$4:$G$237&amp;'AS Value for PPAs Calcs'!$H$4:$H$237, 0), MATCH($B58&amp;"Total", 'AS Value for PPAs Calcs'!$I$2:$AA$2&amp;'AS Value for PPAs Calcs'!$I$3:$AA$3, 0))</f>
        <v>8245494.5416495195</v>
      </c>
      <c r="U58" s="4">
        <f t="array" ref="U58">INDEX('AS Value for PPAs Calcs'!$I$4:$AA$237, MATCH($C58&amp;U$57, 'AS Value for PPAs Calcs'!$G$4:$G$237&amp;'AS Value for PPAs Calcs'!$H$4:$H$237, 0), MATCH($B58&amp;"Total", 'AS Value for PPAs Calcs'!$I$2:$AA$2&amp;'AS Value for PPAs Calcs'!$I$3:$AA$3, 0))</f>
        <v>8176256.8656321159</v>
      </c>
      <c r="V58" s="4">
        <f t="array" ref="V58">INDEX('AS Value for PPAs Calcs'!$I$4:$AA$237, MATCH($C58&amp;V$57, 'AS Value for PPAs Calcs'!$G$4:$G$237&amp;'AS Value for PPAs Calcs'!$H$4:$H$237, 0), MATCH($B58&amp;"Total", 'AS Value for PPAs Calcs'!$I$2:$AA$2&amp;'AS Value for PPAs Calcs'!$I$3:$AA$3, 0))</f>
        <v>8616000.0501691382</v>
      </c>
      <c r="W58" s="4">
        <f t="array" ref="W58">INDEX('AS Value for PPAs Calcs'!$I$4:$AA$237, MATCH($C58&amp;W$57, 'AS Value for PPAs Calcs'!$G$4:$G$237&amp;'AS Value for PPAs Calcs'!$H$4:$H$237, 0), MATCH($B58&amp;"Total", 'AS Value for PPAs Calcs'!$I$2:$AA$2&amp;'AS Value for PPAs Calcs'!$I$3:$AA$3, 0))</f>
        <v>9096413.0022629481</v>
      </c>
      <c r="X58" s="4">
        <f t="array" ref="X58">INDEX('AS Value for PPAs Calcs'!$I$4:$AA$237, MATCH($C58&amp;X$57, 'AS Value for PPAs Calcs'!$G$4:$G$237&amp;'AS Value for PPAs Calcs'!$H$4:$H$237, 0), MATCH($B58&amp;"Total", 'AS Value for PPAs Calcs'!$I$2:$AA$2&amp;'AS Value for PPAs Calcs'!$I$3:$AA$3, 0))</f>
        <v>0</v>
      </c>
      <c r="Y58" s="4">
        <f t="array" ref="Y58">INDEX('AS Value for PPAs Calcs'!$I$4:$AA$237, MATCH($C58&amp;Y$57, 'AS Value for PPAs Calcs'!$G$4:$G$237&amp;'AS Value for PPAs Calcs'!$H$4:$H$237, 0), MATCH($B58&amp;"Total", 'AS Value for PPAs Calcs'!$I$2:$AA$2&amp;'AS Value for PPAs Calcs'!$I$3:$AA$3, 0))</f>
        <v>0</v>
      </c>
      <c r="Z58" s="4">
        <f t="array" ref="Z58">INDEX('AS Value for PPAs Calcs'!$I$4:$AA$237, MATCH($C58&amp;Z$57, 'AS Value for PPAs Calcs'!$G$4:$G$237&amp;'AS Value for PPAs Calcs'!$H$4:$H$237, 0), MATCH($B58&amp;"Total", 'AS Value for PPAs Calcs'!$I$2:$AA$2&amp;'AS Value for PPAs Calcs'!$I$3:$AA$3, 0))</f>
        <v>0</v>
      </c>
      <c r="AA58" s="4">
        <f t="array" ref="AA58">INDEX('AS Value for PPAs Calcs'!$I$4:$AA$237, MATCH($C58&amp;AA$57, 'AS Value for PPAs Calcs'!$G$4:$G$237&amp;'AS Value for PPAs Calcs'!$H$4:$H$237, 0), MATCH($B58&amp;"Total", 'AS Value for PPAs Calcs'!$I$2:$AA$2&amp;'AS Value for PPAs Calcs'!$I$3:$AA$3, 0))</f>
        <v>0</v>
      </c>
      <c r="AB58" s="4">
        <f t="array" ref="AB58">INDEX('AS Value for PPAs Calcs'!$I$4:$AA$237, MATCH($C58&amp;AB$57, 'AS Value for PPAs Calcs'!$G$4:$G$237&amp;'AS Value for PPAs Calcs'!$H$4:$H$237, 0), MATCH($B58&amp;"Total", 'AS Value for PPAs Calcs'!$I$2:$AA$2&amp;'AS Value for PPAs Calcs'!$I$3:$AA$3, 0))</f>
        <v>0</v>
      </c>
      <c r="AC58" s="4">
        <f t="array" ref="AC58">INDEX('AS Value for PPAs Calcs'!$I$4:$AA$237, MATCH($C58&amp;AC$57, 'AS Value for PPAs Calcs'!$G$4:$G$237&amp;'AS Value for PPAs Calcs'!$H$4:$H$237, 0), MATCH($B58&amp;"Total", 'AS Value for PPAs Calcs'!$I$2:$AA$2&amp;'AS Value for PPAs Calcs'!$I$3:$AA$3, 0))</f>
        <v>0</v>
      </c>
      <c r="AD58" s="4">
        <f t="array" ref="AD58">INDEX('AS Value for PPAs Calcs'!$I$4:$AA$237, MATCH($C58&amp;AD$57, 'AS Value for PPAs Calcs'!$G$4:$G$237&amp;'AS Value for PPAs Calcs'!$H$4:$H$237, 0), MATCH($B58&amp;"Total", 'AS Value for PPAs Calcs'!$I$2:$AA$2&amp;'AS Value for PPAs Calcs'!$I$3:$AA$3, 0))</f>
        <v>0</v>
      </c>
      <c r="AE58" s="4">
        <f t="array" ref="AE58">INDEX('AS Value for PPAs Calcs'!$I$4:$AA$237, MATCH($C58&amp;AE$57, 'AS Value for PPAs Calcs'!$G$4:$G$237&amp;'AS Value for PPAs Calcs'!$H$4:$H$237, 0), MATCH($B58&amp;"Total", 'AS Value for PPAs Calcs'!$I$2:$AA$2&amp;'AS Value for PPAs Calcs'!$I$3:$AA$3, 0))</f>
        <v>0</v>
      </c>
      <c r="AF58" s="4">
        <f t="array" ref="AF58">INDEX('AS Value for PPAs Calcs'!$I$4:$AA$237, MATCH($C58&amp;AF$57, 'AS Value for PPAs Calcs'!$G$4:$G$237&amp;'AS Value for PPAs Calcs'!$H$4:$H$237, 0), MATCH($B58&amp;"Total", 'AS Value for PPAs Calcs'!$I$2:$AA$2&amp;'AS Value for PPAs Calcs'!$I$3:$AA$3, 0))</f>
        <v>0</v>
      </c>
      <c r="AG58" s="4">
        <f t="array" ref="AG58">INDEX('AS Value for PPAs Calcs'!$I$4:$AA$237, MATCH($C58&amp;AG$57, 'AS Value for PPAs Calcs'!$G$4:$G$237&amp;'AS Value for PPAs Calcs'!$H$4:$H$237, 0), MATCH($B58&amp;"Total", 'AS Value for PPAs Calcs'!$I$2:$AA$2&amp;'AS Value for PPAs Calcs'!$I$3:$AA$3, 0))</f>
        <v>0</v>
      </c>
    </row>
    <row r="59" spans="1:33" x14ac:dyDescent="0.25">
      <c r="A59" s="4">
        <f>NPV(Assumptions!$B$2, $D59:$AG59)/1000000</f>
        <v>70.947217054660797</v>
      </c>
      <c r="B59" s="43" t="s">
        <v>22</v>
      </c>
      <c r="C59" s="43" t="s">
        <v>11</v>
      </c>
      <c r="D59" s="6">
        <v>0</v>
      </c>
      <c r="E59" s="6">
        <v>0</v>
      </c>
      <c r="F59" s="6">
        <v>0</v>
      </c>
      <c r="G59" s="6">
        <v>0</v>
      </c>
      <c r="H59" s="4">
        <f t="array" ref="H59">INDEX('AS Value for PPAs Calcs'!$I$4:$AA$237, MATCH($C59&amp;H$57, 'AS Value for PPAs Calcs'!$G$4:$G$237&amp;'AS Value for PPAs Calcs'!$H$4:$H$237, 0), MATCH($B59&amp;"Total", 'AS Value for PPAs Calcs'!$I$2:$AA$2&amp;'AS Value for PPAs Calcs'!$I$3:$AA$3, 0))</f>
        <v>0</v>
      </c>
      <c r="I59" s="4">
        <f t="array" ref="I59">INDEX('AS Value for PPAs Calcs'!$I$4:$AA$237, MATCH($C59&amp;I$57, 'AS Value for PPAs Calcs'!$G$4:$G$237&amp;'AS Value for PPAs Calcs'!$H$4:$H$237, 0), MATCH($B59&amp;"Total", 'AS Value for PPAs Calcs'!$I$2:$AA$2&amp;'AS Value for PPAs Calcs'!$I$3:$AA$3, 0))</f>
        <v>7092367.0037357863</v>
      </c>
      <c r="J59" s="4">
        <f t="array" ref="J59">INDEX('AS Value for PPAs Calcs'!$I$4:$AA$237, MATCH($C59&amp;J$57, 'AS Value for PPAs Calcs'!$G$4:$G$237&amp;'AS Value for PPAs Calcs'!$H$4:$H$237, 0), MATCH($B59&amp;"Total", 'AS Value for PPAs Calcs'!$I$2:$AA$2&amp;'AS Value for PPAs Calcs'!$I$3:$AA$3, 0))</f>
        <v>7963605.1988776801</v>
      </c>
      <c r="K59" s="4">
        <f t="array" ref="K59">INDEX('AS Value for PPAs Calcs'!$I$4:$AA$237, MATCH($C59&amp;K$57, 'AS Value for PPAs Calcs'!$G$4:$G$237&amp;'AS Value for PPAs Calcs'!$H$4:$H$237, 0), MATCH($B59&amp;"Total", 'AS Value for PPAs Calcs'!$I$2:$AA$2&amp;'AS Value for PPAs Calcs'!$I$3:$AA$3, 0))</f>
        <v>8881666.6258577146</v>
      </c>
      <c r="L59" s="4">
        <f t="array" ref="L59">INDEX('AS Value for PPAs Calcs'!$I$4:$AA$237, MATCH($C59&amp;L$57, 'AS Value for PPAs Calcs'!$G$4:$G$237&amp;'AS Value for PPAs Calcs'!$H$4:$H$237, 0), MATCH($B59&amp;"Total", 'AS Value for PPAs Calcs'!$I$2:$AA$2&amp;'AS Value for PPAs Calcs'!$I$3:$AA$3, 0))</f>
        <v>7692798.0308075584</v>
      </c>
      <c r="M59" s="4">
        <f t="array" ref="M59">INDEX('AS Value for PPAs Calcs'!$I$4:$AA$237, MATCH($C59&amp;M$57, 'AS Value for PPAs Calcs'!$G$4:$G$237&amp;'AS Value for PPAs Calcs'!$H$4:$H$237, 0), MATCH($B59&amp;"Total", 'AS Value for PPAs Calcs'!$I$2:$AA$2&amp;'AS Value for PPAs Calcs'!$I$3:$AA$3, 0))</f>
        <v>8144089.6999218026</v>
      </c>
      <c r="N59" s="4">
        <f t="array" ref="N59">INDEX('AS Value for PPAs Calcs'!$I$4:$AA$237, MATCH($C59&amp;N$57, 'AS Value for PPAs Calcs'!$G$4:$G$237&amp;'AS Value for PPAs Calcs'!$H$4:$H$237, 0), MATCH($B59&amp;"Total", 'AS Value for PPAs Calcs'!$I$2:$AA$2&amp;'AS Value for PPAs Calcs'!$I$3:$AA$3, 0))</f>
        <v>8514661.4436262846</v>
      </c>
      <c r="O59" s="4">
        <f t="array" ref="O59">INDEX('AS Value for PPAs Calcs'!$I$4:$AA$237, MATCH($C59&amp;O$57, 'AS Value for PPAs Calcs'!$G$4:$G$237&amp;'AS Value for PPAs Calcs'!$H$4:$H$237, 0), MATCH($B59&amp;"Total", 'AS Value for PPAs Calcs'!$I$2:$AA$2&amp;'AS Value for PPAs Calcs'!$I$3:$AA$3, 0))</f>
        <v>8961430.5713854674</v>
      </c>
      <c r="P59" s="4">
        <f t="array" ref="P59">INDEX('AS Value for PPAs Calcs'!$I$4:$AA$237, MATCH($C59&amp;P$57, 'AS Value for PPAs Calcs'!$G$4:$G$237&amp;'AS Value for PPAs Calcs'!$H$4:$H$237, 0), MATCH($B59&amp;"Total", 'AS Value for PPAs Calcs'!$I$2:$AA$2&amp;'AS Value for PPAs Calcs'!$I$3:$AA$3, 0))</f>
        <v>10225471.424709897</v>
      </c>
      <c r="Q59" s="4">
        <f t="array" ref="Q59">INDEX('AS Value for PPAs Calcs'!$I$4:$AA$237, MATCH($C59&amp;Q$57, 'AS Value for PPAs Calcs'!$G$4:$G$237&amp;'AS Value for PPAs Calcs'!$H$4:$H$237, 0), MATCH($B59&amp;"Total", 'AS Value for PPAs Calcs'!$I$2:$AA$2&amp;'AS Value for PPAs Calcs'!$I$3:$AA$3, 0))</f>
        <v>10439210.487209974</v>
      </c>
      <c r="R59" s="4">
        <f t="array" ref="R59">INDEX('AS Value for PPAs Calcs'!$I$4:$AA$237, MATCH($C59&amp;R$57, 'AS Value for PPAs Calcs'!$G$4:$G$237&amp;'AS Value for PPAs Calcs'!$H$4:$H$237, 0), MATCH($B59&amp;"Total", 'AS Value for PPAs Calcs'!$I$2:$AA$2&amp;'AS Value for PPAs Calcs'!$I$3:$AA$3, 0))</f>
        <v>8751296.2965467833</v>
      </c>
      <c r="S59" s="4">
        <f t="array" ref="S59">INDEX('AS Value for PPAs Calcs'!$I$4:$AA$237, MATCH($C59&amp;S$57, 'AS Value for PPAs Calcs'!$G$4:$G$237&amp;'AS Value for PPAs Calcs'!$H$4:$H$237, 0), MATCH($B59&amp;"Total", 'AS Value for PPAs Calcs'!$I$2:$AA$2&amp;'AS Value for PPAs Calcs'!$I$3:$AA$3, 0))</f>
        <v>9191261.090591602</v>
      </c>
      <c r="T59" s="4">
        <f t="array" ref="T59">INDEX('AS Value for PPAs Calcs'!$I$4:$AA$237, MATCH($C59&amp;T$57, 'AS Value for PPAs Calcs'!$G$4:$G$237&amp;'AS Value for PPAs Calcs'!$H$4:$H$237, 0), MATCH($B59&amp;"Total", 'AS Value for PPAs Calcs'!$I$2:$AA$2&amp;'AS Value for PPAs Calcs'!$I$3:$AA$3, 0))</f>
        <v>10124319.511226742</v>
      </c>
      <c r="U59" s="4">
        <f t="array" ref="U59">INDEX('AS Value for PPAs Calcs'!$I$4:$AA$237, MATCH($C59&amp;U$57, 'AS Value for PPAs Calcs'!$G$4:$G$237&amp;'AS Value for PPAs Calcs'!$H$4:$H$237, 0), MATCH($B59&amp;"Total", 'AS Value for PPAs Calcs'!$I$2:$AA$2&amp;'AS Value for PPAs Calcs'!$I$3:$AA$3, 0))</f>
        <v>10434883.188090894</v>
      </c>
      <c r="V59" s="4">
        <f t="array" ref="V59">INDEX('AS Value for PPAs Calcs'!$I$4:$AA$237, MATCH($C59&amp;V$57, 'AS Value for PPAs Calcs'!$G$4:$G$237&amp;'AS Value for PPAs Calcs'!$H$4:$H$237, 0), MATCH($B59&amp;"Total", 'AS Value for PPAs Calcs'!$I$2:$AA$2&amp;'AS Value for PPAs Calcs'!$I$3:$AA$3, 0))</f>
        <v>12063248.243945671</v>
      </c>
      <c r="W59" s="4">
        <f t="array" ref="W59">INDEX('AS Value for PPAs Calcs'!$I$4:$AA$237, MATCH($C59&amp;W$57, 'AS Value for PPAs Calcs'!$G$4:$G$237&amp;'AS Value for PPAs Calcs'!$H$4:$H$237, 0), MATCH($B59&amp;"Total", 'AS Value for PPAs Calcs'!$I$2:$AA$2&amp;'AS Value for PPAs Calcs'!$I$3:$AA$3, 0))</f>
        <v>13024718.305952122</v>
      </c>
      <c r="X59" s="4">
        <f t="array" ref="X59">INDEX('AS Value for PPAs Calcs'!$I$4:$AA$237, MATCH($C59&amp;X$57, 'AS Value for PPAs Calcs'!$G$4:$G$237&amp;'AS Value for PPAs Calcs'!$H$4:$H$237, 0), MATCH($B59&amp;"Total", 'AS Value for PPAs Calcs'!$I$2:$AA$2&amp;'AS Value for PPAs Calcs'!$I$3:$AA$3, 0))</f>
        <v>13298237.390377117</v>
      </c>
      <c r="Y59" s="4">
        <f t="array" ref="Y59">INDEX('AS Value for PPAs Calcs'!$I$4:$AA$237, MATCH($C59&amp;Y$57, 'AS Value for PPAs Calcs'!$G$4:$G$237&amp;'AS Value for PPAs Calcs'!$H$4:$H$237, 0), MATCH($B59&amp;"Total", 'AS Value for PPAs Calcs'!$I$2:$AA$2&amp;'AS Value for PPAs Calcs'!$I$3:$AA$3, 0))</f>
        <v>13577500.375575034</v>
      </c>
      <c r="Z59" s="4">
        <f t="array" ref="Z59">INDEX('AS Value for PPAs Calcs'!$I$4:$AA$237, MATCH($C59&amp;Z$57, 'AS Value for PPAs Calcs'!$G$4:$G$237&amp;'AS Value for PPAs Calcs'!$H$4:$H$237, 0), MATCH($B59&amp;"Total", 'AS Value for PPAs Calcs'!$I$2:$AA$2&amp;'AS Value for PPAs Calcs'!$I$3:$AA$3, 0))</f>
        <v>13862627.883462109</v>
      </c>
      <c r="AA59" s="4">
        <f t="array" ref="AA59">INDEX('AS Value for PPAs Calcs'!$I$4:$AA$237, MATCH($C59&amp;AA$57, 'AS Value for PPAs Calcs'!$G$4:$G$237&amp;'AS Value for PPAs Calcs'!$H$4:$H$237, 0), MATCH($B59&amp;"Total", 'AS Value for PPAs Calcs'!$I$2:$AA$2&amp;'AS Value for PPAs Calcs'!$I$3:$AA$3, 0))</f>
        <v>14153743.06901481</v>
      </c>
      <c r="AB59" s="4">
        <f t="array" ref="AB59">INDEX('AS Value for PPAs Calcs'!$I$4:$AA$237, MATCH($C59&amp;AB$57, 'AS Value for PPAs Calcs'!$G$4:$G$237&amp;'AS Value for PPAs Calcs'!$H$4:$H$237, 0), MATCH($B59&amp;"Total", 'AS Value for PPAs Calcs'!$I$2:$AA$2&amp;'AS Value for PPAs Calcs'!$I$3:$AA$3, 0))</f>
        <v>14450971.673464119</v>
      </c>
      <c r="AC59" s="4">
        <f t="array" ref="AC59">INDEX('AS Value for PPAs Calcs'!$I$4:$AA$237, MATCH($C59&amp;AC$57, 'AS Value for PPAs Calcs'!$G$4:$G$237&amp;'AS Value for PPAs Calcs'!$H$4:$H$237, 0), MATCH($B59&amp;"Total", 'AS Value for PPAs Calcs'!$I$2:$AA$2&amp;'AS Value for PPAs Calcs'!$I$3:$AA$3, 0))</f>
        <v>0</v>
      </c>
      <c r="AD59" s="4">
        <f t="array" ref="AD59">INDEX('AS Value for PPAs Calcs'!$I$4:$AA$237, MATCH($C59&amp;AD$57, 'AS Value for PPAs Calcs'!$G$4:$G$237&amp;'AS Value for PPAs Calcs'!$H$4:$H$237, 0), MATCH($B59&amp;"Total", 'AS Value for PPAs Calcs'!$I$2:$AA$2&amp;'AS Value for PPAs Calcs'!$I$3:$AA$3, 0))</f>
        <v>0</v>
      </c>
      <c r="AE59" s="4">
        <f t="array" ref="AE59">INDEX('AS Value for PPAs Calcs'!$I$4:$AA$237, MATCH($C59&amp;AE$57, 'AS Value for PPAs Calcs'!$G$4:$G$237&amp;'AS Value for PPAs Calcs'!$H$4:$H$237, 0), MATCH($B59&amp;"Total", 'AS Value for PPAs Calcs'!$I$2:$AA$2&amp;'AS Value for PPAs Calcs'!$I$3:$AA$3, 0))</f>
        <v>0</v>
      </c>
      <c r="AF59" s="4">
        <f t="array" ref="AF59">INDEX('AS Value for PPAs Calcs'!$I$4:$AA$237, MATCH($C59&amp;AF$57, 'AS Value for PPAs Calcs'!$G$4:$G$237&amp;'AS Value for PPAs Calcs'!$H$4:$H$237, 0), MATCH($B59&amp;"Total", 'AS Value for PPAs Calcs'!$I$2:$AA$2&amp;'AS Value for PPAs Calcs'!$I$3:$AA$3, 0))</f>
        <v>0</v>
      </c>
      <c r="AG59" s="4">
        <f t="array" ref="AG59">INDEX('AS Value for PPAs Calcs'!$I$4:$AA$237, MATCH($C59&amp;AG$57, 'AS Value for PPAs Calcs'!$G$4:$G$237&amp;'AS Value for PPAs Calcs'!$H$4:$H$237, 0), MATCH($B59&amp;"Total", 'AS Value for PPAs Calcs'!$I$2:$AA$2&amp;'AS Value for PPAs Calcs'!$I$3:$AA$3, 0))</f>
        <v>0</v>
      </c>
    </row>
    <row r="60" spans="1:33" x14ac:dyDescent="0.25">
      <c r="A60" s="4">
        <f>NPV(Assumptions!$B$2, $D60:$AG60)/1000000</f>
        <v>0</v>
      </c>
      <c r="B60" s="43" t="s">
        <v>22</v>
      </c>
      <c r="C60" s="43" t="s">
        <v>12</v>
      </c>
      <c r="D60" s="6">
        <v>0</v>
      </c>
      <c r="E60" s="6">
        <v>0</v>
      </c>
      <c r="F60" s="6">
        <v>0</v>
      </c>
      <c r="G60" s="6">
        <v>0</v>
      </c>
      <c r="H60" s="4">
        <f t="array" ref="H60">INDEX('AS Value for PPAs Calcs'!$I$4:$AA$237, MATCH($C60&amp;H$57, 'AS Value for PPAs Calcs'!$G$4:$G$237&amp;'AS Value for PPAs Calcs'!$H$4:$H$237, 0), MATCH($B60&amp;"Total", 'AS Value for PPAs Calcs'!$I$2:$AA$2&amp;'AS Value for PPAs Calcs'!$I$3:$AA$3, 0))</f>
        <v>0</v>
      </c>
      <c r="I60" s="4">
        <f t="array" ref="I60">INDEX('AS Value for PPAs Calcs'!$I$4:$AA$237, MATCH($C60&amp;I$57, 'AS Value for PPAs Calcs'!$G$4:$G$237&amp;'AS Value for PPAs Calcs'!$H$4:$H$237, 0), MATCH($B60&amp;"Total", 'AS Value for PPAs Calcs'!$I$2:$AA$2&amp;'AS Value for PPAs Calcs'!$I$3:$AA$3, 0))</f>
        <v>0</v>
      </c>
      <c r="J60" s="4">
        <f t="array" ref="J60">INDEX('AS Value for PPAs Calcs'!$I$4:$AA$237, MATCH($C60&amp;J$57, 'AS Value for PPAs Calcs'!$G$4:$G$237&amp;'AS Value for PPAs Calcs'!$H$4:$H$237, 0), MATCH($B60&amp;"Total", 'AS Value for PPAs Calcs'!$I$2:$AA$2&amp;'AS Value for PPAs Calcs'!$I$3:$AA$3, 0))</f>
        <v>0</v>
      </c>
      <c r="K60" s="4">
        <f t="array" ref="K60">INDEX('AS Value for PPAs Calcs'!$I$4:$AA$237, MATCH($C60&amp;K$57, 'AS Value for PPAs Calcs'!$G$4:$G$237&amp;'AS Value for PPAs Calcs'!$H$4:$H$237, 0), MATCH($B60&amp;"Total", 'AS Value for PPAs Calcs'!$I$2:$AA$2&amp;'AS Value for PPAs Calcs'!$I$3:$AA$3, 0))</f>
        <v>0</v>
      </c>
      <c r="L60" s="4">
        <f t="array" ref="L60">INDEX('AS Value for PPAs Calcs'!$I$4:$AA$237, MATCH($C60&amp;L$57, 'AS Value for PPAs Calcs'!$G$4:$G$237&amp;'AS Value for PPAs Calcs'!$H$4:$H$237, 0), MATCH($B60&amp;"Total", 'AS Value for PPAs Calcs'!$I$2:$AA$2&amp;'AS Value for PPAs Calcs'!$I$3:$AA$3, 0))</f>
        <v>0</v>
      </c>
      <c r="M60" s="4">
        <f t="array" ref="M60">INDEX('AS Value for PPAs Calcs'!$I$4:$AA$237, MATCH($C60&amp;M$57, 'AS Value for PPAs Calcs'!$G$4:$G$237&amp;'AS Value for PPAs Calcs'!$H$4:$H$237, 0), MATCH($B60&amp;"Total", 'AS Value for PPAs Calcs'!$I$2:$AA$2&amp;'AS Value for PPAs Calcs'!$I$3:$AA$3, 0))</f>
        <v>0</v>
      </c>
      <c r="N60" s="4">
        <f t="array" ref="N60">INDEX('AS Value for PPAs Calcs'!$I$4:$AA$237, MATCH($C60&amp;N$57, 'AS Value for PPAs Calcs'!$G$4:$G$237&amp;'AS Value for PPAs Calcs'!$H$4:$H$237, 0), MATCH($B60&amp;"Total", 'AS Value for PPAs Calcs'!$I$2:$AA$2&amp;'AS Value for PPAs Calcs'!$I$3:$AA$3, 0))</f>
        <v>0</v>
      </c>
      <c r="O60" s="4">
        <f t="array" ref="O60">INDEX('AS Value for PPAs Calcs'!$I$4:$AA$237, MATCH($C60&amp;O$57, 'AS Value for PPAs Calcs'!$G$4:$G$237&amp;'AS Value for PPAs Calcs'!$H$4:$H$237, 0), MATCH($B60&amp;"Total", 'AS Value for PPAs Calcs'!$I$2:$AA$2&amp;'AS Value for PPAs Calcs'!$I$3:$AA$3, 0))</f>
        <v>0</v>
      </c>
      <c r="P60" s="4">
        <f t="array" ref="P60">INDEX('AS Value for PPAs Calcs'!$I$4:$AA$237, MATCH($C60&amp;P$57, 'AS Value for PPAs Calcs'!$G$4:$G$237&amp;'AS Value for PPAs Calcs'!$H$4:$H$237, 0), MATCH($B60&amp;"Total", 'AS Value for PPAs Calcs'!$I$2:$AA$2&amp;'AS Value for PPAs Calcs'!$I$3:$AA$3, 0))</f>
        <v>0</v>
      </c>
      <c r="Q60" s="4">
        <f t="array" ref="Q60">INDEX('AS Value for PPAs Calcs'!$I$4:$AA$237, MATCH($C60&amp;Q$57, 'AS Value for PPAs Calcs'!$G$4:$G$237&amp;'AS Value for PPAs Calcs'!$H$4:$H$237, 0), MATCH($B60&amp;"Total", 'AS Value for PPAs Calcs'!$I$2:$AA$2&amp;'AS Value for PPAs Calcs'!$I$3:$AA$3, 0))</f>
        <v>0</v>
      </c>
      <c r="R60" s="4">
        <f t="array" ref="R60">INDEX('AS Value for PPAs Calcs'!$I$4:$AA$237, MATCH($C60&amp;R$57, 'AS Value for PPAs Calcs'!$G$4:$G$237&amp;'AS Value for PPAs Calcs'!$H$4:$H$237, 0), MATCH($B60&amp;"Total", 'AS Value for PPAs Calcs'!$I$2:$AA$2&amp;'AS Value for PPAs Calcs'!$I$3:$AA$3, 0))</f>
        <v>0</v>
      </c>
      <c r="S60" s="4">
        <f t="array" ref="S60">INDEX('AS Value for PPAs Calcs'!$I$4:$AA$237, MATCH($C60&amp;S$57, 'AS Value for PPAs Calcs'!$G$4:$G$237&amp;'AS Value for PPAs Calcs'!$H$4:$H$237, 0), MATCH($B60&amp;"Total", 'AS Value for PPAs Calcs'!$I$2:$AA$2&amp;'AS Value for PPAs Calcs'!$I$3:$AA$3, 0))</f>
        <v>0</v>
      </c>
      <c r="T60" s="4">
        <f t="array" ref="T60">INDEX('AS Value for PPAs Calcs'!$I$4:$AA$237, MATCH($C60&amp;T$57, 'AS Value for PPAs Calcs'!$G$4:$G$237&amp;'AS Value for PPAs Calcs'!$H$4:$H$237, 0), MATCH($B60&amp;"Total", 'AS Value for PPAs Calcs'!$I$2:$AA$2&amp;'AS Value for PPAs Calcs'!$I$3:$AA$3, 0))</f>
        <v>0</v>
      </c>
      <c r="U60" s="4">
        <f t="array" ref="U60">INDEX('AS Value for PPAs Calcs'!$I$4:$AA$237, MATCH($C60&amp;U$57, 'AS Value for PPAs Calcs'!$G$4:$G$237&amp;'AS Value for PPAs Calcs'!$H$4:$H$237, 0), MATCH($B60&amp;"Total", 'AS Value for PPAs Calcs'!$I$2:$AA$2&amp;'AS Value for PPAs Calcs'!$I$3:$AA$3, 0))</f>
        <v>0</v>
      </c>
      <c r="V60" s="4">
        <f t="array" ref="V60">INDEX('AS Value for PPAs Calcs'!$I$4:$AA$237, MATCH($C60&amp;V$57, 'AS Value for PPAs Calcs'!$G$4:$G$237&amp;'AS Value for PPAs Calcs'!$H$4:$H$237, 0), MATCH($B60&amp;"Total", 'AS Value for PPAs Calcs'!$I$2:$AA$2&amp;'AS Value for PPAs Calcs'!$I$3:$AA$3, 0))</f>
        <v>0</v>
      </c>
      <c r="W60" s="4">
        <f t="array" ref="W60">INDEX('AS Value for PPAs Calcs'!$I$4:$AA$237, MATCH($C60&amp;W$57, 'AS Value for PPAs Calcs'!$G$4:$G$237&amp;'AS Value for PPAs Calcs'!$H$4:$H$237, 0), MATCH($B60&amp;"Total", 'AS Value for PPAs Calcs'!$I$2:$AA$2&amp;'AS Value for PPAs Calcs'!$I$3:$AA$3, 0))</f>
        <v>0</v>
      </c>
      <c r="X60" s="4">
        <f t="array" ref="X60">INDEX('AS Value for PPAs Calcs'!$I$4:$AA$237, MATCH($C60&amp;X$57, 'AS Value for PPAs Calcs'!$G$4:$G$237&amp;'AS Value for PPAs Calcs'!$H$4:$H$237, 0), MATCH($B60&amp;"Total", 'AS Value for PPAs Calcs'!$I$2:$AA$2&amp;'AS Value for PPAs Calcs'!$I$3:$AA$3, 0))</f>
        <v>0</v>
      </c>
      <c r="Y60" s="4">
        <f t="array" ref="Y60">INDEX('AS Value for PPAs Calcs'!$I$4:$AA$237, MATCH($C60&amp;Y$57, 'AS Value for PPAs Calcs'!$G$4:$G$237&amp;'AS Value for PPAs Calcs'!$H$4:$H$237, 0), MATCH($B60&amp;"Total", 'AS Value for PPAs Calcs'!$I$2:$AA$2&amp;'AS Value for PPAs Calcs'!$I$3:$AA$3, 0))</f>
        <v>0</v>
      </c>
      <c r="Z60" s="4">
        <f t="array" ref="Z60">INDEX('AS Value for PPAs Calcs'!$I$4:$AA$237, MATCH($C60&amp;Z$57, 'AS Value for PPAs Calcs'!$G$4:$G$237&amp;'AS Value for PPAs Calcs'!$H$4:$H$237, 0), MATCH($B60&amp;"Total", 'AS Value for PPAs Calcs'!$I$2:$AA$2&amp;'AS Value for PPAs Calcs'!$I$3:$AA$3, 0))</f>
        <v>0</v>
      </c>
      <c r="AA60" s="4">
        <f t="array" ref="AA60">INDEX('AS Value for PPAs Calcs'!$I$4:$AA$237, MATCH($C60&amp;AA$57, 'AS Value for PPAs Calcs'!$G$4:$G$237&amp;'AS Value for PPAs Calcs'!$H$4:$H$237, 0), MATCH($B60&amp;"Total", 'AS Value for PPAs Calcs'!$I$2:$AA$2&amp;'AS Value for PPAs Calcs'!$I$3:$AA$3, 0))</f>
        <v>0</v>
      </c>
      <c r="AB60" s="4">
        <f t="array" ref="AB60">INDEX('AS Value for PPAs Calcs'!$I$4:$AA$237, MATCH($C60&amp;AB$57, 'AS Value for PPAs Calcs'!$G$4:$G$237&amp;'AS Value for PPAs Calcs'!$H$4:$H$237, 0), MATCH($B60&amp;"Total", 'AS Value for PPAs Calcs'!$I$2:$AA$2&amp;'AS Value for PPAs Calcs'!$I$3:$AA$3, 0))</f>
        <v>0</v>
      </c>
      <c r="AC60" s="4">
        <f t="array" ref="AC60">INDEX('AS Value for PPAs Calcs'!$I$4:$AA$237, MATCH($C60&amp;AC$57, 'AS Value for PPAs Calcs'!$G$4:$G$237&amp;'AS Value for PPAs Calcs'!$H$4:$H$237, 0), MATCH($B60&amp;"Total", 'AS Value for PPAs Calcs'!$I$2:$AA$2&amp;'AS Value for PPAs Calcs'!$I$3:$AA$3, 0))</f>
        <v>0</v>
      </c>
      <c r="AD60" s="4">
        <f t="array" ref="AD60">INDEX('AS Value for PPAs Calcs'!$I$4:$AA$237, MATCH($C60&amp;AD$57, 'AS Value for PPAs Calcs'!$G$4:$G$237&amp;'AS Value for PPAs Calcs'!$H$4:$H$237, 0), MATCH($B60&amp;"Total", 'AS Value for PPAs Calcs'!$I$2:$AA$2&amp;'AS Value for PPAs Calcs'!$I$3:$AA$3, 0))</f>
        <v>0</v>
      </c>
      <c r="AE60" s="4">
        <f t="array" ref="AE60">INDEX('AS Value for PPAs Calcs'!$I$4:$AA$237, MATCH($C60&amp;AE$57, 'AS Value for PPAs Calcs'!$G$4:$G$237&amp;'AS Value for PPAs Calcs'!$H$4:$H$237, 0), MATCH($B60&amp;"Total", 'AS Value for PPAs Calcs'!$I$2:$AA$2&amp;'AS Value for PPAs Calcs'!$I$3:$AA$3, 0))</f>
        <v>0</v>
      </c>
      <c r="AF60" s="4">
        <f t="array" ref="AF60">INDEX('AS Value for PPAs Calcs'!$I$4:$AA$237, MATCH($C60&amp;AF$57, 'AS Value for PPAs Calcs'!$G$4:$G$237&amp;'AS Value for PPAs Calcs'!$H$4:$H$237, 0), MATCH($B60&amp;"Total", 'AS Value for PPAs Calcs'!$I$2:$AA$2&amp;'AS Value for PPAs Calcs'!$I$3:$AA$3, 0))</f>
        <v>0</v>
      </c>
      <c r="AG60" s="4">
        <f t="array" ref="AG60">INDEX('AS Value for PPAs Calcs'!$I$4:$AA$237, MATCH($C60&amp;AG$57, 'AS Value for PPAs Calcs'!$G$4:$G$237&amp;'AS Value for PPAs Calcs'!$H$4:$H$237, 0), MATCH($B60&amp;"Total", 'AS Value for PPAs Calcs'!$I$2:$AA$2&amp;'AS Value for PPAs Calcs'!$I$3:$AA$3, 0))</f>
        <v>0</v>
      </c>
    </row>
    <row r="61" spans="1:33" x14ac:dyDescent="0.25">
      <c r="A61" s="4">
        <f>NPV(Assumptions!$B$2, $D61:$AG61)/1000000</f>
        <v>40.814260102235565</v>
      </c>
      <c r="B61" s="43" t="s">
        <v>22</v>
      </c>
      <c r="C61" s="43" t="s">
        <v>13</v>
      </c>
      <c r="D61" s="6">
        <v>0</v>
      </c>
      <c r="E61" s="6">
        <v>0</v>
      </c>
      <c r="F61" s="6">
        <v>0</v>
      </c>
      <c r="G61" s="6">
        <v>0</v>
      </c>
      <c r="H61" s="4">
        <f t="array" ref="H61">INDEX('AS Value for PPAs Calcs'!$I$4:$AA$237, MATCH($C61&amp;H$57, 'AS Value for PPAs Calcs'!$G$4:$G$237&amp;'AS Value for PPAs Calcs'!$H$4:$H$237, 0), MATCH($B61&amp;"Total", 'AS Value for PPAs Calcs'!$I$2:$AA$2&amp;'AS Value for PPAs Calcs'!$I$3:$AA$3, 0))</f>
        <v>0</v>
      </c>
      <c r="I61" s="4">
        <f t="array" ref="I61">INDEX('AS Value for PPAs Calcs'!$I$4:$AA$237, MATCH($C61&amp;I$57, 'AS Value for PPAs Calcs'!$G$4:$G$237&amp;'AS Value for PPAs Calcs'!$H$4:$H$237, 0), MATCH($B61&amp;"Total", 'AS Value for PPAs Calcs'!$I$2:$AA$2&amp;'AS Value for PPAs Calcs'!$I$3:$AA$3, 0))</f>
        <v>3726166.0829436607</v>
      </c>
      <c r="J61" s="4">
        <f t="array" ref="J61">INDEX('AS Value for PPAs Calcs'!$I$4:$AA$237, MATCH($C61&amp;J$57, 'AS Value for PPAs Calcs'!$G$4:$G$237&amp;'AS Value for PPAs Calcs'!$H$4:$H$237, 0), MATCH($B61&amp;"Total", 'AS Value for PPAs Calcs'!$I$2:$AA$2&amp;'AS Value for PPAs Calcs'!$I$3:$AA$3, 0))</f>
        <v>4542689.4801236708</v>
      </c>
      <c r="K61" s="4">
        <f t="array" ref="K61">INDEX('AS Value for PPAs Calcs'!$I$4:$AA$237, MATCH($C61&amp;K$57, 'AS Value for PPAs Calcs'!$G$4:$G$237&amp;'AS Value for PPAs Calcs'!$H$4:$H$237, 0), MATCH($B61&amp;"Total", 'AS Value for PPAs Calcs'!$I$2:$AA$2&amp;'AS Value for PPAs Calcs'!$I$3:$AA$3, 0))</f>
        <v>5210014.7663666876</v>
      </c>
      <c r="L61" s="4">
        <f t="array" ref="L61">INDEX('AS Value for PPAs Calcs'!$I$4:$AA$237, MATCH($C61&amp;L$57, 'AS Value for PPAs Calcs'!$G$4:$G$237&amp;'AS Value for PPAs Calcs'!$H$4:$H$237, 0), MATCH($B61&amp;"Total", 'AS Value for PPAs Calcs'!$I$2:$AA$2&amp;'AS Value for PPAs Calcs'!$I$3:$AA$3, 0))</f>
        <v>5485322.9850702016</v>
      </c>
      <c r="M61" s="4">
        <f t="array" ref="M61">INDEX('AS Value for PPAs Calcs'!$I$4:$AA$237, MATCH($C61&amp;M$57, 'AS Value for PPAs Calcs'!$G$4:$G$237&amp;'AS Value for PPAs Calcs'!$H$4:$H$237, 0), MATCH($B61&amp;"Total", 'AS Value for PPAs Calcs'!$I$2:$AA$2&amp;'AS Value for PPAs Calcs'!$I$3:$AA$3, 0))</f>
        <v>6418257.2333203414</v>
      </c>
      <c r="N61" s="4">
        <f t="array" ref="N61">INDEX('AS Value for PPAs Calcs'!$I$4:$AA$237, MATCH($C61&amp;N$57, 'AS Value for PPAs Calcs'!$G$4:$G$237&amp;'AS Value for PPAs Calcs'!$H$4:$H$237, 0), MATCH($B61&amp;"Total", 'AS Value for PPAs Calcs'!$I$2:$AA$2&amp;'AS Value for PPAs Calcs'!$I$3:$AA$3, 0))</f>
        <v>6826797.3834562888</v>
      </c>
      <c r="O61" s="4">
        <f t="array" ref="O61">INDEX('AS Value for PPAs Calcs'!$I$4:$AA$237, MATCH($C61&amp;O$57, 'AS Value for PPAs Calcs'!$G$4:$G$237&amp;'AS Value for PPAs Calcs'!$H$4:$H$237, 0), MATCH($B61&amp;"Total", 'AS Value for PPAs Calcs'!$I$2:$AA$2&amp;'AS Value for PPAs Calcs'!$I$3:$AA$3, 0))</f>
        <v>7100320.9783877293</v>
      </c>
      <c r="P61" s="4">
        <f t="array" ref="P61">INDEX('AS Value for PPAs Calcs'!$I$4:$AA$237, MATCH($C61&amp;P$57, 'AS Value for PPAs Calcs'!$G$4:$G$237&amp;'AS Value for PPAs Calcs'!$H$4:$H$237, 0), MATCH($B61&amp;"Total", 'AS Value for PPAs Calcs'!$I$2:$AA$2&amp;'AS Value for PPAs Calcs'!$I$3:$AA$3, 0))</f>
        <v>7467637.1526396805</v>
      </c>
      <c r="Q61" s="4">
        <f t="array" ref="Q61">INDEX('AS Value for PPAs Calcs'!$I$4:$AA$237, MATCH($C61&amp;Q$57, 'AS Value for PPAs Calcs'!$G$4:$G$237&amp;'AS Value for PPAs Calcs'!$H$4:$H$237, 0), MATCH($B61&amp;"Total", 'AS Value for PPAs Calcs'!$I$2:$AA$2&amp;'AS Value for PPAs Calcs'!$I$3:$AA$3, 0))</f>
        <v>7476923.5328657832</v>
      </c>
      <c r="R61" s="4">
        <f t="array" ref="R61">INDEX('AS Value for PPAs Calcs'!$I$4:$AA$237, MATCH($C61&amp;R$57, 'AS Value for PPAs Calcs'!$G$4:$G$237&amp;'AS Value for PPAs Calcs'!$H$4:$H$237, 0), MATCH($B61&amp;"Total", 'AS Value for PPAs Calcs'!$I$2:$AA$2&amp;'AS Value for PPAs Calcs'!$I$3:$AA$3, 0))</f>
        <v>7511306.4918329185</v>
      </c>
      <c r="S61" s="4">
        <f t="array" ref="S61">INDEX('AS Value for PPAs Calcs'!$I$4:$AA$237, MATCH($C61&amp;S$57, 'AS Value for PPAs Calcs'!$G$4:$G$237&amp;'AS Value for PPAs Calcs'!$H$4:$H$237, 0), MATCH($B61&amp;"Total", 'AS Value for PPAs Calcs'!$I$2:$AA$2&amp;'AS Value for PPAs Calcs'!$I$3:$AA$3, 0))</f>
        <v>7674417.0841649445</v>
      </c>
      <c r="T61" s="4">
        <f t="array" ref="T61">INDEX('AS Value for PPAs Calcs'!$I$4:$AA$237, MATCH($C61&amp;T$57, 'AS Value for PPAs Calcs'!$G$4:$G$237&amp;'AS Value for PPAs Calcs'!$H$4:$H$237, 0), MATCH($B61&amp;"Total", 'AS Value for PPAs Calcs'!$I$2:$AA$2&amp;'AS Value for PPAs Calcs'!$I$3:$AA$3, 0))</f>
        <v>8245494.5416495195</v>
      </c>
      <c r="U61" s="4">
        <f t="array" ref="U61">INDEX('AS Value for PPAs Calcs'!$I$4:$AA$237, MATCH($C61&amp;U$57, 'AS Value for PPAs Calcs'!$G$4:$G$237&amp;'AS Value for PPAs Calcs'!$H$4:$H$237, 0), MATCH($B61&amp;"Total", 'AS Value for PPAs Calcs'!$I$2:$AA$2&amp;'AS Value for PPAs Calcs'!$I$3:$AA$3, 0))</f>
        <v>8176256.8656321159</v>
      </c>
      <c r="V61" s="4">
        <f t="array" ref="V61">INDEX('AS Value for PPAs Calcs'!$I$4:$AA$237, MATCH($C61&amp;V$57, 'AS Value for PPAs Calcs'!$G$4:$G$237&amp;'AS Value for PPAs Calcs'!$H$4:$H$237, 0), MATCH($B61&amp;"Total", 'AS Value for PPAs Calcs'!$I$2:$AA$2&amp;'AS Value for PPAs Calcs'!$I$3:$AA$3, 0))</f>
        <v>8616000.0501691382</v>
      </c>
      <c r="W61" s="4">
        <f t="array" ref="W61">INDEX('AS Value for PPAs Calcs'!$I$4:$AA$237, MATCH($C61&amp;W$57, 'AS Value for PPAs Calcs'!$G$4:$G$237&amp;'AS Value for PPAs Calcs'!$H$4:$H$237, 0), MATCH($B61&amp;"Total", 'AS Value for PPAs Calcs'!$I$2:$AA$2&amp;'AS Value for PPAs Calcs'!$I$3:$AA$3, 0))</f>
        <v>9096413.0022629481</v>
      </c>
      <c r="X61" s="4">
        <f t="array" ref="X61">INDEX('AS Value for PPAs Calcs'!$I$4:$AA$237, MATCH($C61&amp;X$57, 'AS Value for PPAs Calcs'!$G$4:$G$237&amp;'AS Value for PPAs Calcs'!$H$4:$H$237, 0), MATCH($B61&amp;"Total", 'AS Value for PPAs Calcs'!$I$2:$AA$2&amp;'AS Value for PPAs Calcs'!$I$3:$AA$3, 0))</f>
        <v>0</v>
      </c>
      <c r="Y61" s="4">
        <f t="array" ref="Y61">INDEX('AS Value for PPAs Calcs'!$I$4:$AA$237, MATCH($C61&amp;Y$57, 'AS Value for PPAs Calcs'!$G$4:$G$237&amp;'AS Value for PPAs Calcs'!$H$4:$H$237, 0), MATCH($B61&amp;"Total", 'AS Value for PPAs Calcs'!$I$2:$AA$2&amp;'AS Value for PPAs Calcs'!$I$3:$AA$3, 0))</f>
        <v>0</v>
      </c>
      <c r="Z61" s="4">
        <f t="array" ref="Z61">INDEX('AS Value for PPAs Calcs'!$I$4:$AA$237, MATCH($C61&amp;Z$57, 'AS Value for PPAs Calcs'!$G$4:$G$237&amp;'AS Value for PPAs Calcs'!$H$4:$H$237, 0), MATCH($B61&amp;"Total", 'AS Value for PPAs Calcs'!$I$2:$AA$2&amp;'AS Value for PPAs Calcs'!$I$3:$AA$3, 0))</f>
        <v>0</v>
      </c>
      <c r="AA61" s="4">
        <f t="array" ref="AA61">INDEX('AS Value for PPAs Calcs'!$I$4:$AA$237, MATCH($C61&amp;AA$57, 'AS Value for PPAs Calcs'!$G$4:$G$237&amp;'AS Value for PPAs Calcs'!$H$4:$H$237, 0), MATCH($B61&amp;"Total", 'AS Value for PPAs Calcs'!$I$2:$AA$2&amp;'AS Value for PPAs Calcs'!$I$3:$AA$3, 0))</f>
        <v>0</v>
      </c>
      <c r="AB61" s="4">
        <f t="array" ref="AB61">INDEX('AS Value for PPAs Calcs'!$I$4:$AA$237, MATCH($C61&amp;AB$57, 'AS Value for PPAs Calcs'!$G$4:$G$237&amp;'AS Value for PPAs Calcs'!$H$4:$H$237, 0), MATCH($B61&amp;"Total", 'AS Value for PPAs Calcs'!$I$2:$AA$2&amp;'AS Value for PPAs Calcs'!$I$3:$AA$3, 0))</f>
        <v>0</v>
      </c>
      <c r="AC61" s="4">
        <f t="array" ref="AC61">INDEX('AS Value for PPAs Calcs'!$I$4:$AA$237, MATCH($C61&amp;AC$57, 'AS Value for PPAs Calcs'!$G$4:$G$237&amp;'AS Value for PPAs Calcs'!$H$4:$H$237, 0), MATCH($B61&amp;"Total", 'AS Value for PPAs Calcs'!$I$2:$AA$2&amp;'AS Value for PPAs Calcs'!$I$3:$AA$3, 0))</f>
        <v>0</v>
      </c>
      <c r="AD61" s="4">
        <f t="array" ref="AD61">INDEX('AS Value for PPAs Calcs'!$I$4:$AA$237, MATCH($C61&amp;AD$57, 'AS Value for PPAs Calcs'!$G$4:$G$237&amp;'AS Value for PPAs Calcs'!$H$4:$H$237, 0), MATCH($B61&amp;"Total", 'AS Value for PPAs Calcs'!$I$2:$AA$2&amp;'AS Value for PPAs Calcs'!$I$3:$AA$3, 0))</f>
        <v>0</v>
      </c>
      <c r="AE61" s="4">
        <f t="array" ref="AE61">INDEX('AS Value for PPAs Calcs'!$I$4:$AA$237, MATCH($C61&amp;AE$57, 'AS Value for PPAs Calcs'!$G$4:$G$237&amp;'AS Value for PPAs Calcs'!$H$4:$H$237, 0), MATCH($B61&amp;"Total", 'AS Value for PPAs Calcs'!$I$2:$AA$2&amp;'AS Value for PPAs Calcs'!$I$3:$AA$3, 0))</f>
        <v>0</v>
      </c>
      <c r="AF61" s="4">
        <f t="array" ref="AF61">INDEX('AS Value for PPAs Calcs'!$I$4:$AA$237, MATCH($C61&amp;AF$57, 'AS Value for PPAs Calcs'!$G$4:$G$237&amp;'AS Value for PPAs Calcs'!$H$4:$H$237, 0), MATCH($B61&amp;"Total", 'AS Value for PPAs Calcs'!$I$2:$AA$2&amp;'AS Value for PPAs Calcs'!$I$3:$AA$3, 0))</f>
        <v>0</v>
      </c>
      <c r="AG61" s="4">
        <f t="array" ref="AG61">INDEX('AS Value for PPAs Calcs'!$I$4:$AA$237, MATCH($C61&amp;AG$57, 'AS Value for PPAs Calcs'!$G$4:$G$237&amp;'AS Value for PPAs Calcs'!$H$4:$H$237, 0), MATCH($B61&amp;"Total", 'AS Value for PPAs Calcs'!$I$2:$AA$2&amp;'AS Value for PPAs Calcs'!$I$3:$AA$3, 0))</f>
        <v>0</v>
      </c>
    </row>
    <row r="62" spans="1:33" x14ac:dyDescent="0.25">
      <c r="A62" s="4">
        <f>NPV(Assumptions!$B$2, $D62:$AG62)/1000000</f>
        <v>95.150424701008674</v>
      </c>
      <c r="B62" s="43" t="s">
        <v>22</v>
      </c>
      <c r="C62" s="43" t="s">
        <v>14</v>
      </c>
      <c r="D62" s="6">
        <v>0</v>
      </c>
      <c r="E62" s="6">
        <v>0</v>
      </c>
      <c r="F62" s="6">
        <v>0</v>
      </c>
      <c r="G62" s="6">
        <v>0</v>
      </c>
      <c r="H62" s="4">
        <f t="array" ref="H62">INDEX('AS Value for PPAs Calcs'!$I$4:$AA$237, MATCH($C62&amp;H$57, 'AS Value for PPAs Calcs'!$G$4:$G$237&amp;'AS Value for PPAs Calcs'!$H$4:$H$237, 0), MATCH($B62&amp;"Total", 'AS Value for PPAs Calcs'!$I$2:$AA$2&amp;'AS Value for PPAs Calcs'!$I$3:$AA$3, 0))</f>
        <v>0</v>
      </c>
      <c r="I62" s="4">
        <f t="array" ref="I62">INDEX('AS Value for PPAs Calcs'!$I$4:$AA$237, MATCH($C62&amp;I$57, 'AS Value for PPAs Calcs'!$G$4:$G$237&amp;'AS Value for PPAs Calcs'!$H$4:$H$237, 0), MATCH($B62&amp;"Total", 'AS Value for PPAs Calcs'!$I$2:$AA$2&amp;'AS Value for PPAs Calcs'!$I$3:$AA$3, 0))</f>
        <v>5952477.4772137087</v>
      </c>
      <c r="J62" s="4">
        <f t="array" ref="J62">INDEX('AS Value for PPAs Calcs'!$I$4:$AA$237, MATCH($C62&amp;J$57, 'AS Value for PPAs Calcs'!$G$4:$G$237&amp;'AS Value for PPAs Calcs'!$H$4:$H$237, 0), MATCH($B62&amp;"Total", 'AS Value for PPAs Calcs'!$I$2:$AA$2&amp;'AS Value for PPAs Calcs'!$I$3:$AA$3, 0))</f>
        <v>12293178.68438519</v>
      </c>
      <c r="K62" s="4">
        <f t="array" ref="K62">INDEX('AS Value for PPAs Calcs'!$I$4:$AA$237, MATCH($C62&amp;K$57, 'AS Value for PPAs Calcs'!$G$4:$G$237&amp;'AS Value for PPAs Calcs'!$H$4:$H$237, 0), MATCH($B62&amp;"Total", 'AS Value for PPAs Calcs'!$I$2:$AA$2&amp;'AS Value for PPAs Calcs'!$I$3:$AA$3, 0))</f>
        <v>12556817.649955148</v>
      </c>
      <c r="L62" s="4">
        <f t="array" ref="L62">INDEX('AS Value for PPAs Calcs'!$I$4:$AA$237, MATCH($C62&amp;L$57, 'AS Value for PPAs Calcs'!$G$4:$G$237&amp;'AS Value for PPAs Calcs'!$H$4:$H$237, 0), MATCH($B62&amp;"Total", 'AS Value for PPAs Calcs'!$I$2:$AA$2&amp;'AS Value for PPAs Calcs'!$I$3:$AA$3, 0))</f>
        <v>12976748.515521882</v>
      </c>
      <c r="M62" s="4">
        <f t="array" ref="M62">INDEX('AS Value for PPAs Calcs'!$I$4:$AA$237, MATCH($C62&amp;M$57, 'AS Value for PPAs Calcs'!$G$4:$G$237&amp;'AS Value for PPAs Calcs'!$H$4:$H$237, 0), MATCH($B62&amp;"Total", 'AS Value for PPAs Calcs'!$I$2:$AA$2&amp;'AS Value for PPAs Calcs'!$I$3:$AA$3, 0))</f>
        <v>13426223.192296024</v>
      </c>
      <c r="N62" s="4">
        <f t="array" ref="N62">INDEX('AS Value for PPAs Calcs'!$I$4:$AA$237, MATCH($C62&amp;N$57, 'AS Value for PPAs Calcs'!$G$4:$G$237&amp;'AS Value for PPAs Calcs'!$H$4:$H$237, 0), MATCH($B62&amp;"Total", 'AS Value for PPAs Calcs'!$I$2:$AA$2&amp;'AS Value for PPAs Calcs'!$I$3:$AA$3, 0))</f>
        <v>13434592.994073769</v>
      </c>
      <c r="O62" s="4">
        <f t="array" ref="O62">INDEX('AS Value for PPAs Calcs'!$I$4:$AA$237, MATCH($C62&amp;O$57, 'AS Value for PPAs Calcs'!$G$4:$G$237&amp;'AS Value for PPAs Calcs'!$H$4:$H$237, 0), MATCH($B62&amp;"Total", 'AS Value for PPAs Calcs'!$I$2:$AA$2&amp;'AS Value for PPAs Calcs'!$I$3:$AA$3, 0))</f>
        <v>13651201.386961145</v>
      </c>
      <c r="P62" s="4">
        <f t="array" ref="P62">INDEX('AS Value for PPAs Calcs'!$I$4:$AA$237, MATCH($C62&amp;P$57, 'AS Value for PPAs Calcs'!$G$4:$G$237&amp;'AS Value for PPAs Calcs'!$H$4:$H$237, 0), MATCH($B62&amp;"Total", 'AS Value for PPAs Calcs'!$I$2:$AA$2&amp;'AS Value for PPAs Calcs'!$I$3:$AA$3, 0))</f>
        <v>13570913.818795029</v>
      </c>
      <c r="Q62" s="4">
        <f t="array" ref="Q62">INDEX('AS Value for PPAs Calcs'!$I$4:$AA$237, MATCH($C62&amp;Q$57, 'AS Value for PPAs Calcs'!$G$4:$G$237&amp;'AS Value for PPAs Calcs'!$H$4:$H$237, 0), MATCH($B62&amp;"Total", 'AS Value for PPAs Calcs'!$I$2:$AA$2&amp;'AS Value for PPAs Calcs'!$I$3:$AA$3, 0))</f>
        <v>13880142.499172537</v>
      </c>
      <c r="R62" s="4">
        <f t="array" ref="R62">INDEX('AS Value for PPAs Calcs'!$I$4:$AA$237, MATCH($C62&amp;R$57, 'AS Value for PPAs Calcs'!$G$4:$G$237&amp;'AS Value for PPAs Calcs'!$H$4:$H$237, 0), MATCH($B62&amp;"Total", 'AS Value for PPAs Calcs'!$I$2:$AA$2&amp;'AS Value for PPAs Calcs'!$I$3:$AA$3, 0))</f>
        <v>13990141.012403751</v>
      </c>
      <c r="S62" s="4">
        <f t="array" ref="S62">INDEX('AS Value for PPAs Calcs'!$I$4:$AA$237, MATCH($C62&amp;S$57, 'AS Value for PPAs Calcs'!$G$4:$G$237&amp;'AS Value for PPAs Calcs'!$H$4:$H$237, 0), MATCH($B62&amp;"Total", 'AS Value for PPAs Calcs'!$I$2:$AA$2&amp;'AS Value for PPAs Calcs'!$I$3:$AA$3, 0))</f>
        <v>14234491.756642407</v>
      </c>
      <c r="T62" s="4">
        <f t="array" ref="T62">INDEX('AS Value for PPAs Calcs'!$I$4:$AA$237, MATCH($C62&amp;T$57, 'AS Value for PPAs Calcs'!$G$4:$G$237&amp;'AS Value for PPAs Calcs'!$H$4:$H$237, 0), MATCH($B62&amp;"Total", 'AS Value for PPAs Calcs'!$I$2:$AA$2&amp;'AS Value for PPAs Calcs'!$I$3:$AA$3, 0))</f>
        <v>14661846.49416136</v>
      </c>
      <c r="U62" s="4">
        <f t="array" ref="U62">INDEX('AS Value for PPAs Calcs'!$I$4:$AA$237, MATCH($C62&amp;U$57, 'AS Value for PPAs Calcs'!$G$4:$G$237&amp;'AS Value for PPAs Calcs'!$H$4:$H$237, 0), MATCH($B62&amp;"Total", 'AS Value for PPAs Calcs'!$I$2:$AA$2&amp;'AS Value for PPAs Calcs'!$I$3:$AA$3, 0))</f>
        <v>14343619.092668971</v>
      </c>
      <c r="V62" s="4">
        <f t="array" ref="V62">INDEX('AS Value for PPAs Calcs'!$I$4:$AA$237, MATCH($C62&amp;V$57, 'AS Value for PPAs Calcs'!$G$4:$G$237&amp;'AS Value for PPAs Calcs'!$H$4:$H$237, 0), MATCH($B62&amp;"Total", 'AS Value for PPAs Calcs'!$I$2:$AA$2&amp;'AS Value for PPAs Calcs'!$I$3:$AA$3, 0))</f>
        <v>14797652.924293922</v>
      </c>
      <c r="W62" s="4">
        <f t="array" ref="W62">INDEX('AS Value for PPAs Calcs'!$I$4:$AA$237, MATCH($C62&amp;W$57, 'AS Value for PPAs Calcs'!$G$4:$G$237&amp;'AS Value for PPAs Calcs'!$H$4:$H$237, 0), MATCH($B62&amp;"Total", 'AS Value for PPAs Calcs'!$I$2:$AA$2&amp;'AS Value for PPAs Calcs'!$I$3:$AA$3, 0))</f>
        <v>14997428.763970342</v>
      </c>
      <c r="X62" s="4">
        <f t="array" ref="X62">INDEX('AS Value for PPAs Calcs'!$I$4:$AA$237, MATCH($C62&amp;X$57, 'AS Value for PPAs Calcs'!$G$4:$G$237&amp;'AS Value for PPAs Calcs'!$H$4:$H$237, 0), MATCH($B62&amp;"Total", 'AS Value for PPAs Calcs'!$I$2:$AA$2&amp;'AS Value for PPAs Calcs'!$I$3:$AA$3, 0))</f>
        <v>15312374.768013716</v>
      </c>
      <c r="Y62" s="4">
        <f t="array" ref="Y62">INDEX('AS Value for PPAs Calcs'!$I$4:$AA$237, MATCH($C62&amp;Y$57, 'AS Value for PPAs Calcs'!$G$4:$G$237&amp;'AS Value for PPAs Calcs'!$H$4:$H$237, 0), MATCH($B62&amp;"Total", 'AS Value for PPAs Calcs'!$I$2:$AA$2&amp;'AS Value for PPAs Calcs'!$I$3:$AA$3, 0))</f>
        <v>15633934.638142005</v>
      </c>
      <c r="Z62" s="4">
        <f t="array" ref="Z62">INDEX('AS Value for PPAs Calcs'!$I$4:$AA$237, MATCH($C62&amp;Z$57, 'AS Value for PPAs Calcs'!$G$4:$G$237&amp;'AS Value for PPAs Calcs'!$H$4:$H$237, 0), MATCH($B62&amp;"Total", 'AS Value for PPAs Calcs'!$I$2:$AA$2&amp;'AS Value for PPAs Calcs'!$I$3:$AA$3, 0))</f>
        <v>15962247.265542984</v>
      </c>
      <c r="AA62" s="4">
        <f t="array" ref="AA62">INDEX('AS Value for PPAs Calcs'!$I$4:$AA$237, MATCH($C62&amp;AA$57, 'AS Value for PPAs Calcs'!$G$4:$G$237&amp;'AS Value for PPAs Calcs'!$H$4:$H$237, 0), MATCH($B62&amp;"Total", 'AS Value for PPAs Calcs'!$I$2:$AA$2&amp;'AS Value for PPAs Calcs'!$I$3:$AA$3, 0))</f>
        <v>16297454.458119385</v>
      </c>
      <c r="AB62" s="4">
        <f t="array" ref="AB62">INDEX('AS Value for PPAs Calcs'!$I$4:$AA$237, MATCH($C62&amp;AB$57, 'AS Value for PPAs Calcs'!$G$4:$G$237&amp;'AS Value for PPAs Calcs'!$H$4:$H$237, 0), MATCH($B62&amp;"Total", 'AS Value for PPAs Calcs'!$I$2:$AA$2&amp;'AS Value for PPAs Calcs'!$I$3:$AA$3, 0))</f>
        <v>8319850.5008699447</v>
      </c>
      <c r="AC62" s="4">
        <f t="array" ref="AC62">INDEX('AS Value for PPAs Calcs'!$I$4:$AA$237, MATCH($C62&amp;AC$57, 'AS Value for PPAs Calcs'!$G$4:$G$237&amp;'AS Value for PPAs Calcs'!$H$4:$H$237, 0), MATCH($B62&amp;"Total", 'AS Value for PPAs Calcs'!$I$2:$AA$2&amp;'AS Value for PPAs Calcs'!$I$3:$AA$3, 0))</f>
        <v>0</v>
      </c>
      <c r="AD62" s="4">
        <f t="array" ref="AD62">INDEX('AS Value for PPAs Calcs'!$I$4:$AA$237, MATCH($C62&amp;AD$57, 'AS Value for PPAs Calcs'!$G$4:$G$237&amp;'AS Value for PPAs Calcs'!$H$4:$H$237, 0), MATCH($B62&amp;"Total", 'AS Value for PPAs Calcs'!$I$2:$AA$2&amp;'AS Value for PPAs Calcs'!$I$3:$AA$3, 0))</f>
        <v>0</v>
      </c>
      <c r="AE62" s="4">
        <f t="array" ref="AE62">INDEX('AS Value for PPAs Calcs'!$I$4:$AA$237, MATCH($C62&amp;AE$57, 'AS Value for PPAs Calcs'!$G$4:$G$237&amp;'AS Value for PPAs Calcs'!$H$4:$H$237, 0), MATCH($B62&amp;"Total", 'AS Value for PPAs Calcs'!$I$2:$AA$2&amp;'AS Value for PPAs Calcs'!$I$3:$AA$3, 0))</f>
        <v>0</v>
      </c>
      <c r="AF62" s="4">
        <f t="array" ref="AF62">INDEX('AS Value for PPAs Calcs'!$I$4:$AA$237, MATCH($C62&amp;AF$57, 'AS Value for PPAs Calcs'!$G$4:$G$237&amp;'AS Value for PPAs Calcs'!$H$4:$H$237, 0), MATCH($B62&amp;"Total", 'AS Value for PPAs Calcs'!$I$2:$AA$2&amp;'AS Value for PPAs Calcs'!$I$3:$AA$3, 0))</f>
        <v>0</v>
      </c>
      <c r="AG62" s="4">
        <f t="array" ref="AG62">INDEX('AS Value for PPAs Calcs'!$I$4:$AA$237, MATCH($C62&amp;AG$57, 'AS Value for PPAs Calcs'!$G$4:$G$237&amp;'AS Value for PPAs Calcs'!$H$4:$H$237, 0), MATCH($B62&amp;"Total", 'AS Value for PPAs Calcs'!$I$2:$AA$2&amp;'AS Value for PPAs Calcs'!$I$3:$AA$3, 0))</f>
        <v>0</v>
      </c>
    </row>
    <row r="63" spans="1:33" x14ac:dyDescent="0.25">
      <c r="A63" s="4">
        <f>NPV(Assumptions!$B$2, $D63:$AG63)/1000000</f>
        <v>0</v>
      </c>
      <c r="B63" s="43" t="s">
        <v>22</v>
      </c>
      <c r="C63" s="43" t="s">
        <v>15</v>
      </c>
      <c r="D63" s="6">
        <v>0</v>
      </c>
      <c r="E63" s="6">
        <v>0</v>
      </c>
      <c r="F63" s="6">
        <v>0</v>
      </c>
      <c r="G63" s="6">
        <v>0</v>
      </c>
      <c r="H63" s="4">
        <f t="array" ref="H63">INDEX('AS Value for PPAs Calcs'!$I$4:$AA$237, MATCH($C63&amp;H$57, 'AS Value for PPAs Calcs'!$G$4:$G$237&amp;'AS Value for PPAs Calcs'!$H$4:$H$237, 0), MATCH($B63&amp;"Total", 'AS Value for PPAs Calcs'!$I$2:$AA$2&amp;'AS Value for PPAs Calcs'!$I$3:$AA$3, 0))</f>
        <v>0</v>
      </c>
      <c r="I63" s="4">
        <f t="array" ref="I63">INDEX('AS Value for PPAs Calcs'!$I$4:$AA$237, MATCH($C63&amp;I$57, 'AS Value for PPAs Calcs'!$G$4:$G$237&amp;'AS Value for PPAs Calcs'!$H$4:$H$237, 0), MATCH($B63&amp;"Total", 'AS Value for PPAs Calcs'!$I$2:$AA$2&amp;'AS Value for PPAs Calcs'!$I$3:$AA$3, 0))</f>
        <v>0</v>
      </c>
      <c r="J63" s="4">
        <f t="array" ref="J63">INDEX('AS Value for PPAs Calcs'!$I$4:$AA$237, MATCH($C63&amp;J$57, 'AS Value for PPAs Calcs'!$G$4:$G$237&amp;'AS Value for PPAs Calcs'!$H$4:$H$237, 0), MATCH($B63&amp;"Total", 'AS Value for PPAs Calcs'!$I$2:$AA$2&amp;'AS Value for PPAs Calcs'!$I$3:$AA$3, 0))</f>
        <v>0</v>
      </c>
      <c r="K63" s="4">
        <f t="array" ref="K63">INDEX('AS Value for PPAs Calcs'!$I$4:$AA$237, MATCH($C63&amp;K$57, 'AS Value for PPAs Calcs'!$G$4:$G$237&amp;'AS Value for PPAs Calcs'!$H$4:$H$237, 0), MATCH($B63&amp;"Total", 'AS Value for PPAs Calcs'!$I$2:$AA$2&amp;'AS Value for PPAs Calcs'!$I$3:$AA$3, 0))</f>
        <v>0</v>
      </c>
      <c r="L63" s="4">
        <f t="array" ref="L63">INDEX('AS Value for PPAs Calcs'!$I$4:$AA$237, MATCH($C63&amp;L$57, 'AS Value for PPAs Calcs'!$G$4:$G$237&amp;'AS Value for PPAs Calcs'!$H$4:$H$237, 0), MATCH($B63&amp;"Total", 'AS Value for PPAs Calcs'!$I$2:$AA$2&amp;'AS Value for PPAs Calcs'!$I$3:$AA$3, 0))</f>
        <v>0</v>
      </c>
      <c r="M63" s="4">
        <f t="array" ref="M63">INDEX('AS Value for PPAs Calcs'!$I$4:$AA$237, MATCH($C63&amp;M$57, 'AS Value for PPAs Calcs'!$G$4:$G$237&amp;'AS Value for PPAs Calcs'!$H$4:$H$237, 0), MATCH($B63&amp;"Total", 'AS Value for PPAs Calcs'!$I$2:$AA$2&amp;'AS Value for PPAs Calcs'!$I$3:$AA$3, 0))</f>
        <v>0</v>
      </c>
      <c r="N63" s="4">
        <f t="array" ref="N63">INDEX('AS Value for PPAs Calcs'!$I$4:$AA$237, MATCH($C63&amp;N$57, 'AS Value for PPAs Calcs'!$G$4:$G$237&amp;'AS Value for PPAs Calcs'!$H$4:$H$237, 0), MATCH($B63&amp;"Total", 'AS Value for PPAs Calcs'!$I$2:$AA$2&amp;'AS Value for PPAs Calcs'!$I$3:$AA$3, 0))</f>
        <v>0</v>
      </c>
      <c r="O63" s="4">
        <f t="array" ref="O63">INDEX('AS Value for PPAs Calcs'!$I$4:$AA$237, MATCH($C63&amp;O$57, 'AS Value for PPAs Calcs'!$G$4:$G$237&amp;'AS Value for PPAs Calcs'!$H$4:$H$237, 0), MATCH($B63&amp;"Total", 'AS Value for PPAs Calcs'!$I$2:$AA$2&amp;'AS Value for PPAs Calcs'!$I$3:$AA$3, 0))</f>
        <v>0</v>
      </c>
      <c r="P63" s="4">
        <f t="array" ref="P63">INDEX('AS Value for PPAs Calcs'!$I$4:$AA$237, MATCH($C63&amp;P$57, 'AS Value for PPAs Calcs'!$G$4:$G$237&amp;'AS Value for PPAs Calcs'!$H$4:$H$237, 0), MATCH($B63&amp;"Total", 'AS Value for PPAs Calcs'!$I$2:$AA$2&amp;'AS Value for PPAs Calcs'!$I$3:$AA$3, 0))</f>
        <v>0</v>
      </c>
      <c r="Q63" s="4">
        <f t="array" ref="Q63">INDEX('AS Value for PPAs Calcs'!$I$4:$AA$237, MATCH($C63&amp;Q$57, 'AS Value for PPAs Calcs'!$G$4:$G$237&amp;'AS Value for PPAs Calcs'!$H$4:$H$237, 0), MATCH($B63&amp;"Total", 'AS Value for PPAs Calcs'!$I$2:$AA$2&amp;'AS Value for PPAs Calcs'!$I$3:$AA$3, 0))</f>
        <v>0</v>
      </c>
      <c r="R63" s="4">
        <f t="array" ref="R63">INDEX('AS Value for PPAs Calcs'!$I$4:$AA$237, MATCH($C63&amp;R$57, 'AS Value for PPAs Calcs'!$G$4:$G$237&amp;'AS Value for PPAs Calcs'!$H$4:$H$237, 0), MATCH($B63&amp;"Total", 'AS Value for PPAs Calcs'!$I$2:$AA$2&amp;'AS Value for PPAs Calcs'!$I$3:$AA$3, 0))</f>
        <v>0</v>
      </c>
      <c r="S63" s="4">
        <f t="array" ref="S63">INDEX('AS Value for PPAs Calcs'!$I$4:$AA$237, MATCH($C63&amp;S$57, 'AS Value for PPAs Calcs'!$G$4:$G$237&amp;'AS Value for PPAs Calcs'!$H$4:$H$237, 0), MATCH($B63&amp;"Total", 'AS Value for PPAs Calcs'!$I$2:$AA$2&amp;'AS Value for PPAs Calcs'!$I$3:$AA$3, 0))</f>
        <v>0</v>
      </c>
      <c r="T63" s="4">
        <f t="array" ref="T63">INDEX('AS Value for PPAs Calcs'!$I$4:$AA$237, MATCH($C63&amp;T$57, 'AS Value for PPAs Calcs'!$G$4:$G$237&amp;'AS Value for PPAs Calcs'!$H$4:$H$237, 0), MATCH($B63&amp;"Total", 'AS Value for PPAs Calcs'!$I$2:$AA$2&amp;'AS Value for PPAs Calcs'!$I$3:$AA$3, 0))</f>
        <v>0</v>
      </c>
      <c r="U63" s="4">
        <f t="array" ref="U63">INDEX('AS Value for PPAs Calcs'!$I$4:$AA$237, MATCH($C63&amp;U$57, 'AS Value for PPAs Calcs'!$G$4:$G$237&amp;'AS Value for PPAs Calcs'!$H$4:$H$237, 0), MATCH($B63&amp;"Total", 'AS Value for PPAs Calcs'!$I$2:$AA$2&amp;'AS Value for PPAs Calcs'!$I$3:$AA$3, 0))</f>
        <v>0</v>
      </c>
      <c r="V63" s="4">
        <f t="array" ref="V63">INDEX('AS Value for PPAs Calcs'!$I$4:$AA$237, MATCH($C63&amp;V$57, 'AS Value for PPAs Calcs'!$G$4:$G$237&amp;'AS Value for PPAs Calcs'!$H$4:$H$237, 0), MATCH($B63&amp;"Total", 'AS Value for PPAs Calcs'!$I$2:$AA$2&amp;'AS Value for PPAs Calcs'!$I$3:$AA$3, 0))</f>
        <v>0</v>
      </c>
      <c r="W63" s="4">
        <f t="array" ref="W63">INDEX('AS Value for PPAs Calcs'!$I$4:$AA$237, MATCH($C63&amp;W$57, 'AS Value for PPAs Calcs'!$G$4:$G$237&amp;'AS Value for PPAs Calcs'!$H$4:$H$237, 0), MATCH($B63&amp;"Total", 'AS Value for PPAs Calcs'!$I$2:$AA$2&amp;'AS Value for PPAs Calcs'!$I$3:$AA$3, 0))</f>
        <v>0</v>
      </c>
      <c r="X63" s="4">
        <f t="array" ref="X63">INDEX('AS Value for PPAs Calcs'!$I$4:$AA$237, MATCH($C63&amp;X$57, 'AS Value for PPAs Calcs'!$G$4:$G$237&amp;'AS Value for PPAs Calcs'!$H$4:$H$237, 0), MATCH($B63&amp;"Total", 'AS Value for PPAs Calcs'!$I$2:$AA$2&amp;'AS Value for PPAs Calcs'!$I$3:$AA$3, 0))</f>
        <v>0</v>
      </c>
      <c r="Y63" s="4">
        <f t="array" ref="Y63">INDEX('AS Value for PPAs Calcs'!$I$4:$AA$237, MATCH($C63&amp;Y$57, 'AS Value for PPAs Calcs'!$G$4:$G$237&amp;'AS Value for PPAs Calcs'!$H$4:$H$237, 0), MATCH($B63&amp;"Total", 'AS Value for PPAs Calcs'!$I$2:$AA$2&amp;'AS Value for PPAs Calcs'!$I$3:$AA$3, 0))</f>
        <v>0</v>
      </c>
      <c r="Z63" s="4">
        <f t="array" ref="Z63">INDEX('AS Value for PPAs Calcs'!$I$4:$AA$237, MATCH($C63&amp;Z$57, 'AS Value for PPAs Calcs'!$G$4:$G$237&amp;'AS Value for PPAs Calcs'!$H$4:$H$237, 0), MATCH($B63&amp;"Total", 'AS Value for PPAs Calcs'!$I$2:$AA$2&amp;'AS Value for PPAs Calcs'!$I$3:$AA$3, 0))</f>
        <v>0</v>
      </c>
      <c r="AA63" s="4">
        <f t="array" ref="AA63">INDEX('AS Value for PPAs Calcs'!$I$4:$AA$237, MATCH($C63&amp;AA$57, 'AS Value for PPAs Calcs'!$G$4:$G$237&amp;'AS Value for PPAs Calcs'!$H$4:$H$237, 0), MATCH($B63&amp;"Total", 'AS Value for PPAs Calcs'!$I$2:$AA$2&amp;'AS Value for PPAs Calcs'!$I$3:$AA$3, 0))</f>
        <v>0</v>
      </c>
      <c r="AB63" s="4">
        <f t="array" ref="AB63">INDEX('AS Value for PPAs Calcs'!$I$4:$AA$237, MATCH($C63&amp;AB$57, 'AS Value for PPAs Calcs'!$G$4:$G$237&amp;'AS Value for PPAs Calcs'!$H$4:$H$237, 0), MATCH($B63&amp;"Total", 'AS Value for PPAs Calcs'!$I$2:$AA$2&amp;'AS Value for PPAs Calcs'!$I$3:$AA$3, 0))</f>
        <v>0</v>
      </c>
      <c r="AC63" s="4">
        <f t="array" ref="AC63">INDEX('AS Value for PPAs Calcs'!$I$4:$AA$237, MATCH($C63&amp;AC$57, 'AS Value for PPAs Calcs'!$G$4:$G$237&amp;'AS Value for PPAs Calcs'!$H$4:$H$237, 0), MATCH($B63&amp;"Total", 'AS Value for PPAs Calcs'!$I$2:$AA$2&amp;'AS Value for PPAs Calcs'!$I$3:$AA$3, 0))</f>
        <v>0</v>
      </c>
      <c r="AD63" s="4">
        <f t="array" ref="AD63">INDEX('AS Value for PPAs Calcs'!$I$4:$AA$237, MATCH($C63&amp;AD$57, 'AS Value for PPAs Calcs'!$G$4:$G$237&amp;'AS Value for PPAs Calcs'!$H$4:$H$237, 0), MATCH($B63&amp;"Total", 'AS Value for PPAs Calcs'!$I$2:$AA$2&amp;'AS Value for PPAs Calcs'!$I$3:$AA$3, 0))</f>
        <v>0</v>
      </c>
      <c r="AE63" s="4">
        <f t="array" ref="AE63">INDEX('AS Value for PPAs Calcs'!$I$4:$AA$237, MATCH($C63&amp;AE$57, 'AS Value for PPAs Calcs'!$G$4:$G$237&amp;'AS Value for PPAs Calcs'!$H$4:$H$237, 0), MATCH($B63&amp;"Total", 'AS Value for PPAs Calcs'!$I$2:$AA$2&amp;'AS Value for PPAs Calcs'!$I$3:$AA$3, 0))</f>
        <v>0</v>
      </c>
      <c r="AF63" s="4">
        <f t="array" ref="AF63">INDEX('AS Value for PPAs Calcs'!$I$4:$AA$237, MATCH($C63&amp;AF$57, 'AS Value for PPAs Calcs'!$G$4:$G$237&amp;'AS Value for PPAs Calcs'!$H$4:$H$237, 0), MATCH($B63&amp;"Total", 'AS Value for PPAs Calcs'!$I$2:$AA$2&amp;'AS Value for PPAs Calcs'!$I$3:$AA$3, 0))</f>
        <v>0</v>
      </c>
      <c r="AG63" s="4">
        <f t="array" ref="AG63">INDEX('AS Value for PPAs Calcs'!$I$4:$AA$237, MATCH($C63&amp;AG$57, 'AS Value for PPAs Calcs'!$G$4:$G$237&amp;'AS Value for PPAs Calcs'!$H$4:$H$237, 0), MATCH($B63&amp;"Total", 'AS Value for PPAs Calcs'!$I$2:$AA$2&amp;'AS Value for PPAs Calcs'!$I$3:$AA$3, 0))</f>
        <v>0</v>
      </c>
    </row>
    <row r="64" spans="1:33" x14ac:dyDescent="0.25">
      <c r="A64" s="4">
        <f>NPV(Assumptions!$B$2, $D64:$AG64)/1000000</f>
        <v>40.814260102235565</v>
      </c>
      <c r="B64" s="43" t="s">
        <v>22</v>
      </c>
      <c r="C64" s="43" t="s">
        <v>16</v>
      </c>
      <c r="D64" s="6">
        <v>0</v>
      </c>
      <c r="E64" s="6">
        <v>0</v>
      </c>
      <c r="F64" s="6">
        <v>0</v>
      </c>
      <c r="G64" s="6">
        <v>0</v>
      </c>
      <c r="H64" s="4">
        <f t="array" ref="H64">INDEX('AS Value for PPAs Calcs'!$I$4:$AA$237, MATCH($C64&amp;H$57, 'AS Value for PPAs Calcs'!$G$4:$G$237&amp;'AS Value for PPAs Calcs'!$H$4:$H$237, 0), MATCH($B64&amp;"Total", 'AS Value for PPAs Calcs'!$I$2:$AA$2&amp;'AS Value for PPAs Calcs'!$I$3:$AA$3, 0))</f>
        <v>0</v>
      </c>
      <c r="I64" s="4">
        <f t="array" ref="I64">INDEX('AS Value for PPAs Calcs'!$I$4:$AA$237, MATCH($C64&amp;I$57, 'AS Value for PPAs Calcs'!$G$4:$G$237&amp;'AS Value for PPAs Calcs'!$H$4:$H$237, 0), MATCH($B64&amp;"Total", 'AS Value for PPAs Calcs'!$I$2:$AA$2&amp;'AS Value for PPAs Calcs'!$I$3:$AA$3, 0))</f>
        <v>3726166.0829436607</v>
      </c>
      <c r="J64" s="4">
        <f t="array" ref="J64">INDEX('AS Value for PPAs Calcs'!$I$4:$AA$237, MATCH($C64&amp;J$57, 'AS Value for PPAs Calcs'!$G$4:$G$237&amp;'AS Value for PPAs Calcs'!$H$4:$H$237, 0), MATCH($B64&amp;"Total", 'AS Value for PPAs Calcs'!$I$2:$AA$2&amp;'AS Value for PPAs Calcs'!$I$3:$AA$3, 0))</f>
        <v>4542689.4801236708</v>
      </c>
      <c r="K64" s="4">
        <f t="array" ref="K64">INDEX('AS Value for PPAs Calcs'!$I$4:$AA$237, MATCH($C64&amp;K$57, 'AS Value for PPAs Calcs'!$G$4:$G$237&amp;'AS Value for PPAs Calcs'!$H$4:$H$237, 0), MATCH($B64&amp;"Total", 'AS Value for PPAs Calcs'!$I$2:$AA$2&amp;'AS Value for PPAs Calcs'!$I$3:$AA$3, 0))</f>
        <v>5210014.7663666876</v>
      </c>
      <c r="L64" s="4">
        <f t="array" ref="L64">INDEX('AS Value for PPAs Calcs'!$I$4:$AA$237, MATCH($C64&amp;L$57, 'AS Value for PPAs Calcs'!$G$4:$G$237&amp;'AS Value for PPAs Calcs'!$H$4:$H$237, 0), MATCH($B64&amp;"Total", 'AS Value for PPAs Calcs'!$I$2:$AA$2&amp;'AS Value for PPAs Calcs'!$I$3:$AA$3, 0))</f>
        <v>5485322.9850702016</v>
      </c>
      <c r="M64" s="4">
        <f t="array" ref="M64">INDEX('AS Value for PPAs Calcs'!$I$4:$AA$237, MATCH($C64&amp;M$57, 'AS Value for PPAs Calcs'!$G$4:$G$237&amp;'AS Value for PPAs Calcs'!$H$4:$H$237, 0), MATCH($B64&amp;"Total", 'AS Value for PPAs Calcs'!$I$2:$AA$2&amp;'AS Value for PPAs Calcs'!$I$3:$AA$3, 0))</f>
        <v>6418257.2333203414</v>
      </c>
      <c r="N64" s="4">
        <f t="array" ref="N64">INDEX('AS Value for PPAs Calcs'!$I$4:$AA$237, MATCH($C64&amp;N$57, 'AS Value for PPAs Calcs'!$G$4:$G$237&amp;'AS Value for PPAs Calcs'!$H$4:$H$237, 0), MATCH($B64&amp;"Total", 'AS Value for PPAs Calcs'!$I$2:$AA$2&amp;'AS Value for PPAs Calcs'!$I$3:$AA$3, 0))</f>
        <v>6826797.3834562888</v>
      </c>
      <c r="O64" s="4">
        <f t="array" ref="O64">INDEX('AS Value for PPAs Calcs'!$I$4:$AA$237, MATCH($C64&amp;O$57, 'AS Value for PPAs Calcs'!$G$4:$G$237&amp;'AS Value for PPAs Calcs'!$H$4:$H$237, 0), MATCH($B64&amp;"Total", 'AS Value for PPAs Calcs'!$I$2:$AA$2&amp;'AS Value for PPAs Calcs'!$I$3:$AA$3, 0))</f>
        <v>7100320.9783877293</v>
      </c>
      <c r="P64" s="4">
        <f t="array" ref="P64">INDEX('AS Value for PPAs Calcs'!$I$4:$AA$237, MATCH($C64&amp;P$57, 'AS Value for PPAs Calcs'!$G$4:$G$237&amp;'AS Value for PPAs Calcs'!$H$4:$H$237, 0), MATCH($B64&amp;"Total", 'AS Value for PPAs Calcs'!$I$2:$AA$2&amp;'AS Value for PPAs Calcs'!$I$3:$AA$3, 0))</f>
        <v>7467637.1526396805</v>
      </c>
      <c r="Q64" s="4">
        <f t="array" ref="Q64">INDEX('AS Value for PPAs Calcs'!$I$4:$AA$237, MATCH($C64&amp;Q$57, 'AS Value for PPAs Calcs'!$G$4:$G$237&amp;'AS Value for PPAs Calcs'!$H$4:$H$237, 0), MATCH($B64&amp;"Total", 'AS Value for PPAs Calcs'!$I$2:$AA$2&amp;'AS Value for PPAs Calcs'!$I$3:$AA$3, 0))</f>
        <v>7476923.5328657832</v>
      </c>
      <c r="R64" s="4">
        <f t="array" ref="R64">INDEX('AS Value for PPAs Calcs'!$I$4:$AA$237, MATCH($C64&amp;R$57, 'AS Value for PPAs Calcs'!$G$4:$G$237&amp;'AS Value for PPAs Calcs'!$H$4:$H$237, 0), MATCH($B64&amp;"Total", 'AS Value for PPAs Calcs'!$I$2:$AA$2&amp;'AS Value for PPAs Calcs'!$I$3:$AA$3, 0))</f>
        <v>7511306.4918329185</v>
      </c>
      <c r="S64" s="4">
        <f t="array" ref="S64">INDEX('AS Value for PPAs Calcs'!$I$4:$AA$237, MATCH($C64&amp;S$57, 'AS Value for PPAs Calcs'!$G$4:$G$237&amp;'AS Value for PPAs Calcs'!$H$4:$H$237, 0), MATCH($B64&amp;"Total", 'AS Value for PPAs Calcs'!$I$2:$AA$2&amp;'AS Value for PPAs Calcs'!$I$3:$AA$3, 0))</f>
        <v>7674417.0841649445</v>
      </c>
      <c r="T64" s="4">
        <f t="array" ref="T64">INDEX('AS Value for PPAs Calcs'!$I$4:$AA$237, MATCH($C64&amp;T$57, 'AS Value for PPAs Calcs'!$G$4:$G$237&amp;'AS Value for PPAs Calcs'!$H$4:$H$237, 0), MATCH($B64&amp;"Total", 'AS Value for PPAs Calcs'!$I$2:$AA$2&amp;'AS Value for PPAs Calcs'!$I$3:$AA$3, 0))</f>
        <v>8245494.5416495195</v>
      </c>
      <c r="U64" s="4">
        <f t="array" ref="U64">INDEX('AS Value for PPAs Calcs'!$I$4:$AA$237, MATCH($C64&amp;U$57, 'AS Value for PPAs Calcs'!$G$4:$G$237&amp;'AS Value for PPAs Calcs'!$H$4:$H$237, 0), MATCH($B64&amp;"Total", 'AS Value for PPAs Calcs'!$I$2:$AA$2&amp;'AS Value for PPAs Calcs'!$I$3:$AA$3, 0))</f>
        <v>8176256.8656321159</v>
      </c>
      <c r="V64" s="4">
        <f t="array" ref="V64">INDEX('AS Value for PPAs Calcs'!$I$4:$AA$237, MATCH($C64&amp;V$57, 'AS Value for PPAs Calcs'!$G$4:$G$237&amp;'AS Value for PPAs Calcs'!$H$4:$H$237, 0), MATCH($B64&amp;"Total", 'AS Value for PPAs Calcs'!$I$2:$AA$2&amp;'AS Value for PPAs Calcs'!$I$3:$AA$3, 0))</f>
        <v>8616000.0501691382</v>
      </c>
      <c r="W64" s="4">
        <f t="array" ref="W64">INDEX('AS Value for PPAs Calcs'!$I$4:$AA$237, MATCH($C64&amp;W$57, 'AS Value for PPAs Calcs'!$G$4:$G$237&amp;'AS Value for PPAs Calcs'!$H$4:$H$237, 0), MATCH($B64&amp;"Total", 'AS Value for PPAs Calcs'!$I$2:$AA$2&amp;'AS Value for PPAs Calcs'!$I$3:$AA$3, 0))</f>
        <v>9096413.0022629481</v>
      </c>
      <c r="X64" s="4">
        <f t="array" ref="X64">INDEX('AS Value for PPAs Calcs'!$I$4:$AA$237, MATCH($C64&amp;X$57, 'AS Value for PPAs Calcs'!$G$4:$G$237&amp;'AS Value for PPAs Calcs'!$H$4:$H$237, 0), MATCH($B64&amp;"Total", 'AS Value for PPAs Calcs'!$I$2:$AA$2&amp;'AS Value for PPAs Calcs'!$I$3:$AA$3, 0))</f>
        <v>0</v>
      </c>
      <c r="Y64" s="4">
        <f t="array" ref="Y64">INDEX('AS Value for PPAs Calcs'!$I$4:$AA$237, MATCH($C64&amp;Y$57, 'AS Value for PPAs Calcs'!$G$4:$G$237&amp;'AS Value for PPAs Calcs'!$H$4:$H$237, 0), MATCH($B64&amp;"Total", 'AS Value for PPAs Calcs'!$I$2:$AA$2&amp;'AS Value for PPAs Calcs'!$I$3:$AA$3, 0))</f>
        <v>0</v>
      </c>
      <c r="Z64" s="4">
        <f t="array" ref="Z64">INDEX('AS Value for PPAs Calcs'!$I$4:$AA$237, MATCH($C64&amp;Z$57, 'AS Value for PPAs Calcs'!$G$4:$G$237&amp;'AS Value for PPAs Calcs'!$H$4:$H$237, 0), MATCH($B64&amp;"Total", 'AS Value for PPAs Calcs'!$I$2:$AA$2&amp;'AS Value for PPAs Calcs'!$I$3:$AA$3, 0))</f>
        <v>0</v>
      </c>
      <c r="AA64" s="4">
        <f t="array" ref="AA64">INDEX('AS Value for PPAs Calcs'!$I$4:$AA$237, MATCH($C64&amp;AA$57, 'AS Value for PPAs Calcs'!$G$4:$G$237&amp;'AS Value for PPAs Calcs'!$H$4:$H$237, 0), MATCH($B64&amp;"Total", 'AS Value for PPAs Calcs'!$I$2:$AA$2&amp;'AS Value for PPAs Calcs'!$I$3:$AA$3, 0))</f>
        <v>0</v>
      </c>
      <c r="AB64" s="4">
        <f t="array" ref="AB64">INDEX('AS Value for PPAs Calcs'!$I$4:$AA$237, MATCH($C64&amp;AB$57, 'AS Value for PPAs Calcs'!$G$4:$G$237&amp;'AS Value for PPAs Calcs'!$H$4:$H$237, 0), MATCH($B64&amp;"Total", 'AS Value for PPAs Calcs'!$I$2:$AA$2&amp;'AS Value for PPAs Calcs'!$I$3:$AA$3, 0))</f>
        <v>0</v>
      </c>
      <c r="AC64" s="4">
        <f t="array" ref="AC64">INDEX('AS Value for PPAs Calcs'!$I$4:$AA$237, MATCH($C64&amp;AC$57, 'AS Value for PPAs Calcs'!$G$4:$G$237&amp;'AS Value for PPAs Calcs'!$H$4:$H$237, 0), MATCH($B64&amp;"Total", 'AS Value for PPAs Calcs'!$I$2:$AA$2&amp;'AS Value for PPAs Calcs'!$I$3:$AA$3, 0))</f>
        <v>0</v>
      </c>
      <c r="AD64" s="4">
        <f t="array" ref="AD64">INDEX('AS Value for PPAs Calcs'!$I$4:$AA$237, MATCH($C64&amp;AD$57, 'AS Value for PPAs Calcs'!$G$4:$G$237&amp;'AS Value for PPAs Calcs'!$H$4:$H$237, 0), MATCH($B64&amp;"Total", 'AS Value for PPAs Calcs'!$I$2:$AA$2&amp;'AS Value for PPAs Calcs'!$I$3:$AA$3, 0))</f>
        <v>0</v>
      </c>
      <c r="AE64" s="4">
        <f t="array" ref="AE64">INDEX('AS Value for PPAs Calcs'!$I$4:$AA$237, MATCH($C64&amp;AE$57, 'AS Value for PPAs Calcs'!$G$4:$G$237&amp;'AS Value for PPAs Calcs'!$H$4:$H$237, 0), MATCH($B64&amp;"Total", 'AS Value for PPAs Calcs'!$I$2:$AA$2&amp;'AS Value for PPAs Calcs'!$I$3:$AA$3, 0))</f>
        <v>0</v>
      </c>
      <c r="AF64" s="4">
        <f t="array" ref="AF64">INDEX('AS Value for PPAs Calcs'!$I$4:$AA$237, MATCH($C64&amp;AF$57, 'AS Value for PPAs Calcs'!$G$4:$G$237&amp;'AS Value for PPAs Calcs'!$H$4:$H$237, 0), MATCH($B64&amp;"Total", 'AS Value for PPAs Calcs'!$I$2:$AA$2&amp;'AS Value for PPAs Calcs'!$I$3:$AA$3, 0))</f>
        <v>0</v>
      </c>
      <c r="AG64" s="4">
        <f t="array" ref="AG64">INDEX('AS Value for PPAs Calcs'!$I$4:$AA$237, MATCH($C64&amp;AG$57, 'AS Value for PPAs Calcs'!$G$4:$G$237&amp;'AS Value for PPAs Calcs'!$H$4:$H$237, 0), MATCH($B64&amp;"Total", 'AS Value for PPAs Calcs'!$I$2:$AA$2&amp;'AS Value for PPAs Calcs'!$I$3:$AA$3, 0))</f>
        <v>0</v>
      </c>
    </row>
    <row r="65" spans="1:33" x14ac:dyDescent="0.25">
      <c r="A65" s="4">
        <f>NPV(Assumptions!$B$2, $D65:$AG65)/1000000</f>
        <v>146.48968363330212</v>
      </c>
      <c r="B65" s="43" t="s">
        <v>22</v>
      </c>
      <c r="C65" s="43" t="s">
        <v>17</v>
      </c>
      <c r="D65" s="6">
        <v>0</v>
      </c>
      <c r="E65" s="6">
        <v>0</v>
      </c>
      <c r="F65" s="6">
        <v>0</v>
      </c>
      <c r="G65" s="6">
        <v>0</v>
      </c>
      <c r="H65" s="4">
        <f t="array" ref="H65">INDEX('AS Value for PPAs Calcs'!$I$4:$AA$237, MATCH($C65&amp;H$57, 'AS Value for PPAs Calcs'!$G$4:$G$237&amp;'AS Value for PPAs Calcs'!$H$4:$H$237, 0), MATCH($B65&amp;"Total", 'AS Value for PPAs Calcs'!$I$2:$AA$2&amp;'AS Value for PPAs Calcs'!$I$3:$AA$3, 0))</f>
        <v>5746033.2144013671</v>
      </c>
      <c r="I65" s="4">
        <f t="array" ref="I65">INDEX('AS Value for PPAs Calcs'!$I$4:$AA$237, MATCH($C65&amp;I$57, 'AS Value for PPAs Calcs'!$G$4:$G$237&amp;'AS Value for PPAs Calcs'!$H$4:$H$237, 0), MATCH($B65&amp;"Total", 'AS Value for PPAs Calcs'!$I$2:$AA$2&amp;'AS Value for PPAs Calcs'!$I$3:$AA$3, 0))</f>
        <v>11904954.954427417</v>
      </c>
      <c r="J65" s="4">
        <f t="array" ref="J65">INDEX('AS Value for PPAs Calcs'!$I$4:$AA$237, MATCH($C65&amp;J$57, 'AS Value for PPAs Calcs'!$G$4:$G$237&amp;'AS Value for PPAs Calcs'!$H$4:$H$237, 0), MATCH($B65&amp;"Total", 'AS Value for PPAs Calcs'!$I$2:$AA$2&amp;'AS Value for PPAs Calcs'!$I$3:$AA$3, 0))</f>
        <v>18439768.026577786</v>
      </c>
      <c r="K65" s="4">
        <f t="array" ref="K65">INDEX('AS Value for PPAs Calcs'!$I$4:$AA$237, MATCH($C65&amp;K$57, 'AS Value for PPAs Calcs'!$G$4:$G$237&amp;'AS Value for PPAs Calcs'!$H$4:$H$237, 0), MATCH($B65&amp;"Total", 'AS Value for PPAs Calcs'!$I$2:$AA$2&amp;'AS Value for PPAs Calcs'!$I$3:$AA$3, 0))</f>
        <v>18835226.474932723</v>
      </c>
      <c r="L65" s="4">
        <f t="array" ref="L65">INDEX('AS Value for PPAs Calcs'!$I$4:$AA$237, MATCH($C65&amp;L$57, 'AS Value for PPAs Calcs'!$G$4:$G$237&amp;'AS Value for PPAs Calcs'!$H$4:$H$237, 0), MATCH($B65&amp;"Total", 'AS Value for PPAs Calcs'!$I$2:$AA$2&amp;'AS Value for PPAs Calcs'!$I$3:$AA$3, 0))</f>
        <v>19465122.773282822</v>
      </c>
      <c r="M65" s="4">
        <f t="array" ref="M65">INDEX('AS Value for PPAs Calcs'!$I$4:$AA$237, MATCH($C65&amp;M$57, 'AS Value for PPAs Calcs'!$G$4:$G$237&amp;'AS Value for PPAs Calcs'!$H$4:$H$237, 0), MATCH($B65&amp;"Total", 'AS Value for PPAs Calcs'!$I$2:$AA$2&amp;'AS Value for PPAs Calcs'!$I$3:$AA$3, 0))</f>
        <v>20139334.788444038</v>
      </c>
      <c r="N65" s="4">
        <f t="array" ref="N65">INDEX('AS Value for PPAs Calcs'!$I$4:$AA$237, MATCH($C65&amp;N$57, 'AS Value for PPAs Calcs'!$G$4:$G$237&amp;'AS Value for PPAs Calcs'!$H$4:$H$237, 0), MATCH($B65&amp;"Total", 'AS Value for PPAs Calcs'!$I$2:$AA$2&amp;'AS Value for PPAs Calcs'!$I$3:$AA$3, 0))</f>
        <v>20151889.491110653</v>
      </c>
      <c r="O65" s="4">
        <f t="array" ref="O65">INDEX('AS Value for PPAs Calcs'!$I$4:$AA$237, MATCH($C65&amp;O$57, 'AS Value for PPAs Calcs'!$G$4:$G$237&amp;'AS Value for PPAs Calcs'!$H$4:$H$237, 0), MATCH($B65&amp;"Total", 'AS Value for PPAs Calcs'!$I$2:$AA$2&amp;'AS Value for PPAs Calcs'!$I$3:$AA$3, 0))</f>
        <v>20476802.080441717</v>
      </c>
      <c r="P65" s="4">
        <f t="array" ref="P65">INDEX('AS Value for PPAs Calcs'!$I$4:$AA$237, MATCH($C65&amp;P$57, 'AS Value for PPAs Calcs'!$G$4:$G$237&amp;'AS Value for PPAs Calcs'!$H$4:$H$237, 0), MATCH($B65&amp;"Total", 'AS Value for PPAs Calcs'!$I$2:$AA$2&amp;'AS Value for PPAs Calcs'!$I$3:$AA$3, 0))</f>
        <v>20356370.728192542</v>
      </c>
      <c r="Q65" s="4">
        <f t="array" ref="Q65">INDEX('AS Value for PPAs Calcs'!$I$4:$AA$237, MATCH($C65&amp;Q$57, 'AS Value for PPAs Calcs'!$G$4:$G$237&amp;'AS Value for PPAs Calcs'!$H$4:$H$237, 0), MATCH($B65&amp;"Total", 'AS Value for PPAs Calcs'!$I$2:$AA$2&amp;'AS Value for PPAs Calcs'!$I$3:$AA$3, 0))</f>
        <v>20820213.748758804</v>
      </c>
      <c r="R65" s="4">
        <f t="array" ref="R65">INDEX('AS Value for PPAs Calcs'!$I$4:$AA$237, MATCH($C65&amp;R$57, 'AS Value for PPAs Calcs'!$G$4:$G$237&amp;'AS Value for PPAs Calcs'!$H$4:$H$237, 0), MATCH($B65&amp;"Total", 'AS Value for PPAs Calcs'!$I$2:$AA$2&amp;'AS Value for PPAs Calcs'!$I$3:$AA$3, 0))</f>
        <v>20985211.518605627</v>
      </c>
      <c r="S65" s="4">
        <f t="array" ref="S65">INDEX('AS Value for PPAs Calcs'!$I$4:$AA$237, MATCH($C65&amp;S$57, 'AS Value for PPAs Calcs'!$G$4:$G$237&amp;'AS Value for PPAs Calcs'!$H$4:$H$237, 0), MATCH($B65&amp;"Total", 'AS Value for PPAs Calcs'!$I$2:$AA$2&amp;'AS Value for PPAs Calcs'!$I$3:$AA$3, 0))</f>
        <v>21351737.634963609</v>
      </c>
      <c r="T65" s="4">
        <f t="array" ref="T65">INDEX('AS Value for PPAs Calcs'!$I$4:$AA$237, MATCH($C65&amp;T$57, 'AS Value for PPAs Calcs'!$G$4:$G$237&amp;'AS Value for PPAs Calcs'!$H$4:$H$237, 0), MATCH($B65&amp;"Total", 'AS Value for PPAs Calcs'!$I$2:$AA$2&amp;'AS Value for PPAs Calcs'!$I$3:$AA$3, 0))</f>
        <v>21992769.741242044</v>
      </c>
      <c r="U65" s="4">
        <f t="array" ref="U65">INDEX('AS Value for PPAs Calcs'!$I$4:$AA$237, MATCH($C65&amp;U$57, 'AS Value for PPAs Calcs'!$G$4:$G$237&amp;'AS Value for PPAs Calcs'!$H$4:$H$237, 0), MATCH($B65&amp;"Total", 'AS Value for PPAs Calcs'!$I$2:$AA$2&amp;'AS Value for PPAs Calcs'!$I$3:$AA$3, 0))</f>
        <v>21515428.639003456</v>
      </c>
      <c r="V65" s="4">
        <f t="array" ref="V65">INDEX('AS Value for PPAs Calcs'!$I$4:$AA$237, MATCH($C65&amp;V$57, 'AS Value for PPAs Calcs'!$G$4:$G$237&amp;'AS Value for PPAs Calcs'!$H$4:$H$237, 0), MATCH($B65&amp;"Total", 'AS Value for PPAs Calcs'!$I$2:$AA$2&amp;'AS Value for PPAs Calcs'!$I$3:$AA$3, 0))</f>
        <v>22196479.386440881</v>
      </c>
      <c r="W65" s="4">
        <f t="array" ref="W65">INDEX('AS Value for PPAs Calcs'!$I$4:$AA$237, MATCH($C65&amp;W$57, 'AS Value for PPAs Calcs'!$G$4:$G$237&amp;'AS Value for PPAs Calcs'!$H$4:$H$237, 0), MATCH($B65&amp;"Total", 'AS Value for PPAs Calcs'!$I$2:$AA$2&amp;'AS Value for PPAs Calcs'!$I$3:$AA$3, 0))</f>
        <v>22496143.145955514</v>
      </c>
      <c r="X65" s="4">
        <f t="array" ref="X65">INDEX('AS Value for PPAs Calcs'!$I$4:$AA$237, MATCH($C65&amp;X$57, 'AS Value for PPAs Calcs'!$G$4:$G$237&amp;'AS Value for PPAs Calcs'!$H$4:$H$237, 0), MATCH($B65&amp;"Total", 'AS Value for PPAs Calcs'!$I$2:$AA$2&amp;'AS Value for PPAs Calcs'!$I$3:$AA$3, 0))</f>
        <v>22968562.152020577</v>
      </c>
      <c r="Y65" s="4">
        <f t="array" ref="Y65">INDEX('AS Value for PPAs Calcs'!$I$4:$AA$237, MATCH($C65&amp;Y$57, 'AS Value for PPAs Calcs'!$G$4:$G$237&amp;'AS Value for PPAs Calcs'!$H$4:$H$237, 0), MATCH($B65&amp;"Total", 'AS Value for PPAs Calcs'!$I$2:$AA$2&amp;'AS Value for PPAs Calcs'!$I$3:$AA$3, 0))</f>
        <v>23450901.957213007</v>
      </c>
      <c r="Z65" s="4">
        <f t="array" ref="Z65">INDEX('AS Value for PPAs Calcs'!$I$4:$AA$237, MATCH($C65&amp;Z$57, 'AS Value for PPAs Calcs'!$G$4:$G$237&amp;'AS Value for PPAs Calcs'!$H$4:$H$237, 0), MATCH($B65&amp;"Total", 'AS Value for PPAs Calcs'!$I$2:$AA$2&amp;'AS Value for PPAs Calcs'!$I$3:$AA$3, 0))</f>
        <v>23943370.89831448</v>
      </c>
      <c r="AA65" s="4">
        <f t="array" ref="AA65">INDEX('AS Value for PPAs Calcs'!$I$4:$AA$237, MATCH($C65&amp;AA$57, 'AS Value for PPAs Calcs'!$G$4:$G$237&amp;'AS Value for PPAs Calcs'!$H$4:$H$237, 0), MATCH($B65&amp;"Total", 'AS Value for PPAs Calcs'!$I$2:$AA$2&amp;'AS Value for PPAs Calcs'!$I$3:$AA$3, 0))</f>
        <v>16297454.458119385</v>
      </c>
      <c r="AB65" s="4">
        <f t="array" ref="AB65">INDEX('AS Value for PPAs Calcs'!$I$4:$AA$237, MATCH($C65&amp;AB$57, 'AS Value for PPAs Calcs'!$G$4:$G$237&amp;'AS Value for PPAs Calcs'!$H$4:$H$237, 0), MATCH($B65&amp;"Total", 'AS Value for PPAs Calcs'!$I$2:$AA$2&amp;'AS Value for PPAs Calcs'!$I$3:$AA$3, 0))</f>
        <v>8319850.5008699447</v>
      </c>
      <c r="AC65" s="4">
        <f t="array" ref="AC65">INDEX('AS Value for PPAs Calcs'!$I$4:$AA$237, MATCH($C65&amp;AC$57, 'AS Value for PPAs Calcs'!$G$4:$G$237&amp;'AS Value for PPAs Calcs'!$H$4:$H$237, 0), MATCH($B65&amp;"Total", 'AS Value for PPAs Calcs'!$I$2:$AA$2&amp;'AS Value for PPAs Calcs'!$I$3:$AA$3, 0))</f>
        <v>0</v>
      </c>
      <c r="AD65" s="4">
        <f t="array" ref="AD65">INDEX('AS Value for PPAs Calcs'!$I$4:$AA$237, MATCH($C65&amp;AD$57, 'AS Value for PPAs Calcs'!$G$4:$G$237&amp;'AS Value for PPAs Calcs'!$H$4:$H$237, 0), MATCH($B65&amp;"Total", 'AS Value for PPAs Calcs'!$I$2:$AA$2&amp;'AS Value for PPAs Calcs'!$I$3:$AA$3, 0))</f>
        <v>0</v>
      </c>
      <c r="AE65" s="4">
        <f t="array" ref="AE65">INDEX('AS Value for PPAs Calcs'!$I$4:$AA$237, MATCH($C65&amp;AE$57, 'AS Value for PPAs Calcs'!$G$4:$G$237&amp;'AS Value for PPAs Calcs'!$H$4:$H$237, 0), MATCH($B65&amp;"Total", 'AS Value for PPAs Calcs'!$I$2:$AA$2&amp;'AS Value for PPAs Calcs'!$I$3:$AA$3, 0))</f>
        <v>0</v>
      </c>
      <c r="AF65" s="4">
        <f t="array" ref="AF65">INDEX('AS Value for PPAs Calcs'!$I$4:$AA$237, MATCH($C65&amp;AF$57, 'AS Value for PPAs Calcs'!$G$4:$G$237&amp;'AS Value for PPAs Calcs'!$H$4:$H$237, 0), MATCH($B65&amp;"Total", 'AS Value for PPAs Calcs'!$I$2:$AA$2&amp;'AS Value for PPAs Calcs'!$I$3:$AA$3, 0))</f>
        <v>0</v>
      </c>
      <c r="AG65" s="4">
        <f t="array" ref="AG65">INDEX('AS Value for PPAs Calcs'!$I$4:$AA$237, MATCH($C65&amp;AG$57, 'AS Value for PPAs Calcs'!$G$4:$G$237&amp;'AS Value for PPAs Calcs'!$H$4:$H$237, 0), MATCH($B65&amp;"Total", 'AS Value for PPAs Calcs'!$I$2:$AA$2&amp;'AS Value for PPAs Calcs'!$I$3:$AA$3, 0))</f>
        <v>0</v>
      </c>
    </row>
    <row r="66" spans="1:33" x14ac:dyDescent="0.25">
      <c r="A66" s="4">
        <f>NPV(Assumptions!$B$2, $D66:$AG66)/1000000</f>
        <v>82.248543111863484</v>
      </c>
      <c r="B66" s="43" t="s">
        <v>22</v>
      </c>
      <c r="C66" s="43" t="s">
        <v>18</v>
      </c>
      <c r="D66" s="6">
        <v>0</v>
      </c>
      <c r="E66" s="6">
        <v>0</v>
      </c>
      <c r="F66" s="6">
        <v>0</v>
      </c>
      <c r="G66" s="6">
        <v>0</v>
      </c>
      <c r="H66" s="4">
        <f t="array" ref="H66">INDEX('AS Value for PPAs Calcs'!$I$4:$AA$237, MATCH($C66&amp;H$57, 'AS Value for PPAs Calcs'!$G$4:$G$237&amp;'AS Value for PPAs Calcs'!$H$4:$H$237, 0), MATCH($B66&amp;"Total", 'AS Value for PPAs Calcs'!$I$2:$AA$2&amp;'AS Value for PPAs Calcs'!$I$3:$AA$3, 0))</f>
        <v>5746033.2144013671</v>
      </c>
      <c r="I66" s="4">
        <f t="array" ref="I66">INDEX('AS Value for PPAs Calcs'!$I$4:$AA$237, MATCH($C66&amp;I$57, 'AS Value for PPAs Calcs'!$G$4:$G$237&amp;'AS Value for PPAs Calcs'!$H$4:$H$237, 0), MATCH($B66&amp;"Total", 'AS Value for PPAs Calcs'!$I$2:$AA$2&amp;'AS Value for PPAs Calcs'!$I$3:$AA$3, 0))</f>
        <v>9042380.0318886675</v>
      </c>
      <c r="J66" s="4">
        <f t="array" ref="J66">INDEX('AS Value for PPAs Calcs'!$I$4:$AA$237, MATCH($C66&amp;J$57, 'AS Value for PPAs Calcs'!$G$4:$G$237&amp;'AS Value for PPAs Calcs'!$H$4:$H$237, 0), MATCH($B66&amp;"Total", 'AS Value for PPAs Calcs'!$I$2:$AA$2&amp;'AS Value for PPAs Calcs'!$I$3:$AA$3, 0))</f>
        <v>9616060.6816584915</v>
      </c>
      <c r="K66" s="4">
        <f t="array" ref="K66">INDEX('AS Value for PPAs Calcs'!$I$4:$AA$237, MATCH($C66&amp;K$57, 'AS Value for PPAs Calcs'!$G$4:$G$237&amp;'AS Value for PPAs Calcs'!$H$4:$H$237, 0), MATCH($B66&amp;"Total", 'AS Value for PPAs Calcs'!$I$2:$AA$2&amp;'AS Value for PPAs Calcs'!$I$3:$AA$3, 0))</f>
        <v>10147848.235339966</v>
      </c>
      <c r="L66" s="4">
        <f t="array" ref="L66">INDEX('AS Value for PPAs Calcs'!$I$4:$AA$237, MATCH($C66&amp;L$57, 'AS Value for PPAs Calcs'!$G$4:$G$237&amp;'AS Value for PPAs Calcs'!$H$4:$H$237, 0), MATCH($B66&amp;"Total", 'AS Value for PPAs Calcs'!$I$2:$AA$2&amp;'AS Value for PPAs Calcs'!$I$3:$AA$3, 0))</f>
        <v>9839864.1447719093</v>
      </c>
      <c r="M66" s="4">
        <f t="array" ref="M66">INDEX('AS Value for PPAs Calcs'!$I$4:$AA$237, MATCH($C66&amp;M$57, 'AS Value for PPAs Calcs'!$G$4:$G$237&amp;'AS Value for PPAs Calcs'!$H$4:$H$237, 0), MATCH($B66&amp;"Total", 'AS Value for PPAs Calcs'!$I$2:$AA$2&amp;'AS Value for PPAs Calcs'!$I$3:$AA$3, 0))</f>
        <v>10261213.880764056</v>
      </c>
      <c r="N66" s="4">
        <f t="array" ref="N66">INDEX('AS Value for PPAs Calcs'!$I$4:$AA$237, MATCH($C66&amp;N$57, 'AS Value for PPAs Calcs'!$G$4:$G$237&amp;'AS Value for PPAs Calcs'!$H$4:$H$237, 0), MATCH($B66&amp;"Total", 'AS Value for PPAs Calcs'!$I$2:$AA$2&amp;'AS Value for PPAs Calcs'!$I$3:$AA$3, 0))</f>
        <v>10426844.259158494</v>
      </c>
      <c r="O66" s="4">
        <f t="array" ref="O66">INDEX('AS Value for PPAs Calcs'!$I$4:$AA$237, MATCH($C66&amp;O$57, 'AS Value for PPAs Calcs'!$G$4:$G$237&amp;'AS Value for PPAs Calcs'!$H$4:$H$237, 0), MATCH($B66&amp;"Total", 'AS Value for PPAs Calcs'!$I$2:$AA$2&amp;'AS Value for PPAs Calcs'!$I$3:$AA$3, 0))</f>
        <v>10729790.536093203</v>
      </c>
      <c r="P66" s="4">
        <f t="array" ref="P66">INDEX('AS Value for PPAs Calcs'!$I$4:$AA$237, MATCH($C66&amp;P$57, 'AS Value for PPAs Calcs'!$G$4:$G$237&amp;'AS Value for PPAs Calcs'!$H$4:$H$237, 0), MATCH($B66&amp;"Total", 'AS Value for PPAs Calcs'!$I$2:$AA$2&amp;'AS Value for PPAs Calcs'!$I$3:$AA$3, 0))</f>
        <v>11240346.265986703</v>
      </c>
      <c r="Q66" s="4">
        <f t="array" ref="Q66">INDEX('AS Value for PPAs Calcs'!$I$4:$AA$237, MATCH($C66&amp;Q$57, 'AS Value for PPAs Calcs'!$G$4:$G$237&amp;'AS Value for PPAs Calcs'!$H$4:$H$237, 0), MATCH($B66&amp;"Total", 'AS Value for PPAs Calcs'!$I$2:$AA$2&amp;'AS Value for PPAs Calcs'!$I$3:$AA$3, 0))</f>
        <v>11488079.430244338</v>
      </c>
      <c r="R66" s="4">
        <f t="array" ref="R66">INDEX('AS Value for PPAs Calcs'!$I$4:$AA$237, MATCH($C66&amp;R$57, 'AS Value for PPAs Calcs'!$G$4:$G$237&amp;'AS Value for PPAs Calcs'!$H$4:$H$237, 0), MATCH($B66&amp;"Total", 'AS Value for PPAs Calcs'!$I$2:$AA$2&amp;'AS Value for PPAs Calcs'!$I$3:$AA$3, 0))</f>
        <v>10807712.007857697</v>
      </c>
      <c r="S66" s="4">
        <f t="array" ref="S66">INDEX('AS Value for PPAs Calcs'!$I$4:$AA$237, MATCH($C66&amp;S$57, 'AS Value for PPAs Calcs'!$G$4:$G$237&amp;'AS Value for PPAs Calcs'!$H$4:$H$237, 0), MATCH($B66&amp;"Total", 'AS Value for PPAs Calcs'!$I$2:$AA$2&amp;'AS Value for PPAs Calcs'!$I$3:$AA$3, 0))</f>
        <v>11121565.044199713</v>
      </c>
      <c r="T66" s="4">
        <f t="array" ref="T66">INDEX('AS Value for PPAs Calcs'!$I$4:$AA$237, MATCH($C66&amp;T$57, 'AS Value for PPAs Calcs'!$G$4:$G$237&amp;'AS Value for PPAs Calcs'!$H$4:$H$237, 0), MATCH($B66&amp;"Total", 'AS Value for PPAs Calcs'!$I$2:$AA$2&amp;'AS Value for PPAs Calcs'!$I$3:$AA$3, 0))</f>
        <v>11741744.162807003</v>
      </c>
      <c r="U66" s="4">
        <f t="array" ref="U66">INDEX('AS Value for PPAs Calcs'!$I$4:$AA$237, MATCH($C66&amp;U$57, 'AS Value for PPAs Calcs'!$G$4:$G$237&amp;'AS Value for PPAs Calcs'!$H$4:$H$237, 0), MATCH($B66&amp;"Total", 'AS Value for PPAs Calcs'!$I$2:$AA$2&amp;'AS Value for PPAs Calcs'!$I$3:$AA$3, 0))</f>
        <v>11717932.470265733</v>
      </c>
      <c r="V66" s="4">
        <f t="array" ref="V66">INDEX('AS Value for PPAs Calcs'!$I$4:$AA$237, MATCH($C66&amp;V$57, 'AS Value for PPAs Calcs'!$G$4:$G$237&amp;'AS Value for PPAs Calcs'!$H$4:$H$237, 0), MATCH($B66&amp;"Total", 'AS Value for PPAs Calcs'!$I$2:$AA$2&amp;'AS Value for PPAs Calcs'!$I$3:$AA$3, 0))</f>
        <v>12654372.536823066</v>
      </c>
      <c r="W66" s="4">
        <f t="array" ref="W66">INDEX('AS Value for PPAs Calcs'!$I$4:$AA$237, MATCH($C66&amp;W$57, 'AS Value for PPAs Calcs'!$G$4:$G$237&amp;'AS Value for PPAs Calcs'!$H$4:$H$237, 0), MATCH($B66&amp;"Total", 'AS Value for PPAs Calcs'!$I$2:$AA$2&amp;'AS Value for PPAs Calcs'!$I$3:$AA$3, 0))</f>
        <v>13173140.190221649</v>
      </c>
      <c r="X66" s="4">
        <f t="array" ref="X66">INDEX('AS Value for PPAs Calcs'!$I$4:$AA$237, MATCH($C66&amp;X$57, 'AS Value for PPAs Calcs'!$G$4:$G$237&amp;'AS Value for PPAs Calcs'!$H$4:$H$237, 0), MATCH($B66&amp;"Total", 'AS Value for PPAs Calcs'!$I$2:$AA$2&amp;'AS Value for PPAs Calcs'!$I$3:$AA$3, 0))</f>
        <v>13449776.134216301</v>
      </c>
      <c r="Y66" s="4">
        <f t="array" ref="Y66">INDEX('AS Value for PPAs Calcs'!$I$4:$AA$237, MATCH($C66&amp;Y$57, 'AS Value for PPAs Calcs'!$G$4:$G$237&amp;'AS Value for PPAs Calcs'!$H$4:$H$237, 0), MATCH($B66&amp;"Total", 'AS Value for PPAs Calcs'!$I$2:$AA$2&amp;'AS Value for PPAs Calcs'!$I$3:$AA$3, 0))</f>
        <v>13732221.433034843</v>
      </c>
      <c r="Z66" s="4">
        <f t="array" ref="Z66">INDEX('AS Value for PPAs Calcs'!$I$4:$AA$237, MATCH($C66&amp;Z$57, 'AS Value for PPAs Calcs'!$G$4:$G$237&amp;'AS Value for PPAs Calcs'!$H$4:$H$237, 0), MATCH($B66&amp;"Total", 'AS Value for PPAs Calcs'!$I$2:$AA$2&amp;'AS Value for PPAs Calcs'!$I$3:$AA$3, 0))</f>
        <v>14020598.083128573</v>
      </c>
      <c r="AA66" s="4">
        <f t="array" ref="AA66">INDEX('AS Value for PPAs Calcs'!$I$4:$AA$237, MATCH($C66&amp;AA$57, 'AS Value for PPAs Calcs'!$G$4:$G$237&amp;'AS Value for PPAs Calcs'!$H$4:$H$237, 0), MATCH($B66&amp;"Total", 'AS Value for PPAs Calcs'!$I$2:$AA$2&amp;'AS Value for PPAs Calcs'!$I$3:$AA$3, 0))</f>
        <v>6166303.4138145782</v>
      </c>
      <c r="AB66" s="4">
        <f t="array" ref="AB66">INDEX('AS Value for PPAs Calcs'!$I$4:$AA$237, MATCH($C66&amp;AB$57, 'AS Value for PPAs Calcs'!$G$4:$G$237&amp;'AS Value for PPAs Calcs'!$H$4:$H$237, 0), MATCH($B66&amp;"Total", 'AS Value for PPAs Calcs'!$I$2:$AA$2&amp;'AS Value for PPAs Calcs'!$I$3:$AA$3, 0))</f>
        <v>6295795.7855046839</v>
      </c>
      <c r="AC66" s="4">
        <f t="array" ref="AC66">INDEX('AS Value for PPAs Calcs'!$I$4:$AA$237, MATCH($C66&amp;AC$57, 'AS Value for PPAs Calcs'!$G$4:$G$237&amp;'AS Value for PPAs Calcs'!$H$4:$H$237, 0), MATCH($B66&amp;"Total", 'AS Value for PPAs Calcs'!$I$2:$AA$2&amp;'AS Value for PPAs Calcs'!$I$3:$AA$3, 0))</f>
        <v>0</v>
      </c>
      <c r="AD66" s="4">
        <f t="array" ref="AD66">INDEX('AS Value for PPAs Calcs'!$I$4:$AA$237, MATCH($C66&amp;AD$57, 'AS Value for PPAs Calcs'!$G$4:$G$237&amp;'AS Value for PPAs Calcs'!$H$4:$H$237, 0), MATCH($B66&amp;"Total", 'AS Value for PPAs Calcs'!$I$2:$AA$2&amp;'AS Value for PPAs Calcs'!$I$3:$AA$3, 0))</f>
        <v>0</v>
      </c>
      <c r="AE66" s="4">
        <f t="array" ref="AE66">INDEX('AS Value for PPAs Calcs'!$I$4:$AA$237, MATCH($C66&amp;AE$57, 'AS Value for PPAs Calcs'!$G$4:$G$237&amp;'AS Value for PPAs Calcs'!$H$4:$H$237, 0), MATCH($B66&amp;"Total", 'AS Value for PPAs Calcs'!$I$2:$AA$2&amp;'AS Value for PPAs Calcs'!$I$3:$AA$3, 0))</f>
        <v>0</v>
      </c>
      <c r="AF66" s="4">
        <f t="array" ref="AF66">INDEX('AS Value for PPAs Calcs'!$I$4:$AA$237, MATCH($C66&amp;AF$57, 'AS Value for PPAs Calcs'!$G$4:$G$237&amp;'AS Value for PPAs Calcs'!$H$4:$H$237, 0), MATCH($B66&amp;"Total", 'AS Value for PPAs Calcs'!$I$2:$AA$2&amp;'AS Value for PPAs Calcs'!$I$3:$AA$3, 0))</f>
        <v>0</v>
      </c>
      <c r="AG66" s="4">
        <f t="array" ref="AG66">INDEX('AS Value for PPAs Calcs'!$I$4:$AA$237, MATCH($C66&amp;AG$57, 'AS Value for PPAs Calcs'!$G$4:$G$237&amp;'AS Value for PPAs Calcs'!$H$4:$H$237, 0), MATCH($B66&amp;"Total", 'AS Value for PPAs Calcs'!$I$2:$AA$2&amp;'AS Value for PPAs Calcs'!$I$3:$AA$3, 0))</f>
        <v>0</v>
      </c>
    </row>
    <row r="67" spans="1:33" x14ac:dyDescent="0.25">
      <c r="A67" s="4">
        <f>NPV(Assumptions!$B$2, $D67:$AG67)/1000000</f>
        <v>29.560754409721358</v>
      </c>
      <c r="B67" s="43" t="s">
        <v>23</v>
      </c>
      <c r="C67" s="43" t="s">
        <v>9</v>
      </c>
      <c r="D67" s="6">
        <v>0</v>
      </c>
      <c r="E67" s="6">
        <v>0</v>
      </c>
      <c r="F67" s="6">
        <v>0</v>
      </c>
      <c r="G67" s="6">
        <v>0</v>
      </c>
      <c r="H67" s="4">
        <f t="array" ref="H67">INDEX('AS Value for PPAs Calcs'!$I$4:$AA$237, MATCH($C67&amp;H$57, 'AS Value for PPAs Calcs'!$G$4:$G$237&amp;'AS Value for PPAs Calcs'!$H$4:$H$237, 0), MATCH($B67&amp;"Total", 'AS Value for PPAs Calcs'!$I$2:$AA$2&amp;'AS Value for PPAs Calcs'!$I$3:$AA$3, 0))</f>
        <v>0</v>
      </c>
      <c r="I67" s="4">
        <f t="array" ref="I67">INDEX('AS Value for PPAs Calcs'!$I$4:$AA$237, MATCH($C67&amp;I$57, 'AS Value for PPAs Calcs'!$G$4:$G$237&amp;'AS Value for PPAs Calcs'!$H$4:$H$237, 0), MATCH($B67&amp;"Total", 'AS Value for PPAs Calcs'!$I$2:$AA$2&amp;'AS Value for PPAs Calcs'!$I$3:$AA$3, 0))</f>
        <v>4245709.8189645074</v>
      </c>
      <c r="J67" s="4">
        <f t="array" ref="J67">INDEX('AS Value for PPAs Calcs'!$I$4:$AA$237, MATCH($C67&amp;J$57, 'AS Value for PPAs Calcs'!$G$4:$G$237&amp;'AS Value for PPAs Calcs'!$H$4:$H$237, 0), MATCH($B67&amp;"Total", 'AS Value for PPAs Calcs'!$I$2:$AA$2&amp;'AS Value for PPAs Calcs'!$I$3:$AA$3, 0))</f>
        <v>4466357.0834508492</v>
      </c>
      <c r="K67" s="4">
        <f t="array" ref="K67">INDEX('AS Value for PPAs Calcs'!$I$4:$AA$237, MATCH($C67&amp;K$57, 'AS Value for PPAs Calcs'!$G$4:$G$237&amp;'AS Value for PPAs Calcs'!$H$4:$H$237, 0), MATCH($B67&amp;"Total", 'AS Value for PPAs Calcs'!$I$2:$AA$2&amp;'AS Value for PPAs Calcs'!$I$3:$AA$3, 0))</f>
        <v>4520544.7976077376</v>
      </c>
      <c r="L67" s="4">
        <f t="array" ref="L67">INDEX('AS Value for PPAs Calcs'!$I$4:$AA$237, MATCH($C67&amp;L$57, 'AS Value for PPAs Calcs'!$G$4:$G$237&amp;'AS Value for PPAs Calcs'!$H$4:$H$237, 0), MATCH($B67&amp;"Total", 'AS Value for PPAs Calcs'!$I$2:$AA$2&amp;'AS Value for PPAs Calcs'!$I$3:$AA$3, 0))</f>
        <v>4353462.5857307268</v>
      </c>
      <c r="M67" s="4">
        <f t="array" ref="M67">INDEX('AS Value for PPAs Calcs'!$I$4:$AA$237, MATCH($C67&amp;M$57, 'AS Value for PPAs Calcs'!$G$4:$G$237&amp;'AS Value for PPAs Calcs'!$H$4:$H$237, 0), MATCH($B67&amp;"Total", 'AS Value for PPAs Calcs'!$I$2:$AA$2&amp;'AS Value for PPAs Calcs'!$I$3:$AA$3, 0))</f>
        <v>4353324.0585751124</v>
      </c>
      <c r="N67" s="4">
        <f t="array" ref="N67">INDEX('AS Value for PPAs Calcs'!$I$4:$AA$237, MATCH($C67&amp;N$57, 'AS Value for PPAs Calcs'!$G$4:$G$237&amp;'AS Value for PPAs Calcs'!$H$4:$H$237, 0), MATCH($B67&amp;"Total", 'AS Value for PPAs Calcs'!$I$2:$AA$2&amp;'AS Value for PPAs Calcs'!$I$3:$AA$3, 0))</f>
        <v>4602036.6930851126</v>
      </c>
      <c r="O67" s="4">
        <f t="array" ref="O67">INDEX('AS Value for PPAs Calcs'!$I$4:$AA$237, MATCH($C67&amp;O$57, 'AS Value for PPAs Calcs'!$G$4:$G$237&amp;'AS Value for PPAs Calcs'!$H$4:$H$237, 0), MATCH($B67&amp;"Total", 'AS Value for PPAs Calcs'!$I$2:$AA$2&amp;'AS Value for PPAs Calcs'!$I$3:$AA$3, 0))</f>
        <v>4589653.110283915</v>
      </c>
      <c r="P67" s="4">
        <f t="array" ref="P67">INDEX('AS Value for PPAs Calcs'!$I$4:$AA$237, MATCH($C67&amp;P$57, 'AS Value for PPAs Calcs'!$G$4:$G$237&amp;'AS Value for PPAs Calcs'!$H$4:$H$237, 0), MATCH($B67&amp;"Total", 'AS Value for PPAs Calcs'!$I$2:$AA$2&amp;'AS Value for PPAs Calcs'!$I$3:$AA$3, 0))</f>
        <v>4789713.5452326024</v>
      </c>
      <c r="Q67" s="4">
        <f t="array" ref="Q67">INDEX('AS Value for PPAs Calcs'!$I$4:$AA$237, MATCH($C67&amp;Q$57, 'AS Value for PPAs Calcs'!$G$4:$G$237&amp;'AS Value for PPAs Calcs'!$H$4:$H$237, 0), MATCH($B67&amp;"Total", 'AS Value for PPAs Calcs'!$I$2:$AA$2&amp;'AS Value for PPAs Calcs'!$I$3:$AA$3, 0))</f>
        <v>4613623.361566172</v>
      </c>
      <c r="R67" s="4">
        <f t="array" ref="R67">INDEX('AS Value for PPAs Calcs'!$I$4:$AA$237, MATCH($C67&amp;R$57, 'AS Value for PPAs Calcs'!$G$4:$G$237&amp;'AS Value for PPAs Calcs'!$H$4:$H$237, 0), MATCH($B67&amp;"Total", 'AS Value for PPAs Calcs'!$I$2:$AA$2&amp;'AS Value for PPAs Calcs'!$I$3:$AA$3, 0))</f>
        <v>4596907.1607530257</v>
      </c>
      <c r="S67" s="4">
        <f t="array" ref="S67">INDEX('AS Value for PPAs Calcs'!$I$4:$AA$237, MATCH($C67&amp;S$57, 'AS Value for PPAs Calcs'!$G$4:$G$237&amp;'AS Value for PPAs Calcs'!$H$4:$H$237, 0), MATCH($B67&amp;"Total", 'AS Value for PPAs Calcs'!$I$2:$AA$2&amp;'AS Value for PPAs Calcs'!$I$3:$AA$3, 0))</f>
        <v>4968947.8608216597</v>
      </c>
      <c r="T67" s="4">
        <f t="array" ref="T67">INDEX('AS Value for PPAs Calcs'!$I$4:$AA$237, MATCH($C67&amp;T$57, 'AS Value for PPAs Calcs'!$G$4:$G$237&amp;'AS Value for PPAs Calcs'!$H$4:$H$237, 0), MATCH($B67&amp;"Total", 'AS Value for PPAs Calcs'!$I$2:$AA$2&amp;'AS Value for PPAs Calcs'!$I$3:$AA$3, 0))</f>
        <v>5209739.8031166354</v>
      </c>
      <c r="U67" s="4">
        <f t="array" ref="U67">INDEX('AS Value for PPAs Calcs'!$I$4:$AA$237, MATCH($C67&amp;U$57, 'AS Value for PPAs Calcs'!$G$4:$G$237&amp;'AS Value for PPAs Calcs'!$H$4:$H$237, 0), MATCH($B67&amp;"Total", 'AS Value for PPAs Calcs'!$I$2:$AA$2&amp;'AS Value for PPAs Calcs'!$I$3:$AA$3, 0))</f>
        <v>5552786.0038783494</v>
      </c>
      <c r="V67" s="4">
        <f t="array" ref="V67">INDEX('AS Value for PPAs Calcs'!$I$4:$AA$237, MATCH($C67&amp;V$57, 'AS Value for PPAs Calcs'!$G$4:$G$237&amp;'AS Value for PPAs Calcs'!$H$4:$H$237, 0), MATCH($B67&amp;"Total", 'AS Value for PPAs Calcs'!$I$2:$AA$2&amp;'AS Value for PPAs Calcs'!$I$3:$AA$3, 0))</f>
        <v>5535728.5095981797</v>
      </c>
      <c r="W67" s="4">
        <f t="array" ref="W67">INDEX('AS Value for PPAs Calcs'!$I$4:$AA$237, MATCH($C67&amp;W$57, 'AS Value for PPAs Calcs'!$G$4:$G$237&amp;'AS Value for PPAs Calcs'!$H$4:$H$237, 0), MATCH($B67&amp;"Total", 'AS Value for PPAs Calcs'!$I$2:$AA$2&amp;'AS Value for PPAs Calcs'!$I$3:$AA$3, 0))</f>
        <v>5522082.2407239992</v>
      </c>
      <c r="X67" s="4">
        <f t="array" ref="X67">INDEX('AS Value for PPAs Calcs'!$I$4:$AA$237, MATCH($C67&amp;X$57, 'AS Value for PPAs Calcs'!$G$4:$G$237&amp;'AS Value for PPAs Calcs'!$H$4:$H$237, 0), MATCH($B67&amp;"Total", 'AS Value for PPAs Calcs'!$I$2:$AA$2&amp;'AS Value for PPAs Calcs'!$I$3:$AA$3, 0))</f>
        <v>0</v>
      </c>
      <c r="Y67" s="4">
        <f t="array" ref="Y67">INDEX('AS Value for PPAs Calcs'!$I$4:$AA$237, MATCH($C67&amp;Y$57, 'AS Value for PPAs Calcs'!$G$4:$G$237&amp;'AS Value for PPAs Calcs'!$H$4:$H$237, 0), MATCH($B67&amp;"Total", 'AS Value for PPAs Calcs'!$I$2:$AA$2&amp;'AS Value for PPAs Calcs'!$I$3:$AA$3, 0))</f>
        <v>0</v>
      </c>
      <c r="Z67" s="4">
        <f t="array" ref="Z67">INDEX('AS Value for PPAs Calcs'!$I$4:$AA$237, MATCH($C67&amp;Z$57, 'AS Value for PPAs Calcs'!$G$4:$G$237&amp;'AS Value for PPAs Calcs'!$H$4:$H$237, 0), MATCH($B67&amp;"Total", 'AS Value for PPAs Calcs'!$I$2:$AA$2&amp;'AS Value for PPAs Calcs'!$I$3:$AA$3, 0))</f>
        <v>0</v>
      </c>
      <c r="AA67" s="4">
        <f t="array" ref="AA67">INDEX('AS Value for PPAs Calcs'!$I$4:$AA$237, MATCH($C67&amp;AA$57, 'AS Value for PPAs Calcs'!$G$4:$G$237&amp;'AS Value for PPAs Calcs'!$H$4:$H$237, 0), MATCH($B67&amp;"Total", 'AS Value for PPAs Calcs'!$I$2:$AA$2&amp;'AS Value for PPAs Calcs'!$I$3:$AA$3, 0))</f>
        <v>0</v>
      </c>
      <c r="AB67" s="4">
        <f t="array" ref="AB67">INDEX('AS Value for PPAs Calcs'!$I$4:$AA$237, MATCH($C67&amp;AB$57, 'AS Value for PPAs Calcs'!$G$4:$G$237&amp;'AS Value for PPAs Calcs'!$H$4:$H$237, 0), MATCH($B67&amp;"Total", 'AS Value for PPAs Calcs'!$I$2:$AA$2&amp;'AS Value for PPAs Calcs'!$I$3:$AA$3, 0))</f>
        <v>0</v>
      </c>
      <c r="AC67" s="4">
        <f t="array" ref="AC67">INDEX('AS Value for PPAs Calcs'!$I$4:$AA$237, MATCH($C67&amp;AC$57, 'AS Value for PPAs Calcs'!$G$4:$G$237&amp;'AS Value for PPAs Calcs'!$H$4:$H$237, 0), MATCH($B67&amp;"Total", 'AS Value for PPAs Calcs'!$I$2:$AA$2&amp;'AS Value for PPAs Calcs'!$I$3:$AA$3, 0))</f>
        <v>0</v>
      </c>
      <c r="AD67" s="4">
        <f t="array" ref="AD67">INDEX('AS Value for PPAs Calcs'!$I$4:$AA$237, MATCH($C67&amp;AD$57, 'AS Value for PPAs Calcs'!$G$4:$G$237&amp;'AS Value for PPAs Calcs'!$H$4:$H$237, 0), MATCH($B67&amp;"Total", 'AS Value for PPAs Calcs'!$I$2:$AA$2&amp;'AS Value for PPAs Calcs'!$I$3:$AA$3, 0))</f>
        <v>0</v>
      </c>
      <c r="AE67" s="4">
        <f t="array" ref="AE67">INDEX('AS Value for PPAs Calcs'!$I$4:$AA$237, MATCH($C67&amp;AE$57, 'AS Value for PPAs Calcs'!$G$4:$G$237&amp;'AS Value for PPAs Calcs'!$H$4:$H$237, 0), MATCH($B67&amp;"Total", 'AS Value for PPAs Calcs'!$I$2:$AA$2&amp;'AS Value for PPAs Calcs'!$I$3:$AA$3, 0))</f>
        <v>0</v>
      </c>
      <c r="AF67" s="4">
        <f t="array" ref="AF67">INDEX('AS Value for PPAs Calcs'!$I$4:$AA$237, MATCH($C67&amp;AF$57, 'AS Value for PPAs Calcs'!$G$4:$G$237&amp;'AS Value for PPAs Calcs'!$H$4:$H$237, 0), MATCH($B67&amp;"Total", 'AS Value for PPAs Calcs'!$I$2:$AA$2&amp;'AS Value for PPAs Calcs'!$I$3:$AA$3, 0))</f>
        <v>0</v>
      </c>
      <c r="AG67" s="4">
        <f t="array" ref="AG67">INDEX('AS Value for PPAs Calcs'!$I$4:$AA$237, MATCH($C67&amp;AG$57, 'AS Value for PPAs Calcs'!$G$4:$G$237&amp;'AS Value for PPAs Calcs'!$H$4:$H$237, 0), MATCH($B67&amp;"Total", 'AS Value for PPAs Calcs'!$I$2:$AA$2&amp;'AS Value for PPAs Calcs'!$I$3:$AA$3, 0))</f>
        <v>0</v>
      </c>
    </row>
    <row r="68" spans="1:33" x14ac:dyDescent="0.25">
      <c r="A68" s="4">
        <f>NPV(Assumptions!$B$2, $D68:$AG68)/1000000</f>
        <v>58.225244502663557</v>
      </c>
      <c r="B68" s="43" t="s">
        <v>23</v>
      </c>
      <c r="C68" s="43" t="s">
        <v>11</v>
      </c>
      <c r="D68" s="6">
        <v>0</v>
      </c>
      <c r="E68" s="6">
        <v>0</v>
      </c>
      <c r="F68" s="6">
        <v>0</v>
      </c>
      <c r="G68" s="6">
        <v>0</v>
      </c>
      <c r="H68" s="4">
        <f t="array" ref="H68">INDEX('AS Value for PPAs Calcs'!$I$4:$AA$237, MATCH($C68&amp;H$57, 'AS Value for PPAs Calcs'!$G$4:$G$237&amp;'AS Value for PPAs Calcs'!$H$4:$H$237, 0), MATCH($B68&amp;"Total", 'AS Value for PPAs Calcs'!$I$2:$AA$2&amp;'AS Value for PPAs Calcs'!$I$3:$AA$3, 0))</f>
        <v>0</v>
      </c>
      <c r="I68" s="4">
        <f t="array" ref="I68">INDEX('AS Value for PPAs Calcs'!$I$4:$AA$237, MATCH($C68&amp;I$57, 'AS Value for PPAs Calcs'!$G$4:$G$237&amp;'AS Value for PPAs Calcs'!$H$4:$H$237, 0), MATCH($B68&amp;"Total", 'AS Value for PPAs Calcs'!$I$2:$AA$2&amp;'AS Value for PPAs Calcs'!$I$3:$AA$3, 0))</f>
        <v>6983907.3569004955</v>
      </c>
      <c r="J68" s="4">
        <f t="array" ref="J68">INDEX('AS Value for PPAs Calcs'!$I$4:$AA$237, MATCH($C68&amp;J$57, 'AS Value for PPAs Calcs'!$G$4:$G$237&amp;'AS Value for PPAs Calcs'!$H$4:$H$237, 0), MATCH($B68&amp;"Total", 'AS Value for PPAs Calcs'!$I$2:$AA$2&amp;'AS Value for PPAs Calcs'!$I$3:$AA$3, 0))</f>
        <v>7815192.1585196322</v>
      </c>
      <c r="K68" s="4">
        <f t="array" ref="K68">INDEX('AS Value for PPAs Calcs'!$I$4:$AA$237, MATCH($C68&amp;K$57, 'AS Value for PPAs Calcs'!$G$4:$G$237&amp;'AS Value for PPAs Calcs'!$H$4:$H$237, 0), MATCH($B68&amp;"Total", 'AS Value for PPAs Calcs'!$I$2:$AA$2&amp;'AS Value for PPAs Calcs'!$I$3:$AA$3, 0))</f>
        <v>8182481.2390743811</v>
      </c>
      <c r="L68" s="4">
        <f t="array" ref="L68">INDEX('AS Value for PPAs Calcs'!$I$4:$AA$237, MATCH($C68&amp;L$57, 'AS Value for PPAs Calcs'!$G$4:$G$237&amp;'AS Value for PPAs Calcs'!$H$4:$H$237, 0), MATCH($B68&amp;"Total", 'AS Value for PPAs Calcs'!$I$2:$AA$2&amp;'AS Value for PPAs Calcs'!$I$3:$AA$3, 0))</f>
        <v>6836983.9323957367</v>
      </c>
      <c r="M68" s="4">
        <f t="array" ref="M68">INDEX('AS Value for PPAs Calcs'!$I$4:$AA$237, MATCH($C68&amp;M$57, 'AS Value for PPAs Calcs'!$G$4:$G$237&amp;'AS Value for PPAs Calcs'!$H$4:$H$237, 0), MATCH($B68&amp;"Total", 'AS Value for PPAs Calcs'!$I$2:$AA$2&amp;'AS Value for PPAs Calcs'!$I$3:$AA$3, 0))</f>
        <v>6836071.7229788359</v>
      </c>
      <c r="N68" s="4">
        <f t="array" ref="N68">INDEX('AS Value for PPAs Calcs'!$I$4:$AA$237, MATCH($C68&amp;N$57, 'AS Value for PPAs Calcs'!$G$4:$G$237&amp;'AS Value for PPAs Calcs'!$H$4:$H$237, 0), MATCH($B68&amp;"Total", 'AS Value for PPAs Calcs'!$I$2:$AA$2&amp;'AS Value for PPAs Calcs'!$I$3:$AA$3, 0))</f>
        <v>7161338.6511275675</v>
      </c>
      <c r="O68" s="4">
        <f t="array" ref="O68">INDEX('AS Value for PPAs Calcs'!$I$4:$AA$237, MATCH($C68&amp;O$57, 'AS Value for PPAs Calcs'!$G$4:$G$237&amp;'AS Value for PPAs Calcs'!$H$4:$H$237, 0), MATCH($B68&amp;"Total", 'AS Value for PPAs Calcs'!$I$2:$AA$2&amp;'AS Value for PPAs Calcs'!$I$3:$AA$3, 0))</f>
        <v>7441413.0126600154</v>
      </c>
      <c r="P68" s="4">
        <f t="array" ref="P68">INDEX('AS Value for PPAs Calcs'!$I$4:$AA$237, MATCH($C68&amp;P$57, 'AS Value for PPAs Calcs'!$G$4:$G$237&amp;'AS Value for PPAs Calcs'!$H$4:$H$237, 0), MATCH($B68&amp;"Total", 'AS Value for PPAs Calcs'!$I$2:$AA$2&amp;'AS Value for PPAs Calcs'!$I$3:$AA$3, 0))</f>
        <v>8085380.7847956521</v>
      </c>
      <c r="Q68" s="4">
        <f t="array" ref="Q68">INDEX('AS Value for PPAs Calcs'!$I$4:$AA$237, MATCH($C68&amp;Q$57, 'AS Value for PPAs Calcs'!$G$4:$G$237&amp;'AS Value for PPAs Calcs'!$H$4:$H$237, 0), MATCH($B68&amp;"Total", 'AS Value for PPAs Calcs'!$I$2:$AA$2&amp;'AS Value for PPAs Calcs'!$I$3:$AA$3, 0))</f>
        <v>8193917.2199445963</v>
      </c>
      <c r="R68" s="4">
        <f t="array" ref="R68">INDEX('AS Value for PPAs Calcs'!$I$4:$AA$237, MATCH($C68&amp;R$57, 'AS Value for PPAs Calcs'!$G$4:$G$237&amp;'AS Value for PPAs Calcs'!$H$4:$H$237, 0), MATCH($B68&amp;"Total", 'AS Value for PPAs Calcs'!$I$2:$AA$2&amp;'AS Value for PPAs Calcs'!$I$3:$AA$3, 0))</f>
        <v>6883543.1344368644</v>
      </c>
      <c r="S68" s="4">
        <f t="array" ref="S68">INDEX('AS Value for PPAs Calcs'!$I$4:$AA$237, MATCH($C68&amp;S$57, 'AS Value for PPAs Calcs'!$G$4:$G$237&amp;'AS Value for PPAs Calcs'!$H$4:$H$237, 0), MATCH($B68&amp;"Total", 'AS Value for PPAs Calcs'!$I$2:$AA$2&amp;'AS Value for PPAs Calcs'!$I$3:$AA$3, 0))</f>
        <v>7403633.0809328957</v>
      </c>
      <c r="T68" s="4">
        <f t="array" ref="T68">INDEX('AS Value for PPAs Calcs'!$I$4:$AA$237, MATCH($C68&amp;T$57, 'AS Value for PPAs Calcs'!$G$4:$G$237&amp;'AS Value for PPAs Calcs'!$H$4:$H$237, 0), MATCH($B68&amp;"Total", 'AS Value for PPAs Calcs'!$I$2:$AA$2&amp;'AS Value for PPAs Calcs'!$I$3:$AA$3, 0))</f>
        <v>7897775.2008833718</v>
      </c>
      <c r="U68" s="4">
        <f t="array" ref="U68">INDEX('AS Value for PPAs Calcs'!$I$4:$AA$237, MATCH($C68&amp;U$57, 'AS Value for PPAs Calcs'!$G$4:$G$237&amp;'AS Value for PPAs Calcs'!$H$4:$H$237, 0), MATCH($B68&amp;"Total", 'AS Value for PPAs Calcs'!$I$2:$AA$2&amp;'AS Value for PPAs Calcs'!$I$3:$AA$3, 0))</f>
        <v>8526505.8451121207</v>
      </c>
      <c r="V68" s="4">
        <f t="array" ref="V68">INDEX('AS Value for PPAs Calcs'!$I$4:$AA$237, MATCH($C68&amp;V$57, 'AS Value for PPAs Calcs'!$G$4:$G$237&amp;'AS Value for PPAs Calcs'!$H$4:$H$237, 0), MATCH($B68&amp;"Total", 'AS Value for PPAs Calcs'!$I$2:$AA$2&amp;'AS Value for PPAs Calcs'!$I$3:$AA$3, 0))</f>
        <v>8958734.5273844805</v>
      </c>
      <c r="W68" s="4">
        <f t="array" ref="W68">INDEX('AS Value for PPAs Calcs'!$I$4:$AA$237, MATCH($C68&amp;W$57, 'AS Value for PPAs Calcs'!$G$4:$G$237&amp;'AS Value for PPAs Calcs'!$H$4:$H$237, 0), MATCH($B68&amp;"Total", 'AS Value for PPAs Calcs'!$I$2:$AA$2&amp;'AS Value for PPAs Calcs'!$I$3:$AA$3, 0))</f>
        <v>9368213.3299858496</v>
      </c>
      <c r="X68" s="4">
        <f t="array" ref="X68">INDEX('AS Value for PPAs Calcs'!$I$4:$AA$237, MATCH($C68&amp;X$57, 'AS Value for PPAs Calcs'!$G$4:$G$237&amp;'AS Value for PPAs Calcs'!$H$4:$H$237, 0), MATCH($B68&amp;"Total", 'AS Value for PPAs Calcs'!$I$2:$AA$2&amp;'AS Value for PPAs Calcs'!$I$3:$AA$3, 0))</f>
        <v>9564945.8099155501</v>
      </c>
      <c r="Y68" s="4">
        <f t="array" ref="Y68">INDEX('AS Value for PPAs Calcs'!$I$4:$AA$237, MATCH($C68&amp;Y$57, 'AS Value for PPAs Calcs'!$G$4:$G$237&amp;'AS Value for PPAs Calcs'!$H$4:$H$237, 0), MATCH($B68&amp;"Total", 'AS Value for PPAs Calcs'!$I$2:$AA$2&amp;'AS Value for PPAs Calcs'!$I$3:$AA$3, 0))</f>
        <v>9765809.6719237771</v>
      </c>
      <c r="Z68" s="4">
        <f t="array" ref="Z68">INDEX('AS Value for PPAs Calcs'!$I$4:$AA$237, MATCH($C68&amp;Z$57, 'AS Value for PPAs Calcs'!$G$4:$G$237&amp;'AS Value for PPAs Calcs'!$H$4:$H$237, 0), MATCH($B68&amp;"Total", 'AS Value for PPAs Calcs'!$I$2:$AA$2&amp;'AS Value for PPAs Calcs'!$I$3:$AA$3, 0))</f>
        <v>9970891.6750341747</v>
      </c>
      <c r="AA68" s="4">
        <f t="array" ref="AA68">INDEX('AS Value for PPAs Calcs'!$I$4:$AA$237, MATCH($C68&amp;AA$57, 'AS Value for PPAs Calcs'!$G$4:$G$237&amp;'AS Value for PPAs Calcs'!$H$4:$H$237, 0), MATCH($B68&amp;"Total", 'AS Value for PPAs Calcs'!$I$2:$AA$2&amp;'AS Value for PPAs Calcs'!$I$3:$AA$3, 0))</f>
        <v>10180280.400209891</v>
      </c>
      <c r="AB68" s="4">
        <f t="array" ref="AB68">INDEX('AS Value for PPAs Calcs'!$I$4:$AA$237, MATCH($C68&amp;AB$57, 'AS Value for PPAs Calcs'!$G$4:$G$237&amp;'AS Value for PPAs Calcs'!$H$4:$H$237, 0), MATCH($B68&amp;"Total", 'AS Value for PPAs Calcs'!$I$2:$AA$2&amp;'AS Value for PPAs Calcs'!$I$3:$AA$3, 0))</f>
        <v>10394066.288614295</v>
      </c>
      <c r="AC68" s="4">
        <f t="array" ref="AC68">INDEX('AS Value for PPAs Calcs'!$I$4:$AA$237, MATCH($C68&amp;AC$57, 'AS Value for PPAs Calcs'!$G$4:$G$237&amp;'AS Value for PPAs Calcs'!$H$4:$H$237, 0), MATCH($B68&amp;"Total", 'AS Value for PPAs Calcs'!$I$2:$AA$2&amp;'AS Value for PPAs Calcs'!$I$3:$AA$3, 0))</f>
        <v>0</v>
      </c>
      <c r="AD68" s="4">
        <f t="array" ref="AD68">INDEX('AS Value for PPAs Calcs'!$I$4:$AA$237, MATCH($C68&amp;AD$57, 'AS Value for PPAs Calcs'!$G$4:$G$237&amp;'AS Value for PPAs Calcs'!$H$4:$H$237, 0), MATCH($B68&amp;"Total", 'AS Value for PPAs Calcs'!$I$2:$AA$2&amp;'AS Value for PPAs Calcs'!$I$3:$AA$3, 0))</f>
        <v>0</v>
      </c>
      <c r="AE68" s="4">
        <f t="array" ref="AE68">INDEX('AS Value for PPAs Calcs'!$I$4:$AA$237, MATCH($C68&amp;AE$57, 'AS Value for PPAs Calcs'!$G$4:$G$237&amp;'AS Value for PPAs Calcs'!$H$4:$H$237, 0), MATCH($B68&amp;"Total", 'AS Value for PPAs Calcs'!$I$2:$AA$2&amp;'AS Value for PPAs Calcs'!$I$3:$AA$3, 0))</f>
        <v>0</v>
      </c>
      <c r="AF68" s="4">
        <f t="array" ref="AF68">INDEX('AS Value for PPAs Calcs'!$I$4:$AA$237, MATCH($C68&amp;AF$57, 'AS Value for PPAs Calcs'!$G$4:$G$237&amp;'AS Value for PPAs Calcs'!$H$4:$H$237, 0), MATCH($B68&amp;"Total", 'AS Value for PPAs Calcs'!$I$2:$AA$2&amp;'AS Value for PPAs Calcs'!$I$3:$AA$3, 0))</f>
        <v>0</v>
      </c>
      <c r="AG68" s="4">
        <f t="array" ref="AG68">INDEX('AS Value for PPAs Calcs'!$I$4:$AA$237, MATCH($C68&amp;AG$57, 'AS Value for PPAs Calcs'!$G$4:$G$237&amp;'AS Value for PPAs Calcs'!$H$4:$H$237, 0), MATCH($B68&amp;"Total", 'AS Value for PPAs Calcs'!$I$2:$AA$2&amp;'AS Value for PPAs Calcs'!$I$3:$AA$3, 0))</f>
        <v>0</v>
      </c>
    </row>
    <row r="69" spans="1:33" x14ac:dyDescent="0.25">
      <c r="A69" s="4">
        <f>NPV(Assumptions!$B$2, $D69:$AG69)/1000000</f>
        <v>0</v>
      </c>
      <c r="B69" s="43" t="s">
        <v>23</v>
      </c>
      <c r="C69" s="43" t="s">
        <v>12</v>
      </c>
      <c r="D69" s="6">
        <v>0</v>
      </c>
      <c r="E69" s="6">
        <v>0</v>
      </c>
      <c r="F69" s="6">
        <v>0</v>
      </c>
      <c r="G69" s="6">
        <v>0</v>
      </c>
      <c r="H69" s="4">
        <f t="array" ref="H69">INDEX('AS Value for PPAs Calcs'!$I$4:$AA$237, MATCH($C69&amp;H$57, 'AS Value for PPAs Calcs'!$G$4:$G$237&amp;'AS Value for PPAs Calcs'!$H$4:$H$237, 0), MATCH($B69&amp;"Total", 'AS Value for PPAs Calcs'!$I$2:$AA$2&amp;'AS Value for PPAs Calcs'!$I$3:$AA$3, 0))</f>
        <v>0</v>
      </c>
      <c r="I69" s="4">
        <f t="array" ref="I69">INDEX('AS Value for PPAs Calcs'!$I$4:$AA$237, MATCH($C69&amp;I$57, 'AS Value for PPAs Calcs'!$G$4:$G$237&amp;'AS Value for PPAs Calcs'!$H$4:$H$237, 0), MATCH($B69&amp;"Total", 'AS Value for PPAs Calcs'!$I$2:$AA$2&amp;'AS Value for PPAs Calcs'!$I$3:$AA$3, 0))</f>
        <v>0</v>
      </c>
      <c r="J69" s="4">
        <f t="array" ref="J69">INDEX('AS Value for PPAs Calcs'!$I$4:$AA$237, MATCH($C69&amp;J$57, 'AS Value for PPAs Calcs'!$G$4:$G$237&amp;'AS Value for PPAs Calcs'!$H$4:$H$237, 0), MATCH($B69&amp;"Total", 'AS Value for PPAs Calcs'!$I$2:$AA$2&amp;'AS Value for PPAs Calcs'!$I$3:$AA$3, 0))</f>
        <v>0</v>
      </c>
      <c r="K69" s="4">
        <f t="array" ref="K69">INDEX('AS Value for PPAs Calcs'!$I$4:$AA$237, MATCH($C69&amp;K$57, 'AS Value for PPAs Calcs'!$G$4:$G$237&amp;'AS Value for PPAs Calcs'!$H$4:$H$237, 0), MATCH($B69&amp;"Total", 'AS Value for PPAs Calcs'!$I$2:$AA$2&amp;'AS Value for PPAs Calcs'!$I$3:$AA$3, 0))</f>
        <v>0</v>
      </c>
      <c r="L69" s="4">
        <f t="array" ref="L69">INDEX('AS Value for PPAs Calcs'!$I$4:$AA$237, MATCH($C69&amp;L$57, 'AS Value for PPAs Calcs'!$G$4:$G$237&amp;'AS Value for PPAs Calcs'!$H$4:$H$237, 0), MATCH($B69&amp;"Total", 'AS Value for PPAs Calcs'!$I$2:$AA$2&amp;'AS Value for PPAs Calcs'!$I$3:$AA$3, 0))</f>
        <v>0</v>
      </c>
      <c r="M69" s="4">
        <f t="array" ref="M69">INDEX('AS Value for PPAs Calcs'!$I$4:$AA$237, MATCH($C69&amp;M$57, 'AS Value for PPAs Calcs'!$G$4:$G$237&amp;'AS Value for PPAs Calcs'!$H$4:$H$237, 0), MATCH($B69&amp;"Total", 'AS Value for PPAs Calcs'!$I$2:$AA$2&amp;'AS Value for PPAs Calcs'!$I$3:$AA$3, 0))</f>
        <v>0</v>
      </c>
      <c r="N69" s="4">
        <f t="array" ref="N69">INDEX('AS Value for PPAs Calcs'!$I$4:$AA$237, MATCH($C69&amp;N$57, 'AS Value for PPAs Calcs'!$G$4:$G$237&amp;'AS Value for PPAs Calcs'!$H$4:$H$237, 0), MATCH($B69&amp;"Total", 'AS Value for PPAs Calcs'!$I$2:$AA$2&amp;'AS Value for PPAs Calcs'!$I$3:$AA$3, 0))</f>
        <v>0</v>
      </c>
      <c r="O69" s="4">
        <f t="array" ref="O69">INDEX('AS Value for PPAs Calcs'!$I$4:$AA$237, MATCH($C69&amp;O$57, 'AS Value for PPAs Calcs'!$G$4:$G$237&amp;'AS Value for PPAs Calcs'!$H$4:$H$237, 0), MATCH($B69&amp;"Total", 'AS Value for PPAs Calcs'!$I$2:$AA$2&amp;'AS Value for PPAs Calcs'!$I$3:$AA$3, 0))</f>
        <v>0</v>
      </c>
      <c r="P69" s="4">
        <f t="array" ref="P69">INDEX('AS Value for PPAs Calcs'!$I$4:$AA$237, MATCH($C69&amp;P$57, 'AS Value for PPAs Calcs'!$G$4:$G$237&amp;'AS Value for PPAs Calcs'!$H$4:$H$237, 0), MATCH($B69&amp;"Total", 'AS Value for PPAs Calcs'!$I$2:$AA$2&amp;'AS Value for PPAs Calcs'!$I$3:$AA$3, 0))</f>
        <v>0</v>
      </c>
      <c r="Q69" s="4">
        <f t="array" ref="Q69">INDEX('AS Value for PPAs Calcs'!$I$4:$AA$237, MATCH($C69&amp;Q$57, 'AS Value for PPAs Calcs'!$G$4:$G$237&amp;'AS Value for PPAs Calcs'!$H$4:$H$237, 0), MATCH($B69&amp;"Total", 'AS Value for PPAs Calcs'!$I$2:$AA$2&amp;'AS Value for PPAs Calcs'!$I$3:$AA$3, 0))</f>
        <v>0</v>
      </c>
      <c r="R69" s="4">
        <f t="array" ref="R69">INDEX('AS Value for PPAs Calcs'!$I$4:$AA$237, MATCH($C69&amp;R$57, 'AS Value for PPAs Calcs'!$G$4:$G$237&amp;'AS Value for PPAs Calcs'!$H$4:$H$237, 0), MATCH($B69&amp;"Total", 'AS Value for PPAs Calcs'!$I$2:$AA$2&amp;'AS Value for PPAs Calcs'!$I$3:$AA$3, 0))</f>
        <v>0</v>
      </c>
      <c r="S69" s="4">
        <f t="array" ref="S69">INDEX('AS Value for PPAs Calcs'!$I$4:$AA$237, MATCH($C69&amp;S$57, 'AS Value for PPAs Calcs'!$G$4:$G$237&amp;'AS Value for PPAs Calcs'!$H$4:$H$237, 0), MATCH($B69&amp;"Total", 'AS Value for PPAs Calcs'!$I$2:$AA$2&amp;'AS Value for PPAs Calcs'!$I$3:$AA$3, 0))</f>
        <v>0</v>
      </c>
      <c r="T69" s="4">
        <f t="array" ref="T69">INDEX('AS Value for PPAs Calcs'!$I$4:$AA$237, MATCH($C69&amp;T$57, 'AS Value for PPAs Calcs'!$G$4:$G$237&amp;'AS Value for PPAs Calcs'!$H$4:$H$237, 0), MATCH($B69&amp;"Total", 'AS Value for PPAs Calcs'!$I$2:$AA$2&amp;'AS Value for PPAs Calcs'!$I$3:$AA$3, 0))</f>
        <v>0</v>
      </c>
      <c r="U69" s="4">
        <f t="array" ref="U69">INDEX('AS Value for PPAs Calcs'!$I$4:$AA$237, MATCH($C69&amp;U$57, 'AS Value for PPAs Calcs'!$G$4:$G$237&amp;'AS Value for PPAs Calcs'!$H$4:$H$237, 0), MATCH($B69&amp;"Total", 'AS Value for PPAs Calcs'!$I$2:$AA$2&amp;'AS Value for PPAs Calcs'!$I$3:$AA$3, 0))</f>
        <v>0</v>
      </c>
      <c r="V69" s="4">
        <f t="array" ref="V69">INDEX('AS Value for PPAs Calcs'!$I$4:$AA$237, MATCH($C69&amp;V$57, 'AS Value for PPAs Calcs'!$G$4:$G$237&amp;'AS Value for PPAs Calcs'!$H$4:$H$237, 0), MATCH($B69&amp;"Total", 'AS Value for PPAs Calcs'!$I$2:$AA$2&amp;'AS Value for PPAs Calcs'!$I$3:$AA$3, 0))</f>
        <v>0</v>
      </c>
      <c r="W69" s="4">
        <f t="array" ref="W69">INDEX('AS Value for PPAs Calcs'!$I$4:$AA$237, MATCH($C69&amp;W$57, 'AS Value for PPAs Calcs'!$G$4:$G$237&amp;'AS Value for PPAs Calcs'!$H$4:$H$237, 0), MATCH($B69&amp;"Total", 'AS Value for PPAs Calcs'!$I$2:$AA$2&amp;'AS Value for PPAs Calcs'!$I$3:$AA$3, 0))</f>
        <v>0</v>
      </c>
      <c r="X69" s="4">
        <f t="array" ref="X69">INDEX('AS Value for PPAs Calcs'!$I$4:$AA$237, MATCH($C69&amp;X$57, 'AS Value for PPAs Calcs'!$G$4:$G$237&amp;'AS Value for PPAs Calcs'!$H$4:$H$237, 0), MATCH($B69&amp;"Total", 'AS Value for PPAs Calcs'!$I$2:$AA$2&amp;'AS Value for PPAs Calcs'!$I$3:$AA$3, 0))</f>
        <v>0</v>
      </c>
      <c r="Y69" s="4">
        <f t="array" ref="Y69">INDEX('AS Value for PPAs Calcs'!$I$4:$AA$237, MATCH($C69&amp;Y$57, 'AS Value for PPAs Calcs'!$G$4:$G$237&amp;'AS Value for PPAs Calcs'!$H$4:$H$237, 0), MATCH($B69&amp;"Total", 'AS Value for PPAs Calcs'!$I$2:$AA$2&amp;'AS Value for PPAs Calcs'!$I$3:$AA$3, 0))</f>
        <v>0</v>
      </c>
      <c r="Z69" s="4">
        <f t="array" ref="Z69">INDEX('AS Value for PPAs Calcs'!$I$4:$AA$237, MATCH($C69&amp;Z$57, 'AS Value for PPAs Calcs'!$G$4:$G$237&amp;'AS Value for PPAs Calcs'!$H$4:$H$237, 0), MATCH($B69&amp;"Total", 'AS Value for PPAs Calcs'!$I$2:$AA$2&amp;'AS Value for PPAs Calcs'!$I$3:$AA$3, 0))</f>
        <v>0</v>
      </c>
      <c r="AA69" s="4">
        <f t="array" ref="AA69">INDEX('AS Value for PPAs Calcs'!$I$4:$AA$237, MATCH($C69&amp;AA$57, 'AS Value for PPAs Calcs'!$G$4:$G$237&amp;'AS Value for PPAs Calcs'!$H$4:$H$237, 0), MATCH($B69&amp;"Total", 'AS Value for PPAs Calcs'!$I$2:$AA$2&amp;'AS Value for PPAs Calcs'!$I$3:$AA$3, 0))</f>
        <v>0</v>
      </c>
      <c r="AB69" s="4">
        <f t="array" ref="AB69">INDEX('AS Value for PPAs Calcs'!$I$4:$AA$237, MATCH($C69&amp;AB$57, 'AS Value for PPAs Calcs'!$G$4:$G$237&amp;'AS Value for PPAs Calcs'!$H$4:$H$237, 0), MATCH($B69&amp;"Total", 'AS Value for PPAs Calcs'!$I$2:$AA$2&amp;'AS Value for PPAs Calcs'!$I$3:$AA$3, 0))</f>
        <v>0</v>
      </c>
      <c r="AC69" s="4">
        <f t="array" ref="AC69">INDEX('AS Value for PPAs Calcs'!$I$4:$AA$237, MATCH($C69&amp;AC$57, 'AS Value for PPAs Calcs'!$G$4:$G$237&amp;'AS Value for PPAs Calcs'!$H$4:$H$237, 0), MATCH($B69&amp;"Total", 'AS Value for PPAs Calcs'!$I$2:$AA$2&amp;'AS Value for PPAs Calcs'!$I$3:$AA$3, 0))</f>
        <v>0</v>
      </c>
      <c r="AD69" s="4">
        <f t="array" ref="AD69">INDEX('AS Value for PPAs Calcs'!$I$4:$AA$237, MATCH($C69&amp;AD$57, 'AS Value for PPAs Calcs'!$G$4:$G$237&amp;'AS Value for PPAs Calcs'!$H$4:$H$237, 0), MATCH($B69&amp;"Total", 'AS Value for PPAs Calcs'!$I$2:$AA$2&amp;'AS Value for PPAs Calcs'!$I$3:$AA$3, 0))</f>
        <v>0</v>
      </c>
      <c r="AE69" s="4">
        <f t="array" ref="AE69">INDEX('AS Value for PPAs Calcs'!$I$4:$AA$237, MATCH($C69&amp;AE$57, 'AS Value for PPAs Calcs'!$G$4:$G$237&amp;'AS Value for PPAs Calcs'!$H$4:$H$237, 0), MATCH($B69&amp;"Total", 'AS Value for PPAs Calcs'!$I$2:$AA$2&amp;'AS Value for PPAs Calcs'!$I$3:$AA$3, 0))</f>
        <v>0</v>
      </c>
      <c r="AF69" s="4">
        <f t="array" ref="AF69">INDEX('AS Value for PPAs Calcs'!$I$4:$AA$237, MATCH($C69&amp;AF$57, 'AS Value for PPAs Calcs'!$G$4:$G$237&amp;'AS Value for PPAs Calcs'!$H$4:$H$237, 0), MATCH($B69&amp;"Total", 'AS Value for PPAs Calcs'!$I$2:$AA$2&amp;'AS Value for PPAs Calcs'!$I$3:$AA$3, 0))</f>
        <v>0</v>
      </c>
      <c r="AG69" s="4">
        <f t="array" ref="AG69">INDEX('AS Value for PPAs Calcs'!$I$4:$AA$237, MATCH($C69&amp;AG$57, 'AS Value for PPAs Calcs'!$G$4:$G$237&amp;'AS Value for PPAs Calcs'!$H$4:$H$237, 0), MATCH($B69&amp;"Total", 'AS Value for PPAs Calcs'!$I$2:$AA$2&amp;'AS Value for PPAs Calcs'!$I$3:$AA$3, 0))</f>
        <v>0</v>
      </c>
    </row>
    <row r="70" spans="1:33" x14ac:dyDescent="0.25">
      <c r="A70" s="4">
        <f>NPV(Assumptions!$B$2, $D70:$AG70)/1000000</f>
        <v>29.560754409721358</v>
      </c>
      <c r="B70" s="43" t="s">
        <v>23</v>
      </c>
      <c r="C70" s="43" t="s">
        <v>13</v>
      </c>
      <c r="D70" s="6">
        <v>0</v>
      </c>
      <c r="E70" s="6">
        <v>0</v>
      </c>
      <c r="F70" s="6">
        <v>0</v>
      </c>
      <c r="G70" s="6">
        <v>0</v>
      </c>
      <c r="H70" s="4">
        <f t="array" ref="H70">INDEX('AS Value for PPAs Calcs'!$I$4:$AA$237, MATCH($C70&amp;H$57, 'AS Value for PPAs Calcs'!$G$4:$G$237&amp;'AS Value for PPAs Calcs'!$H$4:$H$237, 0), MATCH($B70&amp;"Total", 'AS Value for PPAs Calcs'!$I$2:$AA$2&amp;'AS Value for PPAs Calcs'!$I$3:$AA$3, 0))</f>
        <v>0</v>
      </c>
      <c r="I70" s="4">
        <f t="array" ref="I70">INDEX('AS Value for PPAs Calcs'!$I$4:$AA$237, MATCH($C70&amp;I$57, 'AS Value for PPAs Calcs'!$G$4:$G$237&amp;'AS Value for PPAs Calcs'!$H$4:$H$237, 0), MATCH($B70&amp;"Total", 'AS Value for PPAs Calcs'!$I$2:$AA$2&amp;'AS Value for PPAs Calcs'!$I$3:$AA$3, 0))</f>
        <v>4245709.8189645074</v>
      </c>
      <c r="J70" s="4">
        <f t="array" ref="J70">INDEX('AS Value for PPAs Calcs'!$I$4:$AA$237, MATCH($C70&amp;J$57, 'AS Value for PPAs Calcs'!$G$4:$G$237&amp;'AS Value for PPAs Calcs'!$H$4:$H$237, 0), MATCH($B70&amp;"Total", 'AS Value for PPAs Calcs'!$I$2:$AA$2&amp;'AS Value for PPAs Calcs'!$I$3:$AA$3, 0))</f>
        <v>4466357.0834508492</v>
      </c>
      <c r="K70" s="4">
        <f t="array" ref="K70">INDEX('AS Value for PPAs Calcs'!$I$4:$AA$237, MATCH($C70&amp;K$57, 'AS Value for PPAs Calcs'!$G$4:$G$237&amp;'AS Value for PPAs Calcs'!$H$4:$H$237, 0), MATCH($B70&amp;"Total", 'AS Value for PPAs Calcs'!$I$2:$AA$2&amp;'AS Value for PPAs Calcs'!$I$3:$AA$3, 0))</f>
        <v>4520544.7976077376</v>
      </c>
      <c r="L70" s="4">
        <f t="array" ref="L70">INDEX('AS Value for PPAs Calcs'!$I$4:$AA$237, MATCH($C70&amp;L$57, 'AS Value for PPAs Calcs'!$G$4:$G$237&amp;'AS Value for PPAs Calcs'!$H$4:$H$237, 0), MATCH($B70&amp;"Total", 'AS Value for PPAs Calcs'!$I$2:$AA$2&amp;'AS Value for PPAs Calcs'!$I$3:$AA$3, 0))</f>
        <v>4353462.5857307268</v>
      </c>
      <c r="M70" s="4">
        <f t="array" ref="M70">INDEX('AS Value for PPAs Calcs'!$I$4:$AA$237, MATCH($C70&amp;M$57, 'AS Value for PPAs Calcs'!$G$4:$G$237&amp;'AS Value for PPAs Calcs'!$H$4:$H$237, 0), MATCH($B70&amp;"Total", 'AS Value for PPAs Calcs'!$I$2:$AA$2&amp;'AS Value for PPAs Calcs'!$I$3:$AA$3, 0))</f>
        <v>4353324.0585751124</v>
      </c>
      <c r="N70" s="4">
        <f t="array" ref="N70">INDEX('AS Value for PPAs Calcs'!$I$4:$AA$237, MATCH($C70&amp;N$57, 'AS Value for PPAs Calcs'!$G$4:$G$237&amp;'AS Value for PPAs Calcs'!$H$4:$H$237, 0), MATCH($B70&amp;"Total", 'AS Value for PPAs Calcs'!$I$2:$AA$2&amp;'AS Value for PPAs Calcs'!$I$3:$AA$3, 0))</f>
        <v>4602036.6930851126</v>
      </c>
      <c r="O70" s="4">
        <f t="array" ref="O70">INDEX('AS Value for PPAs Calcs'!$I$4:$AA$237, MATCH($C70&amp;O$57, 'AS Value for PPAs Calcs'!$G$4:$G$237&amp;'AS Value for PPAs Calcs'!$H$4:$H$237, 0), MATCH($B70&amp;"Total", 'AS Value for PPAs Calcs'!$I$2:$AA$2&amp;'AS Value for PPAs Calcs'!$I$3:$AA$3, 0))</f>
        <v>4589653.110283915</v>
      </c>
      <c r="P70" s="4">
        <f t="array" ref="P70">INDEX('AS Value for PPAs Calcs'!$I$4:$AA$237, MATCH($C70&amp;P$57, 'AS Value for PPAs Calcs'!$G$4:$G$237&amp;'AS Value for PPAs Calcs'!$H$4:$H$237, 0), MATCH($B70&amp;"Total", 'AS Value for PPAs Calcs'!$I$2:$AA$2&amp;'AS Value for PPAs Calcs'!$I$3:$AA$3, 0))</f>
        <v>4789713.5452326024</v>
      </c>
      <c r="Q70" s="4">
        <f t="array" ref="Q70">INDEX('AS Value for PPAs Calcs'!$I$4:$AA$237, MATCH($C70&amp;Q$57, 'AS Value for PPAs Calcs'!$G$4:$G$237&amp;'AS Value for PPAs Calcs'!$H$4:$H$237, 0), MATCH($B70&amp;"Total", 'AS Value for PPAs Calcs'!$I$2:$AA$2&amp;'AS Value for PPAs Calcs'!$I$3:$AA$3, 0))</f>
        <v>4613623.361566172</v>
      </c>
      <c r="R70" s="4">
        <f t="array" ref="R70">INDEX('AS Value for PPAs Calcs'!$I$4:$AA$237, MATCH($C70&amp;R$57, 'AS Value for PPAs Calcs'!$G$4:$G$237&amp;'AS Value for PPAs Calcs'!$H$4:$H$237, 0), MATCH($B70&amp;"Total", 'AS Value for PPAs Calcs'!$I$2:$AA$2&amp;'AS Value for PPAs Calcs'!$I$3:$AA$3, 0))</f>
        <v>4596907.1607530257</v>
      </c>
      <c r="S70" s="4">
        <f t="array" ref="S70">INDEX('AS Value for PPAs Calcs'!$I$4:$AA$237, MATCH($C70&amp;S$57, 'AS Value for PPAs Calcs'!$G$4:$G$237&amp;'AS Value for PPAs Calcs'!$H$4:$H$237, 0), MATCH($B70&amp;"Total", 'AS Value for PPAs Calcs'!$I$2:$AA$2&amp;'AS Value for PPAs Calcs'!$I$3:$AA$3, 0))</f>
        <v>4968947.8608216597</v>
      </c>
      <c r="T70" s="4">
        <f t="array" ref="T70">INDEX('AS Value for PPAs Calcs'!$I$4:$AA$237, MATCH($C70&amp;T$57, 'AS Value for PPAs Calcs'!$G$4:$G$237&amp;'AS Value for PPAs Calcs'!$H$4:$H$237, 0), MATCH($B70&amp;"Total", 'AS Value for PPAs Calcs'!$I$2:$AA$2&amp;'AS Value for PPAs Calcs'!$I$3:$AA$3, 0))</f>
        <v>5209739.8031166354</v>
      </c>
      <c r="U70" s="4">
        <f t="array" ref="U70">INDEX('AS Value for PPAs Calcs'!$I$4:$AA$237, MATCH($C70&amp;U$57, 'AS Value for PPAs Calcs'!$G$4:$G$237&amp;'AS Value for PPAs Calcs'!$H$4:$H$237, 0), MATCH($B70&amp;"Total", 'AS Value for PPAs Calcs'!$I$2:$AA$2&amp;'AS Value for PPAs Calcs'!$I$3:$AA$3, 0))</f>
        <v>5552786.0038783494</v>
      </c>
      <c r="V70" s="4">
        <f t="array" ref="V70">INDEX('AS Value for PPAs Calcs'!$I$4:$AA$237, MATCH($C70&amp;V$57, 'AS Value for PPAs Calcs'!$G$4:$G$237&amp;'AS Value for PPAs Calcs'!$H$4:$H$237, 0), MATCH($B70&amp;"Total", 'AS Value for PPAs Calcs'!$I$2:$AA$2&amp;'AS Value for PPAs Calcs'!$I$3:$AA$3, 0))</f>
        <v>5535728.5095981797</v>
      </c>
      <c r="W70" s="4">
        <f t="array" ref="W70">INDEX('AS Value for PPAs Calcs'!$I$4:$AA$237, MATCH($C70&amp;W$57, 'AS Value for PPAs Calcs'!$G$4:$G$237&amp;'AS Value for PPAs Calcs'!$H$4:$H$237, 0), MATCH($B70&amp;"Total", 'AS Value for PPAs Calcs'!$I$2:$AA$2&amp;'AS Value for PPAs Calcs'!$I$3:$AA$3, 0))</f>
        <v>5522082.2407239992</v>
      </c>
      <c r="X70" s="4">
        <f t="array" ref="X70">INDEX('AS Value for PPAs Calcs'!$I$4:$AA$237, MATCH($C70&amp;X$57, 'AS Value for PPAs Calcs'!$G$4:$G$237&amp;'AS Value for PPAs Calcs'!$H$4:$H$237, 0), MATCH($B70&amp;"Total", 'AS Value for PPAs Calcs'!$I$2:$AA$2&amp;'AS Value for PPAs Calcs'!$I$3:$AA$3, 0))</f>
        <v>0</v>
      </c>
      <c r="Y70" s="4">
        <f t="array" ref="Y70">INDEX('AS Value for PPAs Calcs'!$I$4:$AA$237, MATCH($C70&amp;Y$57, 'AS Value for PPAs Calcs'!$G$4:$G$237&amp;'AS Value for PPAs Calcs'!$H$4:$H$237, 0), MATCH($B70&amp;"Total", 'AS Value for PPAs Calcs'!$I$2:$AA$2&amp;'AS Value for PPAs Calcs'!$I$3:$AA$3, 0))</f>
        <v>0</v>
      </c>
      <c r="Z70" s="4">
        <f t="array" ref="Z70">INDEX('AS Value for PPAs Calcs'!$I$4:$AA$237, MATCH($C70&amp;Z$57, 'AS Value for PPAs Calcs'!$G$4:$G$237&amp;'AS Value for PPAs Calcs'!$H$4:$H$237, 0), MATCH($B70&amp;"Total", 'AS Value for PPAs Calcs'!$I$2:$AA$2&amp;'AS Value for PPAs Calcs'!$I$3:$AA$3, 0))</f>
        <v>0</v>
      </c>
      <c r="AA70" s="4">
        <f t="array" ref="AA70">INDEX('AS Value for PPAs Calcs'!$I$4:$AA$237, MATCH($C70&amp;AA$57, 'AS Value for PPAs Calcs'!$G$4:$G$237&amp;'AS Value for PPAs Calcs'!$H$4:$H$237, 0), MATCH($B70&amp;"Total", 'AS Value for PPAs Calcs'!$I$2:$AA$2&amp;'AS Value for PPAs Calcs'!$I$3:$AA$3, 0))</f>
        <v>0</v>
      </c>
      <c r="AB70" s="4">
        <f t="array" ref="AB70">INDEX('AS Value for PPAs Calcs'!$I$4:$AA$237, MATCH($C70&amp;AB$57, 'AS Value for PPAs Calcs'!$G$4:$G$237&amp;'AS Value for PPAs Calcs'!$H$4:$H$237, 0), MATCH($B70&amp;"Total", 'AS Value for PPAs Calcs'!$I$2:$AA$2&amp;'AS Value for PPAs Calcs'!$I$3:$AA$3, 0))</f>
        <v>0</v>
      </c>
      <c r="AC70" s="4">
        <f t="array" ref="AC70">INDEX('AS Value for PPAs Calcs'!$I$4:$AA$237, MATCH($C70&amp;AC$57, 'AS Value for PPAs Calcs'!$G$4:$G$237&amp;'AS Value for PPAs Calcs'!$H$4:$H$237, 0), MATCH($B70&amp;"Total", 'AS Value for PPAs Calcs'!$I$2:$AA$2&amp;'AS Value for PPAs Calcs'!$I$3:$AA$3, 0))</f>
        <v>0</v>
      </c>
      <c r="AD70" s="4">
        <f t="array" ref="AD70">INDEX('AS Value for PPAs Calcs'!$I$4:$AA$237, MATCH($C70&amp;AD$57, 'AS Value for PPAs Calcs'!$G$4:$G$237&amp;'AS Value for PPAs Calcs'!$H$4:$H$237, 0), MATCH($B70&amp;"Total", 'AS Value for PPAs Calcs'!$I$2:$AA$2&amp;'AS Value for PPAs Calcs'!$I$3:$AA$3, 0))</f>
        <v>0</v>
      </c>
      <c r="AE70" s="4">
        <f t="array" ref="AE70">INDEX('AS Value for PPAs Calcs'!$I$4:$AA$237, MATCH($C70&amp;AE$57, 'AS Value for PPAs Calcs'!$G$4:$G$237&amp;'AS Value for PPAs Calcs'!$H$4:$H$237, 0), MATCH($B70&amp;"Total", 'AS Value for PPAs Calcs'!$I$2:$AA$2&amp;'AS Value for PPAs Calcs'!$I$3:$AA$3, 0))</f>
        <v>0</v>
      </c>
      <c r="AF70" s="4">
        <f t="array" ref="AF70">INDEX('AS Value for PPAs Calcs'!$I$4:$AA$237, MATCH($C70&amp;AF$57, 'AS Value for PPAs Calcs'!$G$4:$G$237&amp;'AS Value for PPAs Calcs'!$H$4:$H$237, 0), MATCH($B70&amp;"Total", 'AS Value for PPAs Calcs'!$I$2:$AA$2&amp;'AS Value for PPAs Calcs'!$I$3:$AA$3, 0))</f>
        <v>0</v>
      </c>
      <c r="AG70" s="4">
        <f t="array" ref="AG70">INDEX('AS Value for PPAs Calcs'!$I$4:$AA$237, MATCH($C70&amp;AG$57, 'AS Value for PPAs Calcs'!$G$4:$G$237&amp;'AS Value for PPAs Calcs'!$H$4:$H$237, 0), MATCH($B70&amp;"Total", 'AS Value for PPAs Calcs'!$I$2:$AA$2&amp;'AS Value for PPAs Calcs'!$I$3:$AA$3, 0))</f>
        <v>0</v>
      </c>
    </row>
    <row r="71" spans="1:33" x14ac:dyDescent="0.25">
      <c r="A71" s="4">
        <f>NPV(Assumptions!$B$2, $D71:$AG71)/1000000</f>
        <v>63.408170403250708</v>
      </c>
      <c r="B71" s="43" t="s">
        <v>23</v>
      </c>
      <c r="C71" s="43" t="s">
        <v>14</v>
      </c>
      <c r="D71" s="6">
        <v>0</v>
      </c>
      <c r="E71" s="6">
        <v>0</v>
      </c>
      <c r="F71" s="6">
        <v>0</v>
      </c>
      <c r="G71" s="6">
        <v>0</v>
      </c>
      <c r="H71" s="4">
        <f t="array" ref="H71">INDEX('AS Value for PPAs Calcs'!$I$4:$AA$237, MATCH($C71&amp;H$57, 'AS Value for PPAs Calcs'!$G$4:$G$237&amp;'AS Value for PPAs Calcs'!$H$4:$H$237, 0), MATCH($B71&amp;"Total", 'AS Value for PPAs Calcs'!$I$2:$AA$2&amp;'AS Value for PPAs Calcs'!$I$3:$AA$3, 0))</f>
        <v>0</v>
      </c>
      <c r="I71" s="4">
        <f t="array" ref="I71">INDEX('AS Value for PPAs Calcs'!$I$4:$AA$237, MATCH($C71&amp;I$57, 'AS Value for PPAs Calcs'!$G$4:$G$237&amp;'AS Value for PPAs Calcs'!$H$4:$H$237, 0), MATCH($B71&amp;"Total", 'AS Value for PPAs Calcs'!$I$2:$AA$2&amp;'AS Value for PPAs Calcs'!$I$3:$AA$3, 0))</f>
        <v>4846986.2284690803</v>
      </c>
      <c r="J71" s="4">
        <f t="array" ref="J71">INDEX('AS Value for PPAs Calcs'!$I$4:$AA$237, MATCH($C71&amp;J$57, 'AS Value for PPAs Calcs'!$G$4:$G$237&amp;'AS Value for PPAs Calcs'!$H$4:$H$237, 0), MATCH($B71&amp;"Total", 'AS Value for PPAs Calcs'!$I$2:$AA$2&amp;'AS Value for PPAs Calcs'!$I$3:$AA$3, 0))</f>
        <v>9530700.6816381831</v>
      </c>
      <c r="K71" s="4">
        <f t="array" ref="K71">INDEX('AS Value for PPAs Calcs'!$I$4:$AA$237, MATCH($C71&amp;K$57, 'AS Value for PPAs Calcs'!$G$4:$G$237&amp;'AS Value for PPAs Calcs'!$H$4:$H$237, 0), MATCH($B71&amp;"Total", 'AS Value for PPAs Calcs'!$I$2:$AA$2&amp;'AS Value for PPAs Calcs'!$I$3:$AA$3, 0))</f>
        <v>9270170.7994804792</v>
      </c>
      <c r="L71" s="4">
        <f t="array" ref="L71">INDEX('AS Value for PPAs Calcs'!$I$4:$AA$237, MATCH($C71&amp;L$57, 'AS Value for PPAs Calcs'!$G$4:$G$237&amp;'AS Value for PPAs Calcs'!$H$4:$H$237, 0), MATCH($B71&amp;"Total", 'AS Value for PPAs Calcs'!$I$2:$AA$2&amp;'AS Value for PPAs Calcs'!$I$3:$AA$3, 0))</f>
        <v>9257947.5519440006</v>
      </c>
      <c r="M71" s="4">
        <f t="array" ref="M71">INDEX('AS Value for PPAs Calcs'!$I$4:$AA$237, MATCH($C71&amp;M$57, 'AS Value for PPAs Calcs'!$G$4:$G$237&amp;'AS Value for PPAs Calcs'!$H$4:$H$237, 0), MATCH($B71&amp;"Total", 'AS Value for PPAs Calcs'!$I$2:$AA$2&amp;'AS Value for PPAs Calcs'!$I$3:$AA$3, 0))</f>
        <v>9213148.1298741885</v>
      </c>
      <c r="N71" s="4">
        <f t="array" ref="N71">INDEX('AS Value for PPAs Calcs'!$I$4:$AA$237, MATCH($C71&amp;N$57, 'AS Value for PPAs Calcs'!$G$4:$G$237&amp;'AS Value for PPAs Calcs'!$H$4:$H$237, 0), MATCH($B71&amp;"Total", 'AS Value for PPAs Calcs'!$I$2:$AA$2&amp;'AS Value for PPAs Calcs'!$I$3:$AA$3, 0))</f>
        <v>9105912.5092618018</v>
      </c>
      <c r="O71" s="4">
        <f t="array" ref="O71">INDEX('AS Value for PPAs Calcs'!$I$4:$AA$237, MATCH($C71&amp;O$57, 'AS Value for PPAs Calcs'!$G$4:$G$237&amp;'AS Value for PPAs Calcs'!$H$4:$H$237, 0), MATCH($B71&amp;"Total", 'AS Value for PPAs Calcs'!$I$2:$AA$2&amp;'AS Value for PPAs Calcs'!$I$3:$AA$3, 0))</f>
        <v>9100254.7643929292</v>
      </c>
      <c r="P71" s="4">
        <f t="array" ref="P71">INDEX('AS Value for PPAs Calcs'!$I$4:$AA$237, MATCH($C71&amp;P$57, 'AS Value for PPAs Calcs'!$G$4:$G$237&amp;'AS Value for PPAs Calcs'!$H$4:$H$237, 0), MATCH($B71&amp;"Total", 'AS Value for PPAs Calcs'!$I$2:$AA$2&amp;'AS Value for PPAs Calcs'!$I$3:$AA$3, 0))</f>
        <v>8754465.3653539941</v>
      </c>
      <c r="Q71" s="4">
        <f t="array" ref="Q71">INDEX('AS Value for PPAs Calcs'!$I$4:$AA$237, MATCH($C71&amp;Q$57, 'AS Value for PPAs Calcs'!$G$4:$G$237&amp;'AS Value for PPAs Calcs'!$H$4:$H$237, 0), MATCH($B71&amp;"Total", 'AS Value for PPAs Calcs'!$I$2:$AA$2&amp;'AS Value for PPAs Calcs'!$I$3:$AA$3, 0))</f>
        <v>8814111.5241533332</v>
      </c>
      <c r="R71" s="4">
        <f t="array" ref="R71">INDEX('AS Value for PPAs Calcs'!$I$4:$AA$237, MATCH($C71&amp;R$57, 'AS Value for PPAs Calcs'!$G$4:$G$237&amp;'AS Value for PPAs Calcs'!$H$4:$H$237, 0), MATCH($B71&amp;"Total", 'AS Value for PPAs Calcs'!$I$2:$AA$2&amp;'AS Value for PPAs Calcs'!$I$3:$AA$3, 0))</f>
        <v>8756964.7287623528</v>
      </c>
      <c r="S71" s="4">
        <f t="array" ref="S71">INDEX('AS Value for PPAs Calcs'!$I$4:$AA$237, MATCH($C71&amp;S$57, 'AS Value for PPAs Calcs'!$G$4:$G$237&amp;'AS Value for PPAs Calcs'!$H$4:$H$237, 0), MATCH($B71&amp;"Total", 'AS Value for PPAs Calcs'!$I$2:$AA$2&amp;'AS Value for PPAs Calcs'!$I$3:$AA$3, 0))</f>
        <v>8846260.8336327355</v>
      </c>
      <c r="T71" s="4">
        <f t="array" ref="T71">INDEX('AS Value for PPAs Calcs'!$I$4:$AA$237, MATCH($C71&amp;T$57, 'AS Value for PPAs Calcs'!$G$4:$G$237&amp;'AS Value for PPAs Calcs'!$H$4:$H$237, 0), MATCH($B71&amp;"Total", 'AS Value for PPAs Calcs'!$I$2:$AA$2&amp;'AS Value for PPAs Calcs'!$I$3:$AA$3, 0))</f>
        <v>9037667.6977799516</v>
      </c>
      <c r="U71" s="4">
        <f t="array" ref="U71">INDEX('AS Value for PPAs Calcs'!$I$4:$AA$237, MATCH($C71&amp;U$57, 'AS Value for PPAs Calcs'!$G$4:$G$237&amp;'AS Value for PPAs Calcs'!$H$4:$H$237, 0), MATCH($B71&amp;"Total", 'AS Value for PPAs Calcs'!$I$2:$AA$2&amp;'AS Value for PPAs Calcs'!$I$3:$AA$3, 0))</f>
        <v>9047102.6821563076</v>
      </c>
      <c r="V71" s="4">
        <f t="array" ref="V71">INDEX('AS Value for PPAs Calcs'!$I$4:$AA$237, MATCH($C71&amp;V$57, 'AS Value for PPAs Calcs'!$G$4:$G$237&amp;'AS Value for PPAs Calcs'!$H$4:$H$237, 0), MATCH($B71&amp;"Total", 'AS Value for PPAs Calcs'!$I$2:$AA$2&amp;'AS Value for PPAs Calcs'!$I$3:$AA$3, 0))</f>
        <v>8919024.6362424884</v>
      </c>
      <c r="W71" s="4">
        <f t="array" ref="W71">INDEX('AS Value for PPAs Calcs'!$I$4:$AA$237, MATCH($C71&amp;W$57, 'AS Value for PPAs Calcs'!$G$4:$G$237&amp;'AS Value for PPAs Calcs'!$H$4:$H$237, 0), MATCH($B71&amp;"Total", 'AS Value for PPAs Calcs'!$I$2:$AA$2&amp;'AS Value for PPAs Calcs'!$I$3:$AA$3, 0))</f>
        <v>9056837.2082555424</v>
      </c>
      <c r="X71" s="4">
        <f t="array" ref="X71">INDEX('AS Value for PPAs Calcs'!$I$4:$AA$237, MATCH($C71&amp;X$57, 'AS Value for PPAs Calcs'!$G$4:$G$237&amp;'AS Value for PPAs Calcs'!$H$4:$H$237, 0), MATCH($B71&amp;"Total", 'AS Value for PPAs Calcs'!$I$2:$AA$2&amp;'AS Value for PPAs Calcs'!$I$3:$AA$3, 0))</f>
        <v>9247030.7896289062</v>
      </c>
      <c r="Y71" s="4">
        <f t="array" ref="Y71">INDEX('AS Value for PPAs Calcs'!$I$4:$AA$237, MATCH($C71&amp;Y$57, 'AS Value for PPAs Calcs'!$G$4:$G$237&amp;'AS Value for PPAs Calcs'!$H$4:$H$237, 0), MATCH($B71&amp;"Total", 'AS Value for PPAs Calcs'!$I$2:$AA$2&amp;'AS Value for PPAs Calcs'!$I$3:$AA$3, 0))</f>
        <v>9441218.4362111129</v>
      </c>
      <c r="Z71" s="4">
        <f t="array" ref="Z71">INDEX('AS Value for PPAs Calcs'!$I$4:$AA$237, MATCH($C71&amp;Z$57, 'AS Value for PPAs Calcs'!$G$4:$G$237&amp;'AS Value for PPAs Calcs'!$H$4:$H$237, 0), MATCH($B71&amp;"Total", 'AS Value for PPAs Calcs'!$I$2:$AA$2&amp;'AS Value for PPAs Calcs'!$I$3:$AA$3, 0))</f>
        <v>9639484.0233715456</v>
      </c>
      <c r="AA71" s="4">
        <f t="array" ref="AA71">INDEX('AS Value for PPAs Calcs'!$I$4:$AA$237, MATCH($C71&amp;AA$57, 'AS Value for PPAs Calcs'!$G$4:$G$237&amp;'AS Value for PPAs Calcs'!$H$4:$H$237, 0), MATCH($B71&amp;"Total", 'AS Value for PPAs Calcs'!$I$2:$AA$2&amp;'AS Value for PPAs Calcs'!$I$3:$AA$3, 0))</f>
        <v>9841913.1878623459</v>
      </c>
      <c r="AB71" s="4">
        <f t="array" ref="AB71">INDEX('AS Value for PPAs Calcs'!$I$4:$AA$237, MATCH($C71&amp;AB$57, 'AS Value for PPAs Calcs'!$G$4:$G$237&amp;'AS Value for PPAs Calcs'!$H$4:$H$237, 0), MATCH($B71&amp;"Total", 'AS Value for PPAs Calcs'!$I$2:$AA$2&amp;'AS Value for PPAs Calcs'!$I$3:$AA$3, 0))</f>
        <v>5024296.6824037265</v>
      </c>
      <c r="AC71" s="4">
        <f t="array" ref="AC71">INDEX('AS Value for PPAs Calcs'!$I$4:$AA$237, MATCH($C71&amp;AC$57, 'AS Value for PPAs Calcs'!$G$4:$G$237&amp;'AS Value for PPAs Calcs'!$H$4:$H$237, 0), MATCH($B71&amp;"Total", 'AS Value for PPAs Calcs'!$I$2:$AA$2&amp;'AS Value for PPAs Calcs'!$I$3:$AA$3, 0))</f>
        <v>0</v>
      </c>
      <c r="AD71" s="4">
        <f t="array" ref="AD71">INDEX('AS Value for PPAs Calcs'!$I$4:$AA$237, MATCH($C71&amp;AD$57, 'AS Value for PPAs Calcs'!$G$4:$G$237&amp;'AS Value for PPAs Calcs'!$H$4:$H$237, 0), MATCH($B71&amp;"Total", 'AS Value for PPAs Calcs'!$I$2:$AA$2&amp;'AS Value for PPAs Calcs'!$I$3:$AA$3, 0))</f>
        <v>0</v>
      </c>
      <c r="AE71" s="4">
        <f t="array" ref="AE71">INDEX('AS Value for PPAs Calcs'!$I$4:$AA$237, MATCH($C71&amp;AE$57, 'AS Value for PPAs Calcs'!$G$4:$G$237&amp;'AS Value for PPAs Calcs'!$H$4:$H$237, 0), MATCH($B71&amp;"Total", 'AS Value for PPAs Calcs'!$I$2:$AA$2&amp;'AS Value for PPAs Calcs'!$I$3:$AA$3, 0))</f>
        <v>0</v>
      </c>
      <c r="AF71" s="4">
        <f t="array" ref="AF71">INDEX('AS Value for PPAs Calcs'!$I$4:$AA$237, MATCH($C71&amp;AF$57, 'AS Value for PPAs Calcs'!$G$4:$G$237&amp;'AS Value for PPAs Calcs'!$H$4:$H$237, 0), MATCH($B71&amp;"Total", 'AS Value for PPAs Calcs'!$I$2:$AA$2&amp;'AS Value for PPAs Calcs'!$I$3:$AA$3, 0))</f>
        <v>0</v>
      </c>
      <c r="AG71" s="4">
        <f t="array" ref="AG71">INDEX('AS Value for PPAs Calcs'!$I$4:$AA$237, MATCH($C71&amp;AG$57, 'AS Value for PPAs Calcs'!$G$4:$G$237&amp;'AS Value for PPAs Calcs'!$H$4:$H$237, 0), MATCH($B71&amp;"Total", 'AS Value for PPAs Calcs'!$I$2:$AA$2&amp;'AS Value for PPAs Calcs'!$I$3:$AA$3, 0))</f>
        <v>0</v>
      </c>
    </row>
    <row r="72" spans="1:33" x14ac:dyDescent="0.25">
      <c r="A72" s="4">
        <f>NPV(Assumptions!$B$2, $D72:$AG72)/1000000</f>
        <v>0</v>
      </c>
      <c r="B72" s="43" t="s">
        <v>23</v>
      </c>
      <c r="C72" s="43" t="s">
        <v>15</v>
      </c>
      <c r="D72" s="6">
        <v>0</v>
      </c>
      <c r="E72" s="6">
        <v>0</v>
      </c>
      <c r="F72" s="6">
        <v>0</v>
      </c>
      <c r="G72" s="6">
        <v>0</v>
      </c>
      <c r="H72" s="4">
        <f t="array" ref="H72">INDEX('AS Value for PPAs Calcs'!$I$4:$AA$237, MATCH($C72&amp;H$57, 'AS Value for PPAs Calcs'!$G$4:$G$237&amp;'AS Value for PPAs Calcs'!$H$4:$H$237, 0), MATCH($B72&amp;"Total", 'AS Value for PPAs Calcs'!$I$2:$AA$2&amp;'AS Value for PPAs Calcs'!$I$3:$AA$3, 0))</f>
        <v>0</v>
      </c>
      <c r="I72" s="4">
        <f t="array" ref="I72">INDEX('AS Value for PPAs Calcs'!$I$4:$AA$237, MATCH($C72&amp;I$57, 'AS Value for PPAs Calcs'!$G$4:$G$237&amp;'AS Value for PPAs Calcs'!$H$4:$H$237, 0), MATCH($B72&amp;"Total", 'AS Value for PPAs Calcs'!$I$2:$AA$2&amp;'AS Value for PPAs Calcs'!$I$3:$AA$3, 0))</f>
        <v>0</v>
      </c>
      <c r="J72" s="4">
        <f t="array" ref="J72">INDEX('AS Value for PPAs Calcs'!$I$4:$AA$237, MATCH($C72&amp;J$57, 'AS Value for PPAs Calcs'!$G$4:$G$237&amp;'AS Value for PPAs Calcs'!$H$4:$H$237, 0), MATCH($B72&amp;"Total", 'AS Value for PPAs Calcs'!$I$2:$AA$2&amp;'AS Value for PPAs Calcs'!$I$3:$AA$3, 0))</f>
        <v>0</v>
      </c>
      <c r="K72" s="4">
        <f t="array" ref="K72">INDEX('AS Value for PPAs Calcs'!$I$4:$AA$237, MATCH($C72&amp;K$57, 'AS Value for PPAs Calcs'!$G$4:$G$237&amp;'AS Value for PPAs Calcs'!$H$4:$H$237, 0), MATCH($B72&amp;"Total", 'AS Value for PPAs Calcs'!$I$2:$AA$2&amp;'AS Value for PPAs Calcs'!$I$3:$AA$3, 0))</f>
        <v>0</v>
      </c>
      <c r="L72" s="4">
        <f t="array" ref="L72">INDEX('AS Value for PPAs Calcs'!$I$4:$AA$237, MATCH($C72&amp;L$57, 'AS Value for PPAs Calcs'!$G$4:$G$237&amp;'AS Value for PPAs Calcs'!$H$4:$H$237, 0), MATCH($B72&amp;"Total", 'AS Value for PPAs Calcs'!$I$2:$AA$2&amp;'AS Value for PPAs Calcs'!$I$3:$AA$3, 0))</f>
        <v>0</v>
      </c>
      <c r="M72" s="4">
        <f t="array" ref="M72">INDEX('AS Value for PPAs Calcs'!$I$4:$AA$237, MATCH($C72&amp;M$57, 'AS Value for PPAs Calcs'!$G$4:$G$237&amp;'AS Value for PPAs Calcs'!$H$4:$H$237, 0), MATCH($B72&amp;"Total", 'AS Value for PPAs Calcs'!$I$2:$AA$2&amp;'AS Value for PPAs Calcs'!$I$3:$AA$3, 0))</f>
        <v>0</v>
      </c>
      <c r="N72" s="4">
        <f t="array" ref="N72">INDEX('AS Value for PPAs Calcs'!$I$4:$AA$237, MATCH($C72&amp;N$57, 'AS Value for PPAs Calcs'!$G$4:$G$237&amp;'AS Value for PPAs Calcs'!$H$4:$H$237, 0), MATCH($B72&amp;"Total", 'AS Value for PPAs Calcs'!$I$2:$AA$2&amp;'AS Value for PPAs Calcs'!$I$3:$AA$3, 0))</f>
        <v>0</v>
      </c>
      <c r="O72" s="4">
        <f t="array" ref="O72">INDEX('AS Value for PPAs Calcs'!$I$4:$AA$237, MATCH($C72&amp;O$57, 'AS Value for PPAs Calcs'!$G$4:$G$237&amp;'AS Value for PPAs Calcs'!$H$4:$H$237, 0), MATCH($B72&amp;"Total", 'AS Value for PPAs Calcs'!$I$2:$AA$2&amp;'AS Value for PPAs Calcs'!$I$3:$AA$3, 0))</f>
        <v>0</v>
      </c>
      <c r="P72" s="4">
        <f t="array" ref="P72">INDEX('AS Value for PPAs Calcs'!$I$4:$AA$237, MATCH($C72&amp;P$57, 'AS Value for PPAs Calcs'!$G$4:$G$237&amp;'AS Value for PPAs Calcs'!$H$4:$H$237, 0), MATCH($B72&amp;"Total", 'AS Value for PPAs Calcs'!$I$2:$AA$2&amp;'AS Value for PPAs Calcs'!$I$3:$AA$3, 0))</f>
        <v>0</v>
      </c>
      <c r="Q72" s="4">
        <f t="array" ref="Q72">INDEX('AS Value for PPAs Calcs'!$I$4:$AA$237, MATCH($C72&amp;Q$57, 'AS Value for PPAs Calcs'!$G$4:$G$237&amp;'AS Value for PPAs Calcs'!$H$4:$H$237, 0), MATCH($B72&amp;"Total", 'AS Value for PPAs Calcs'!$I$2:$AA$2&amp;'AS Value for PPAs Calcs'!$I$3:$AA$3, 0))</f>
        <v>0</v>
      </c>
      <c r="R72" s="4">
        <f t="array" ref="R72">INDEX('AS Value for PPAs Calcs'!$I$4:$AA$237, MATCH($C72&amp;R$57, 'AS Value for PPAs Calcs'!$G$4:$G$237&amp;'AS Value for PPAs Calcs'!$H$4:$H$237, 0), MATCH($B72&amp;"Total", 'AS Value for PPAs Calcs'!$I$2:$AA$2&amp;'AS Value for PPAs Calcs'!$I$3:$AA$3, 0))</f>
        <v>0</v>
      </c>
      <c r="S72" s="4">
        <f t="array" ref="S72">INDEX('AS Value for PPAs Calcs'!$I$4:$AA$237, MATCH($C72&amp;S$57, 'AS Value for PPAs Calcs'!$G$4:$G$237&amp;'AS Value for PPAs Calcs'!$H$4:$H$237, 0), MATCH($B72&amp;"Total", 'AS Value for PPAs Calcs'!$I$2:$AA$2&amp;'AS Value for PPAs Calcs'!$I$3:$AA$3, 0))</f>
        <v>0</v>
      </c>
      <c r="T72" s="4">
        <f t="array" ref="T72">INDEX('AS Value for PPAs Calcs'!$I$4:$AA$237, MATCH($C72&amp;T$57, 'AS Value for PPAs Calcs'!$G$4:$G$237&amp;'AS Value for PPAs Calcs'!$H$4:$H$237, 0), MATCH($B72&amp;"Total", 'AS Value for PPAs Calcs'!$I$2:$AA$2&amp;'AS Value for PPAs Calcs'!$I$3:$AA$3, 0))</f>
        <v>0</v>
      </c>
      <c r="U72" s="4">
        <f t="array" ref="U72">INDEX('AS Value for PPAs Calcs'!$I$4:$AA$237, MATCH($C72&amp;U$57, 'AS Value for PPAs Calcs'!$G$4:$G$237&amp;'AS Value for PPAs Calcs'!$H$4:$H$237, 0), MATCH($B72&amp;"Total", 'AS Value for PPAs Calcs'!$I$2:$AA$2&amp;'AS Value for PPAs Calcs'!$I$3:$AA$3, 0))</f>
        <v>0</v>
      </c>
      <c r="V72" s="4">
        <f t="array" ref="V72">INDEX('AS Value for PPAs Calcs'!$I$4:$AA$237, MATCH($C72&amp;V$57, 'AS Value for PPAs Calcs'!$G$4:$G$237&amp;'AS Value for PPAs Calcs'!$H$4:$H$237, 0), MATCH($B72&amp;"Total", 'AS Value for PPAs Calcs'!$I$2:$AA$2&amp;'AS Value for PPAs Calcs'!$I$3:$AA$3, 0))</f>
        <v>0</v>
      </c>
      <c r="W72" s="4">
        <f t="array" ref="W72">INDEX('AS Value for PPAs Calcs'!$I$4:$AA$237, MATCH($C72&amp;W$57, 'AS Value for PPAs Calcs'!$G$4:$G$237&amp;'AS Value for PPAs Calcs'!$H$4:$H$237, 0), MATCH($B72&amp;"Total", 'AS Value for PPAs Calcs'!$I$2:$AA$2&amp;'AS Value for PPAs Calcs'!$I$3:$AA$3, 0))</f>
        <v>0</v>
      </c>
      <c r="X72" s="4">
        <f t="array" ref="X72">INDEX('AS Value for PPAs Calcs'!$I$4:$AA$237, MATCH($C72&amp;X$57, 'AS Value for PPAs Calcs'!$G$4:$G$237&amp;'AS Value for PPAs Calcs'!$H$4:$H$237, 0), MATCH($B72&amp;"Total", 'AS Value for PPAs Calcs'!$I$2:$AA$2&amp;'AS Value for PPAs Calcs'!$I$3:$AA$3, 0))</f>
        <v>0</v>
      </c>
      <c r="Y72" s="4">
        <f t="array" ref="Y72">INDEX('AS Value for PPAs Calcs'!$I$4:$AA$237, MATCH($C72&amp;Y$57, 'AS Value for PPAs Calcs'!$G$4:$G$237&amp;'AS Value for PPAs Calcs'!$H$4:$H$237, 0), MATCH($B72&amp;"Total", 'AS Value for PPAs Calcs'!$I$2:$AA$2&amp;'AS Value for PPAs Calcs'!$I$3:$AA$3, 0))</f>
        <v>0</v>
      </c>
      <c r="Z72" s="4">
        <f t="array" ref="Z72">INDEX('AS Value for PPAs Calcs'!$I$4:$AA$237, MATCH($C72&amp;Z$57, 'AS Value for PPAs Calcs'!$G$4:$G$237&amp;'AS Value for PPAs Calcs'!$H$4:$H$237, 0), MATCH($B72&amp;"Total", 'AS Value for PPAs Calcs'!$I$2:$AA$2&amp;'AS Value for PPAs Calcs'!$I$3:$AA$3, 0))</f>
        <v>0</v>
      </c>
      <c r="AA72" s="4">
        <f t="array" ref="AA72">INDEX('AS Value for PPAs Calcs'!$I$4:$AA$237, MATCH($C72&amp;AA$57, 'AS Value for PPAs Calcs'!$G$4:$G$237&amp;'AS Value for PPAs Calcs'!$H$4:$H$237, 0), MATCH($B72&amp;"Total", 'AS Value for PPAs Calcs'!$I$2:$AA$2&amp;'AS Value for PPAs Calcs'!$I$3:$AA$3, 0))</f>
        <v>0</v>
      </c>
      <c r="AB72" s="4">
        <f t="array" ref="AB72">INDEX('AS Value for PPAs Calcs'!$I$4:$AA$237, MATCH($C72&amp;AB$57, 'AS Value for PPAs Calcs'!$G$4:$G$237&amp;'AS Value for PPAs Calcs'!$H$4:$H$237, 0), MATCH($B72&amp;"Total", 'AS Value for PPAs Calcs'!$I$2:$AA$2&amp;'AS Value for PPAs Calcs'!$I$3:$AA$3, 0))</f>
        <v>0</v>
      </c>
      <c r="AC72" s="4">
        <f t="array" ref="AC72">INDEX('AS Value for PPAs Calcs'!$I$4:$AA$237, MATCH($C72&amp;AC$57, 'AS Value for PPAs Calcs'!$G$4:$G$237&amp;'AS Value for PPAs Calcs'!$H$4:$H$237, 0), MATCH($B72&amp;"Total", 'AS Value for PPAs Calcs'!$I$2:$AA$2&amp;'AS Value for PPAs Calcs'!$I$3:$AA$3, 0))</f>
        <v>0</v>
      </c>
      <c r="AD72" s="4">
        <f t="array" ref="AD72">INDEX('AS Value for PPAs Calcs'!$I$4:$AA$237, MATCH($C72&amp;AD$57, 'AS Value for PPAs Calcs'!$G$4:$G$237&amp;'AS Value for PPAs Calcs'!$H$4:$H$237, 0), MATCH($B72&amp;"Total", 'AS Value for PPAs Calcs'!$I$2:$AA$2&amp;'AS Value for PPAs Calcs'!$I$3:$AA$3, 0))</f>
        <v>0</v>
      </c>
      <c r="AE72" s="4">
        <f t="array" ref="AE72">INDEX('AS Value for PPAs Calcs'!$I$4:$AA$237, MATCH($C72&amp;AE$57, 'AS Value for PPAs Calcs'!$G$4:$G$237&amp;'AS Value for PPAs Calcs'!$H$4:$H$237, 0), MATCH($B72&amp;"Total", 'AS Value for PPAs Calcs'!$I$2:$AA$2&amp;'AS Value for PPAs Calcs'!$I$3:$AA$3, 0))</f>
        <v>0</v>
      </c>
      <c r="AF72" s="4">
        <f t="array" ref="AF72">INDEX('AS Value for PPAs Calcs'!$I$4:$AA$237, MATCH($C72&amp;AF$57, 'AS Value for PPAs Calcs'!$G$4:$G$237&amp;'AS Value for PPAs Calcs'!$H$4:$H$237, 0), MATCH($B72&amp;"Total", 'AS Value for PPAs Calcs'!$I$2:$AA$2&amp;'AS Value for PPAs Calcs'!$I$3:$AA$3, 0))</f>
        <v>0</v>
      </c>
      <c r="AG72" s="4">
        <f t="array" ref="AG72">INDEX('AS Value for PPAs Calcs'!$I$4:$AA$237, MATCH($C72&amp;AG$57, 'AS Value for PPAs Calcs'!$G$4:$G$237&amp;'AS Value for PPAs Calcs'!$H$4:$H$237, 0), MATCH($B72&amp;"Total", 'AS Value for PPAs Calcs'!$I$2:$AA$2&amp;'AS Value for PPAs Calcs'!$I$3:$AA$3, 0))</f>
        <v>0</v>
      </c>
    </row>
    <row r="73" spans="1:33" x14ac:dyDescent="0.25">
      <c r="A73" s="4">
        <f>NPV(Assumptions!$B$2, $D73:$AG73)/1000000</f>
        <v>29.560754409721358</v>
      </c>
      <c r="B73" s="43" t="s">
        <v>23</v>
      </c>
      <c r="C73" s="43" t="s">
        <v>16</v>
      </c>
      <c r="D73" s="6">
        <v>0</v>
      </c>
      <c r="E73" s="6">
        <v>0</v>
      </c>
      <c r="F73" s="6">
        <v>0</v>
      </c>
      <c r="G73" s="6">
        <v>0</v>
      </c>
      <c r="H73" s="4">
        <f t="array" ref="H73">INDEX('AS Value for PPAs Calcs'!$I$4:$AA$237, MATCH($C73&amp;H$57, 'AS Value for PPAs Calcs'!$G$4:$G$237&amp;'AS Value for PPAs Calcs'!$H$4:$H$237, 0), MATCH($B73&amp;"Total", 'AS Value for PPAs Calcs'!$I$2:$AA$2&amp;'AS Value for PPAs Calcs'!$I$3:$AA$3, 0))</f>
        <v>0</v>
      </c>
      <c r="I73" s="4">
        <f t="array" ref="I73">INDEX('AS Value for PPAs Calcs'!$I$4:$AA$237, MATCH($C73&amp;I$57, 'AS Value for PPAs Calcs'!$G$4:$G$237&amp;'AS Value for PPAs Calcs'!$H$4:$H$237, 0), MATCH($B73&amp;"Total", 'AS Value for PPAs Calcs'!$I$2:$AA$2&amp;'AS Value for PPAs Calcs'!$I$3:$AA$3, 0))</f>
        <v>4245709.8189645074</v>
      </c>
      <c r="J73" s="4">
        <f t="array" ref="J73">INDEX('AS Value for PPAs Calcs'!$I$4:$AA$237, MATCH($C73&amp;J$57, 'AS Value for PPAs Calcs'!$G$4:$G$237&amp;'AS Value for PPAs Calcs'!$H$4:$H$237, 0), MATCH($B73&amp;"Total", 'AS Value for PPAs Calcs'!$I$2:$AA$2&amp;'AS Value for PPAs Calcs'!$I$3:$AA$3, 0))</f>
        <v>4466357.0834508492</v>
      </c>
      <c r="K73" s="4">
        <f t="array" ref="K73">INDEX('AS Value for PPAs Calcs'!$I$4:$AA$237, MATCH($C73&amp;K$57, 'AS Value for PPAs Calcs'!$G$4:$G$237&amp;'AS Value for PPAs Calcs'!$H$4:$H$237, 0), MATCH($B73&amp;"Total", 'AS Value for PPAs Calcs'!$I$2:$AA$2&amp;'AS Value for PPAs Calcs'!$I$3:$AA$3, 0))</f>
        <v>4520544.7976077376</v>
      </c>
      <c r="L73" s="4">
        <f t="array" ref="L73">INDEX('AS Value for PPAs Calcs'!$I$4:$AA$237, MATCH($C73&amp;L$57, 'AS Value for PPAs Calcs'!$G$4:$G$237&amp;'AS Value for PPAs Calcs'!$H$4:$H$237, 0), MATCH($B73&amp;"Total", 'AS Value for PPAs Calcs'!$I$2:$AA$2&amp;'AS Value for PPAs Calcs'!$I$3:$AA$3, 0))</f>
        <v>4353462.5857307268</v>
      </c>
      <c r="M73" s="4">
        <f t="array" ref="M73">INDEX('AS Value for PPAs Calcs'!$I$4:$AA$237, MATCH($C73&amp;M$57, 'AS Value for PPAs Calcs'!$G$4:$G$237&amp;'AS Value for PPAs Calcs'!$H$4:$H$237, 0), MATCH($B73&amp;"Total", 'AS Value for PPAs Calcs'!$I$2:$AA$2&amp;'AS Value for PPAs Calcs'!$I$3:$AA$3, 0))</f>
        <v>4353324.0585751124</v>
      </c>
      <c r="N73" s="4">
        <f t="array" ref="N73">INDEX('AS Value for PPAs Calcs'!$I$4:$AA$237, MATCH($C73&amp;N$57, 'AS Value for PPAs Calcs'!$G$4:$G$237&amp;'AS Value for PPAs Calcs'!$H$4:$H$237, 0), MATCH($B73&amp;"Total", 'AS Value for PPAs Calcs'!$I$2:$AA$2&amp;'AS Value for PPAs Calcs'!$I$3:$AA$3, 0))</f>
        <v>4602036.6930851126</v>
      </c>
      <c r="O73" s="4">
        <f t="array" ref="O73">INDEX('AS Value for PPAs Calcs'!$I$4:$AA$237, MATCH($C73&amp;O$57, 'AS Value for PPAs Calcs'!$G$4:$G$237&amp;'AS Value for PPAs Calcs'!$H$4:$H$237, 0), MATCH($B73&amp;"Total", 'AS Value for PPAs Calcs'!$I$2:$AA$2&amp;'AS Value for PPAs Calcs'!$I$3:$AA$3, 0))</f>
        <v>4589653.110283915</v>
      </c>
      <c r="P73" s="4">
        <f t="array" ref="P73">INDEX('AS Value for PPAs Calcs'!$I$4:$AA$237, MATCH($C73&amp;P$57, 'AS Value for PPAs Calcs'!$G$4:$G$237&amp;'AS Value for PPAs Calcs'!$H$4:$H$237, 0), MATCH($B73&amp;"Total", 'AS Value for PPAs Calcs'!$I$2:$AA$2&amp;'AS Value for PPAs Calcs'!$I$3:$AA$3, 0))</f>
        <v>4789713.5452326024</v>
      </c>
      <c r="Q73" s="4">
        <f t="array" ref="Q73">INDEX('AS Value for PPAs Calcs'!$I$4:$AA$237, MATCH($C73&amp;Q$57, 'AS Value for PPAs Calcs'!$G$4:$G$237&amp;'AS Value for PPAs Calcs'!$H$4:$H$237, 0), MATCH($B73&amp;"Total", 'AS Value for PPAs Calcs'!$I$2:$AA$2&amp;'AS Value for PPAs Calcs'!$I$3:$AA$3, 0))</f>
        <v>4613623.361566172</v>
      </c>
      <c r="R73" s="4">
        <f t="array" ref="R73">INDEX('AS Value for PPAs Calcs'!$I$4:$AA$237, MATCH($C73&amp;R$57, 'AS Value for PPAs Calcs'!$G$4:$G$237&amp;'AS Value for PPAs Calcs'!$H$4:$H$237, 0), MATCH($B73&amp;"Total", 'AS Value for PPAs Calcs'!$I$2:$AA$2&amp;'AS Value for PPAs Calcs'!$I$3:$AA$3, 0))</f>
        <v>4596907.1607530257</v>
      </c>
      <c r="S73" s="4">
        <f t="array" ref="S73">INDEX('AS Value for PPAs Calcs'!$I$4:$AA$237, MATCH($C73&amp;S$57, 'AS Value for PPAs Calcs'!$G$4:$G$237&amp;'AS Value for PPAs Calcs'!$H$4:$H$237, 0), MATCH($B73&amp;"Total", 'AS Value for PPAs Calcs'!$I$2:$AA$2&amp;'AS Value for PPAs Calcs'!$I$3:$AA$3, 0))</f>
        <v>4968947.8608216597</v>
      </c>
      <c r="T73" s="4">
        <f t="array" ref="T73">INDEX('AS Value for PPAs Calcs'!$I$4:$AA$237, MATCH($C73&amp;T$57, 'AS Value for PPAs Calcs'!$G$4:$G$237&amp;'AS Value for PPAs Calcs'!$H$4:$H$237, 0), MATCH($B73&amp;"Total", 'AS Value for PPAs Calcs'!$I$2:$AA$2&amp;'AS Value for PPAs Calcs'!$I$3:$AA$3, 0))</f>
        <v>5209739.8031166354</v>
      </c>
      <c r="U73" s="4">
        <f t="array" ref="U73">INDEX('AS Value for PPAs Calcs'!$I$4:$AA$237, MATCH($C73&amp;U$57, 'AS Value for PPAs Calcs'!$G$4:$G$237&amp;'AS Value for PPAs Calcs'!$H$4:$H$237, 0), MATCH($B73&amp;"Total", 'AS Value for PPAs Calcs'!$I$2:$AA$2&amp;'AS Value for PPAs Calcs'!$I$3:$AA$3, 0))</f>
        <v>5552786.0038783494</v>
      </c>
      <c r="V73" s="4">
        <f t="array" ref="V73">INDEX('AS Value for PPAs Calcs'!$I$4:$AA$237, MATCH($C73&amp;V$57, 'AS Value for PPAs Calcs'!$G$4:$G$237&amp;'AS Value for PPAs Calcs'!$H$4:$H$237, 0), MATCH($B73&amp;"Total", 'AS Value for PPAs Calcs'!$I$2:$AA$2&amp;'AS Value for PPAs Calcs'!$I$3:$AA$3, 0))</f>
        <v>5535728.5095981797</v>
      </c>
      <c r="W73" s="4">
        <f t="array" ref="W73">INDEX('AS Value for PPAs Calcs'!$I$4:$AA$237, MATCH($C73&amp;W$57, 'AS Value for PPAs Calcs'!$G$4:$G$237&amp;'AS Value for PPAs Calcs'!$H$4:$H$237, 0), MATCH($B73&amp;"Total", 'AS Value for PPAs Calcs'!$I$2:$AA$2&amp;'AS Value for PPAs Calcs'!$I$3:$AA$3, 0))</f>
        <v>5522082.2407239992</v>
      </c>
      <c r="X73" s="4">
        <f t="array" ref="X73">INDEX('AS Value for PPAs Calcs'!$I$4:$AA$237, MATCH($C73&amp;X$57, 'AS Value for PPAs Calcs'!$G$4:$G$237&amp;'AS Value for PPAs Calcs'!$H$4:$H$237, 0), MATCH($B73&amp;"Total", 'AS Value for PPAs Calcs'!$I$2:$AA$2&amp;'AS Value for PPAs Calcs'!$I$3:$AA$3, 0))</f>
        <v>0</v>
      </c>
      <c r="Y73" s="4">
        <f t="array" ref="Y73">INDEX('AS Value for PPAs Calcs'!$I$4:$AA$237, MATCH($C73&amp;Y$57, 'AS Value for PPAs Calcs'!$G$4:$G$237&amp;'AS Value for PPAs Calcs'!$H$4:$H$237, 0), MATCH($B73&amp;"Total", 'AS Value for PPAs Calcs'!$I$2:$AA$2&amp;'AS Value for PPAs Calcs'!$I$3:$AA$3, 0))</f>
        <v>0</v>
      </c>
      <c r="Z73" s="4">
        <f t="array" ref="Z73">INDEX('AS Value for PPAs Calcs'!$I$4:$AA$237, MATCH($C73&amp;Z$57, 'AS Value for PPAs Calcs'!$G$4:$G$237&amp;'AS Value for PPAs Calcs'!$H$4:$H$237, 0), MATCH($B73&amp;"Total", 'AS Value for PPAs Calcs'!$I$2:$AA$2&amp;'AS Value for PPAs Calcs'!$I$3:$AA$3, 0))</f>
        <v>0</v>
      </c>
      <c r="AA73" s="4">
        <f t="array" ref="AA73">INDEX('AS Value for PPAs Calcs'!$I$4:$AA$237, MATCH($C73&amp;AA$57, 'AS Value for PPAs Calcs'!$G$4:$G$237&amp;'AS Value for PPAs Calcs'!$H$4:$H$237, 0), MATCH($B73&amp;"Total", 'AS Value for PPAs Calcs'!$I$2:$AA$2&amp;'AS Value for PPAs Calcs'!$I$3:$AA$3, 0))</f>
        <v>0</v>
      </c>
      <c r="AB73" s="4">
        <f t="array" ref="AB73">INDEX('AS Value for PPAs Calcs'!$I$4:$AA$237, MATCH($C73&amp;AB$57, 'AS Value for PPAs Calcs'!$G$4:$G$237&amp;'AS Value for PPAs Calcs'!$H$4:$H$237, 0), MATCH($B73&amp;"Total", 'AS Value for PPAs Calcs'!$I$2:$AA$2&amp;'AS Value for PPAs Calcs'!$I$3:$AA$3, 0))</f>
        <v>0</v>
      </c>
      <c r="AC73" s="4">
        <f t="array" ref="AC73">INDEX('AS Value for PPAs Calcs'!$I$4:$AA$237, MATCH($C73&amp;AC$57, 'AS Value for PPAs Calcs'!$G$4:$G$237&amp;'AS Value for PPAs Calcs'!$H$4:$H$237, 0), MATCH($B73&amp;"Total", 'AS Value for PPAs Calcs'!$I$2:$AA$2&amp;'AS Value for PPAs Calcs'!$I$3:$AA$3, 0))</f>
        <v>0</v>
      </c>
      <c r="AD73" s="4">
        <f t="array" ref="AD73">INDEX('AS Value for PPAs Calcs'!$I$4:$AA$237, MATCH($C73&amp;AD$57, 'AS Value for PPAs Calcs'!$G$4:$G$237&amp;'AS Value for PPAs Calcs'!$H$4:$H$237, 0), MATCH($B73&amp;"Total", 'AS Value for PPAs Calcs'!$I$2:$AA$2&amp;'AS Value for PPAs Calcs'!$I$3:$AA$3, 0))</f>
        <v>0</v>
      </c>
      <c r="AE73" s="4">
        <f t="array" ref="AE73">INDEX('AS Value for PPAs Calcs'!$I$4:$AA$237, MATCH($C73&amp;AE$57, 'AS Value for PPAs Calcs'!$G$4:$G$237&amp;'AS Value for PPAs Calcs'!$H$4:$H$237, 0), MATCH($B73&amp;"Total", 'AS Value for PPAs Calcs'!$I$2:$AA$2&amp;'AS Value for PPAs Calcs'!$I$3:$AA$3, 0))</f>
        <v>0</v>
      </c>
      <c r="AF73" s="4">
        <f t="array" ref="AF73">INDEX('AS Value for PPAs Calcs'!$I$4:$AA$237, MATCH($C73&amp;AF$57, 'AS Value for PPAs Calcs'!$G$4:$G$237&amp;'AS Value for PPAs Calcs'!$H$4:$H$237, 0), MATCH($B73&amp;"Total", 'AS Value for PPAs Calcs'!$I$2:$AA$2&amp;'AS Value for PPAs Calcs'!$I$3:$AA$3, 0))</f>
        <v>0</v>
      </c>
      <c r="AG73" s="4">
        <f t="array" ref="AG73">INDEX('AS Value for PPAs Calcs'!$I$4:$AA$237, MATCH($C73&amp;AG$57, 'AS Value for PPAs Calcs'!$G$4:$G$237&amp;'AS Value for PPAs Calcs'!$H$4:$H$237, 0), MATCH($B73&amp;"Total", 'AS Value for PPAs Calcs'!$I$2:$AA$2&amp;'AS Value for PPAs Calcs'!$I$3:$AA$3, 0))</f>
        <v>0</v>
      </c>
    </row>
    <row r="74" spans="1:33" x14ac:dyDescent="0.25">
      <c r="A74" s="4">
        <f>NPV(Assumptions!$B$2, $D74:$AG74)/1000000</f>
        <v>98.816152311938595</v>
      </c>
      <c r="B74" s="43" t="s">
        <v>23</v>
      </c>
      <c r="C74" s="43" t="s">
        <v>17</v>
      </c>
      <c r="D74" s="6">
        <v>0</v>
      </c>
      <c r="E74" s="6">
        <v>0</v>
      </c>
      <c r="F74" s="6">
        <v>0</v>
      </c>
      <c r="G74" s="6">
        <v>0</v>
      </c>
      <c r="H74" s="4">
        <f t="array" ref="H74">INDEX('AS Value for PPAs Calcs'!$I$4:$AA$237, MATCH($C74&amp;H$57, 'AS Value for PPAs Calcs'!$G$4:$G$237&amp;'AS Value for PPAs Calcs'!$H$4:$H$237, 0), MATCH($B74&amp;"Total", 'AS Value for PPAs Calcs'!$I$2:$AA$2&amp;'AS Value for PPAs Calcs'!$I$3:$AA$3, 0))</f>
        <v>4917036.0423590802</v>
      </c>
      <c r="I74" s="4">
        <f t="array" ref="I74">INDEX('AS Value for PPAs Calcs'!$I$4:$AA$237, MATCH($C74&amp;I$57, 'AS Value for PPAs Calcs'!$G$4:$G$237&amp;'AS Value for PPAs Calcs'!$H$4:$H$237, 0), MATCH($B74&amp;"Total", 'AS Value for PPAs Calcs'!$I$2:$AA$2&amp;'AS Value for PPAs Calcs'!$I$3:$AA$3, 0))</f>
        <v>9693972.4569381606</v>
      </c>
      <c r="J74" s="4">
        <f t="array" ref="J74">INDEX('AS Value for PPAs Calcs'!$I$4:$AA$237, MATCH($C74&amp;J$57, 'AS Value for PPAs Calcs'!$G$4:$G$237&amp;'AS Value for PPAs Calcs'!$H$4:$H$237, 0), MATCH($B74&amp;"Total", 'AS Value for PPAs Calcs'!$I$2:$AA$2&amp;'AS Value for PPAs Calcs'!$I$3:$AA$3, 0))</f>
        <v>14296051.022457274</v>
      </c>
      <c r="K74" s="4">
        <f t="array" ref="K74">INDEX('AS Value for PPAs Calcs'!$I$4:$AA$237, MATCH($C74&amp;K$57, 'AS Value for PPAs Calcs'!$G$4:$G$237&amp;'AS Value for PPAs Calcs'!$H$4:$H$237, 0), MATCH($B74&amp;"Total", 'AS Value for PPAs Calcs'!$I$2:$AA$2&amp;'AS Value for PPAs Calcs'!$I$3:$AA$3, 0))</f>
        <v>13905256.199220717</v>
      </c>
      <c r="L74" s="4">
        <f t="array" ref="L74">INDEX('AS Value for PPAs Calcs'!$I$4:$AA$237, MATCH($C74&amp;L$57, 'AS Value for PPAs Calcs'!$G$4:$G$237&amp;'AS Value for PPAs Calcs'!$H$4:$H$237, 0), MATCH($B74&amp;"Total", 'AS Value for PPAs Calcs'!$I$2:$AA$2&amp;'AS Value for PPAs Calcs'!$I$3:$AA$3, 0))</f>
        <v>13886921.327916002</v>
      </c>
      <c r="M74" s="4">
        <f t="array" ref="M74">INDEX('AS Value for PPAs Calcs'!$I$4:$AA$237, MATCH($C74&amp;M$57, 'AS Value for PPAs Calcs'!$G$4:$G$237&amp;'AS Value for PPAs Calcs'!$H$4:$H$237, 0), MATCH($B74&amp;"Total", 'AS Value for PPAs Calcs'!$I$2:$AA$2&amp;'AS Value for PPAs Calcs'!$I$3:$AA$3, 0))</f>
        <v>13819722.194811285</v>
      </c>
      <c r="N74" s="4">
        <f t="array" ref="N74">INDEX('AS Value for PPAs Calcs'!$I$4:$AA$237, MATCH($C74&amp;N$57, 'AS Value for PPAs Calcs'!$G$4:$G$237&amp;'AS Value for PPAs Calcs'!$H$4:$H$237, 0), MATCH($B74&amp;"Total", 'AS Value for PPAs Calcs'!$I$2:$AA$2&amp;'AS Value for PPAs Calcs'!$I$3:$AA$3, 0))</f>
        <v>13658868.763892703</v>
      </c>
      <c r="O74" s="4">
        <f t="array" ref="O74">INDEX('AS Value for PPAs Calcs'!$I$4:$AA$237, MATCH($C74&amp;O$57, 'AS Value for PPAs Calcs'!$G$4:$G$237&amp;'AS Value for PPAs Calcs'!$H$4:$H$237, 0), MATCH($B74&amp;"Total", 'AS Value for PPAs Calcs'!$I$2:$AA$2&amp;'AS Value for PPAs Calcs'!$I$3:$AA$3, 0))</f>
        <v>13650382.146589391</v>
      </c>
      <c r="P74" s="4">
        <f t="array" ref="P74">INDEX('AS Value for PPAs Calcs'!$I$4:$AA$237, MATCH($C74&amp;P$57, 'AS Value for PPAs Calcs'!$G$4:$G$237&amp;'AS Value for PPAs Calcs'!$H$4:$H$237, 0), MATCH($B74&amp;"Total", 'AS Value for PPAs Calcs'!$I$2:$AA$2&amp;'AS Value for PPAs Calcs'!$I$3:$AA$3, 0))</f>
        <v>13131698.048030991</v>
      </c>
      <c r="Q74" s="4">
        <f t="array" ref="Q74">INDEX('AS Value for PPAs Calcs'!$I$4:$AA$237, MATCH($C74&amp;Q$57, 'AS Value for PPAs Calcs'!$G$4:$G$237&amp;'AS Value for PPAs Calcs'!$H$4:$H$237, 0), MATCH($B74&amp;"Total", 'AS Value for PPAs Calcs'!$I$2:$AA$2&amp;'AS Value for PPAs Calcs'!$I$3:$AA$3, 0))</f>
        <v>13221167.286230002</v>
      </c>
      <c r="R74" s="4">
        <f t="array" ref="R74">INDEX('AS Value for PPAs Calcs'!$I$4:$AA$237, MATCH($C74&amp;R$57, 'AS Value for PPAs Calcs'!$G$4:$G$237&amp;'AS Value for PPAs Calcs'!$H$4:$H$237, 0), MATCH($B74&amp;"Total", 'AS Value for PPAs Calcs'!$I$2:$AA$2&amp;'AS Value for PPAs Calcs'!$I$3:$AA$3, 0))</f>
        <v>13135447.093143528</v>
      </c>
      <c r="S74" s="4">
        <f t="array" ref="S74">INDEX('AS Value for PPAs Calcs'!$I$4:$AA$237, MATCH($C74&amp;S$57, 'AS Value for PPAs Calcs'!$G$4:$G$237&amp;'AS Value for PPAs Calcs'!$H$4:$H$237, 0), MATCH($B74&amp;"Total", 'AS Value for PPAs Calcs'!$I$2:$AA$2&amp;'AS Value for PPAs Calcs'!$I$3:$AA$3, 0))</f>
        <v>13269391.250449102</v>
      </c>
      <c r="T74" s="4">
        <f t="array" ref="T74">INDEX('AS Value for PPAs Calcs'!$I$4:$AA$237, MATCH($C74&amp;T$57, 'AS Value for PPAs Calcs'!$G$4:$G$237&amp;'AS Value for PPAs Calcs'!$H$4:$H$237, 0), MATCH($B74&amp;"Total", 'AS Value for PPAs Calcs'!$I$2:$AA$2&amp;'AS Value for PPAs Calcs'!$I$3:$AA$3, 0))</f>
        <v>13556501.546669928</v>
      </c>
      <c r="U74" s="4">
        <f t="array" ref="U74">INDEX('AS Value for PPAs Calcs'!$I$4:$AA$237, MATCH($C74&amp;U$57, 'AS Value for PPAs Calcs'!$G$4:$G$237&amp;'AS Value for PPAs Calcs'!$H$4:$H$237, 0), MATCH($B74&amp;"Total", 'AS Value for PPAs Calcs'!$I$2:$AA$2&amp;'AS Value for PPAs Calcs'!$I$3:$AA$3, 0))</f>
        <v>13570654.023234462</v>
      </c>
      <c r="V74" s="4">
        <f t="array" ref="V74">INDEX('AS Value for PPAs Calcs'!$I$4:$AA$237, MATCH($C74&amp;V$57, 'AS Value for PPAs Calcs'!$G$4:$G$237&amp;'AS Value for PPAs Calcs'!$H$4:$H$237, 0), MATCH($B74&amp;"Total", 'AS Value for PPAs Calcs'!$I$2:$AA$2&amp;'AS Value for PPAs Calcs'!$I$3:$AA$3, 0))</f>
        <v>13378536.954363734</v>
      </c>
      <c r="W74" s="4">
        <f t="array" ref="W74">INDEX('AS Value for PPAs Calcs'!$I$4:$AA$237, MATCH($C74&amp;W$57, 'AS Value for PPAs Calcs'!$G$4:$G$237&amp;'AS Value for PPAs Calcs'!$H$4:$H$237, 0), MATCH($B74&amp;"Total", 'AS Value for PPAs Calcs'!$I$2:$AA$2&amp;'AS Value for PPAs Calcs'!$I$3:$AA$3, 0))</f>
        <v>13585255.812383311</v>
      </c>
      <c r="X74" s="4">
        <f t="array" ref="X74">INDEX('AS Value for PPAs Calcs'!$I$4:$AA$237, MATCH($C74&amp;X$57, 'AS Value for PPAs Calcs'!$G$4:$G$237&amp;'AS Value for PPAs Calcs'!$H$4:$H$237, 0), MATCH($B74&amp;"Total", 'AS Value for PPAs Calcs'!$I$2:$AA$2&amp;'AS Value for PPAs Calcs'!$I$3:$AA$3, 0))</f>
        <v>13870546.18444336</v>
      </c>
      <c r="Y74" s="4">
        <f t="array" ref="Y74">INDEX('AS Value for PPAs Calcs'!$I$4:$AA$237, MATCH($C74&amp;Y$57, 'AS Value for PPAs Calcs'!$G$4:$G$237&amp;'AS Value for PPAs Calcs'!$H$4:$H$237, 0), MATCH($B74&amp;"Total", 'AS Value for PPAs Calcs'!$I$2:$AA$2&amp;'AS Value for PPAs Calcs'!$I$3:$AA$3, 0))</f>
        <v>14161827.654316669</v>
      </c>
      <c r="Z74" s="4">
        <f t="array" ref="Z74">INDEX('AS Value for PPAs Calcs'!$I$4:$AA$237, MATCH($C74&amp;Z$57, 'AS Value for PPAs Calcs'!$G$4:$G$237&amp;'AS Value for PPAs Calcs'!$H$4:$H$237, 0), MATCH($B74&amp;"Total", 'AS Value for PPAs Calcs'!$I$2:$AA$2&amp;'AS Value for PPAs Calcs'!$I$3:$AA$3, 0))</f>
        <v>14459226.035057317</v>
      </c>
      <c r="AA74" s="4">
        <f t="array" ref="AA74">INDEX('AS Value for PPAs Calcs'!$I$4:$AA$237, MATCH($C74&amp;AA$57, 'AS Value for PPAs Calcs'!$G$4:$G$237&amp;'AS Value for PPAs Calcs'!$H$4:$H$237, 0), MATCH($B74&amp;"Total", 'AS Value for PPAs Calcs'!$I$2:$AA$2&amp;'AS Value for PPAs Calcs'!$I$3:$AA$3, 0))</f>
        <v>9841913.1878623459</v>
      </c>
      <c r="AB74" s="4">
        <f t="array" ref="AB74">INDEX('AS Value for PPAs Calcs'!$I$4:$AA$237, MATCH($C74&amp;AB$57, 'AS Value for PPAs Calcs'!$G$4:$G$237&amp;'AS Value for PPAs Calcs'!$H$4:$H$237, 0), MATCH($B74&amp;"Total", 'AS Value for PPAs Calcs'!$I$2:$AA$2&amp;'AS Value for PPAs Calcs'!$I$3:$AA$3, 0))</f>
        <v>5024296.6824037265</v>
      </c>
      <c r="AC74" s="4">
        <f t="array" ref="AC74">INDEX('AS Value for PPAs Calcs'!$I$4:$AA$237, MATCH($C74&amp;AC$57, 'AS Value for PPAs Calcs'!$G$4:$G$237&amp;'AS Value for PPAs Calcs'!$H$4:$H$237, 0), MATCH($B74&amp;"Total", 'AS Value for PPAs Calcs'!$I$2:$AA$2&amp;'AS Value for PPAs Calcs'!$I$3:$AA$3, 0))</f>
        <v>0</v>
      </c>
      <c r="AD74" s="4">
        <f t="array" ref="AD74">INDEX('AS Value for PPAs Calcs'!$I$4:$AA$237, MATCH($C74&amp;AD$57, 'AS Value for PPAs Calcs'!$G$4:$G$237&amp;'AS Value for PPAs Calcs'!$H$4:$H$237, 0), MATCH($B74&amp;"Total", 'AS Value for PPAs Calcs'!$I$2:$AA$2&amp;'AS Value for PPAs Calcs'!$I$3:$AA$3, 0))</f>
        <v>0</v>
      </c>
      <c r="AE74" s="4">
        <f t="array" ref="AE74">INDEX('AS Value for PPAs Calcs'!$I$4:$AA$237, MATCH($C74&amp;AE$57, 'AS Value for PPAs Calcs'!$G$4:$G$237&amp;'AS Value for PPAs Calcs'!$H$4:$H$237, 0), MATCH($B74&amp;"Total", 'AS Value for PPAs Calcs'!$I$2:$AA$2&amp;'AS Value for PPAs Calcs'!$I$3:$AA$3, 0))</f>
        <v>0</v>
      </c>
      <c r="AF74" s="4">
        <f t="array" ref="AF74">INDEX('AS Value for PPAs Calcs'!$I$4:$AA$237, MATCH($C74&amp;AF$57, 'AS Value for PPAs Calcs'!$G$4:$G$237&amp;'AS Value for PPAs Calcs'!$H$4:$H$237, 0), MATCH($B74&amp;"Total", 'AS Value for PPAs Calcs'!$I$2:$AA$2&amp;'AS Value for PPAs Calcs'!$I$3:$AA$3, 0))</f>
        <v>0</v>
      </c>
      <c r="AG74" s="4">
        <f t="array" ref="AG74">INDEX('AS Value for PPAs Calcs'!$I$4:$AA$237, MATCH($C74&amp;AG$57, 'AS Value for PPAs Calcs'!$G$4:$G$237&amp;'AS Value for PPAs Calcs'!$H$4:$H$237, 0), MATCH($B74&amp;"Total", 'AS Value for PPAs Calcs'!$I$2:$AA$2&amp;'AS Value for PPAs Calcs'!$I$3:$AA$3, 0))</f>
        <v>0</v>
      </c>
    </row>
    <row r="75" spans="1:33" x14ac:dyDescent="0.25">
      <c r="A75" s="4">
        <f>NPV(Assumptions!$B$2, $D75:$AG75)/1000000</f>
        <v>60.774736285694843</v>
      </c>
      <c r="B75" s="43" t="s">
        <v>23</v>
      </c>
      <c r="C75" s="43" t="s">
        <v>18</v>
      </c>
      <c r="D75" s="6">
        <v>0</v>
      </c>
      <c r="E75" s="6">
        <v>0</v>
      </c>
      <c r="F75" s="6">
        <v>0</v>
      </c>
      <c r="G75" s="6">
        <v>0</v>
      </c>
      <c r="H75" s="4">
        <f t="array" ref="H75">INDEX('AS Value for PPAs Calcs'!$I$4:$AA$237, MATCH($C75&amp;H$57, 'AS Value for PPAs Calcs'!$G$4:$G$237&amp;'AS Value for PPAs Calcs'!$H$4:$H$237, 0), MATCH($B75&amp;"Total", 'AS Value for PPAs Calcs'!$I$2:$AA$2&amp;'AS Value for PPAs Calcs'!$I$3:$AA$3, 0))</f>
        <v>4917036.0423590802</v>
      </c>
      <c r="I75" s="4">
        <f t="array" ref="I75">INDEX('AS Value for PPAs Calcs'!$I$4:$AA$237, MATCH($C75&amp;I$57, 'AS Value for PPAs Calcs'!$G$4:$G$237&amp;'AS Value for PPAs Calcs'!$H$4:$H$237, 0), MATCH($B75&amp;"Total", 'AS Value for PPAs Calcs'!$I$2:$AA$2&amp;'AS Value for PPAs Calcs'!$I$3:$AA$3, 0))</f>
        <v>7889636.6119494317</v>
      </c>
      <c r="J75" s="4">
        <f t="array" ref="J75">INDEX('AS Value for PPAs Calcs'!$I$4:$AA$237, MATCH($C75&amp;J$57, 'AS Value for PPAs Calcs'!$G$4:$G$237&amp;'AS Value for PPAs Calcs'!$H$4:$H$237, 0), MATCH($B75&amp;"Total", 'AS Value for PPAs Calcs'!$I$2:$AA$2&amp;'AS Value for PPAs Calcs'!$I$3:$AA$3, 0))</f>
        <v>8170163.1773750484</v>
      </c>
      <c r="K75" s="4">
        <f t="array" ref="K75">INDEX('AS Value for PPAs Calcs'!$I$4:$AA$237, MATCH($C75&amp;K$57, 'AS Value for PPAs Calcs'!$G$4:$G$237&amp;'AS Value for PPAs Calcs'!$H$4:$H$237, 0), MATCH($B75&amp;"Total", 'AS Value for PPAs Calcs'!$I$2:$AA$2&amp;'AS Value for PPAs Calcs'!$I$3:$AA$3, 0))</f>
        <v>8199913.5693595521</v>
      </c>
      <c r="L75" s="4">
        <f t="array" ref="L75">INDEX('AS Value for PPAs Calcs'!$I$4:$AA$237, MATCH($C75&amp;L$57, 'AS Value for PPAs Calcs'!$G$4:$G$237&amp;'AS Value for PPAs Calcs'!$H$4:$H$237, 0), MATCH($B75&amp;"Total", 'AS Value for PPAs Calcs'!$I$2:$AA$2&amp;'AS Value for PPAs Calcs'!$I$3:$AA$3, 0))</f>
        <v>7607614.631394973</v>
      </c>
      <c r="M75" s="4">
        <f t="array" ref="M75">INDEX('AS Value for PPAs Calcs'!$I$4:$AA$237, MATCH($C75&amp;M$57, 'AS Value for PPAs Calcs'!$G$4:$G$237&amp;'AS Value for PPAs Calcs'!$H$4:$H$237, 0), MATCH($B75&amp;"Total", 'AS Value for PPAs Calcs'!$I$2:$AA$2&amp;'AS Value for PPAs Calcs'!$I$3:$AA$3, 0))</f>
        <v>7584817.501810492</v>
      </c>
      <c r="N75" s="4">
        <f t="array" ref="N75">INDEX('AS Value for PPAs Calcs'!$I$4:$AA$237, MATCH($C75&amp;N$57, 'AS Value for PPAs Calcs'!$G$4:$G$237&amp;'AS Value for PPAs Calcs'!$H$4:$H$237, 0), MATCH($B75&amp;"Total", 'AS Value for PPAs Calcs'!$I$2:$AA$2&amp;'AS Value for PPAs Calcs'!$I$3:$AA$3, 0))</f>
        <v>7672907.4051221432</v>
      </c>
      <c r="O75" s="4">
        <f t="array" ref="O75">INDEX('AS Value for PPAs Calcs'!$I$4:$AA$237, MATCH($C75&amp;O$57, 'AS Value for PPAs Calcs'!$G$4:$G$237&amp;'AS Value for PPAs Calcs'!$H$4:$H$237, 0), MATCH($B75&amp;"Total", 'AS Value for PPAs Calcs'!$I$2:$AA$2&amp;'AS Value for PPAs Calcs'!$I$3:$AA$3, 0))</f>
        <v>7792097.3854546659</v>
      </c>
      <c r="P75" s="4">
        <f t="array" ref="P75">INDEX('AS Value for PPAs Calcs'!$I$4:$AA$237, MATCH($C75&amp;P$57, 'AS Value for PPAs Calcs'!$G$4:$G$237&amp;'AS Value for PPAs Calcs'!$H$4:$H$237, 0), MATCH($B75&amp;"Total", 'AS Value for PPAs Calcs'!$I$2:$AA$2&amp;'AS Value for PPAs Calcs'!$I$3:$AA$3, 0))</f>
        <v>7899757.494111672</v>
      </c>
      <c r="Q75" s="4">
        <f t="array" ref="Q75">INDEX('AS Value for PPAs Calcs'!$I$4:$AA$237, MATCH($C75&amp;Q$57, 'AS Value for PPAs Calcs'!$G$4:$G$237&amp;'AS Value for PPAs Calcs'!$H$4:$H$237, 0), MATCH($B75&amp;"Total", 'AS Value for PPAs Calcs'!$I$2:$AA$2&amp;'AS Value for PPAs Calcs'!$I$3:$AA$3, 0))</f>
        <v>7976866.1987568177</v>
      </c>
      <c r="R75" s="4">
        <f t="array" ref="R75">INDEX('AS Value for PPAs Calcs'!$I$4:$AA$237, MATCH($C75&amp;R$57, 'AS Value for PPAs Calcs'!$G$4:$G$237&amp;'AS Value for PPAs Calcs'!$H$4:$H$237, 0), MATCH($B75&amp;"Total", 'AS Value for PPAs Calcs'!$I$2:$AA$2&amp;'AS Value for PPAs Calcs'!$I$3:$AA$3, 0))</f>
        <v>7377407.4771268079</v>
      </c>
      <c r="S75" s="4">
        <f t="array" ref="S75">INDEX('AS Value for PPAs Calcs'!$I$4:$AA$237, MATCH($C75&amp;S$57, 'AS Value for PPAs Calcs'!$G$4:$G$237&amp;'AS Value for PPAs Calcs'!$H$4:$H$237, 0), MATCH($B75&amp;"Total", 'AS Value for PPAs Calcs'!$I$2:$AA$2&amp;'AS Value for PPAs Calcs'!$I$3:$AA$3, 0))</f>
        <v>7648640.9915794581</v>
      </c>
      <c r="T75" s="4">
        <f t="array" ref="T75">INDEX('AS Value for PPAs Calcs'!$I$4:$AA$237, MATCH($C75&amp;T$57, 'AS Value for PPAs Calcs'!$G$4:$G$237&amp;'AS Value for PPAs Calcs'!$H$4:$H$237, 0), MATCH($B75&amp;"Total", 'AS Value for PPAs Calcs'!$I$2:$AA$2&amp;'AS Value for PPAs Calcs'!$I$3:$AA$3, 0))</f>
        <v>7959625.302096501</v>
      </c>
      <c r="U75" s="4">
        <f t="array" ref="U75">INDEX('AS Value for PPAs Calcs'!$I$4:$AA$237, MATCH($C75&amp;U$57, 'AS Value for PPAs Calcs'!$G$4:$G$237&amp;'AS Value for PPAs Calcs'!$H$4:$H$237, 0), MATCH($B75&amp;"Total", 'AS Value for PPAs Calcs'!$I$2:$AA$2&amp;'AS Value for PPAs Calcs'!$I$3:$AA$3, 0))</f>
        <v>8238259.3052014932</v>
      </c>
      <c r="V75" s="4">
        <f t="array" ref="V75">INDEX('AS Value for PPAs Calcs'!$I$4:$AA$237, MATCH($C75&amp;V$57, 'AS Value for PPAs Calcs'!$G$4:$G$237&amp;'AS Value for PPAs Calcs'!$H$4:$H$237, 0), MATCH($B75&amp;"Total", 'AS Value for PPAs Calcs'!$I$2:$AA$2&amp;'AS Value for PPAs Calcs'!$I$3:$AA$3, 0))</f>
        <v>8362527.5862594033</v>
      </c>
      <c r="W75" s="4">
        <f t="array" ref="W75">INDEX('AS Value for PPAs Calcs'!$I$4:$AA$237, MATCH($C75&amp;W$57, 'AS Value for PPAs Calcs'!$G$4:$G$237&amp;'AS Value for PPAs Calcs'!$H$4:$H$237, 0), MATCH($B75&amp;"Total", 'AS Value for PPAs Calcs'!$I$2:$AA$2&amp;'AS Value for PPAs Calcs'!$I$3:$AA$3, 0))</f>
        <v>8609829.8291554656</v>
      </c>
      <c r="X75" s="4">
        <f t="array" ref="X75">INDEX('AS Value for PPAs Calcs'!$I$4:$AA$237, MATCH($C75&amp;X$57, 'AS Value for PPAs Calcs'!$G$4:$G$237&amp;'AS Value for PPAs Calcs'!$H$4:$H$237, 0), MATCH($B75&amp;"Total", 'AS Value for PPAs Calcs'!$I$2:$AA$2&amp;'AS Value for PPAs Calcs'!$I$3:$AA$3, 0))</f>
        <v>8790636.2555677295</v>
      </c>
      <c r="Y75" s="4">
        <f t="array" ref="Y75">INDEX('AS Value for PPAs Calcs'!$I$4:$AA$237, MATCH($C75&amp;Y$57, 'AS Value for PPAs Calcs'!$G$4:$G$237&amp;'AS Value for PPAs Calcs'!$H$4:$H$237, 0), MATCH($B75&amp;"Total", 'AS Value for PPAs Calcs'!$I$2:$AA$2&amp;'AS Value for PPAs Calcs'!$I$3:$AA$3, 0))</f>
        <v>8975239.6169346496</v>
      </c>
      <c r="Z75" s="4">
        <f t="array" ref="Z75">INDEX('AS Value for PPAs Calcs'!$I$4:$AA$237, MATCH($C75&amp;Z$57, 'AS Value for PPAs Calcs'!$G$4:$G$237&amp;'AS Value for PPAs Calcs'!$H$4:$H$237, 0), MATCH($B75&amp;"Total", 'AS Value for PPAs Calcs'!$I$2:$AA$2&amp;'AS Value for PPAs Calcs'!$I$3:$AA$3, 0))</f>
        <v>9163719.6488902792</v>
      </c>
      <c r="AA75" s="4">
        <f t="array" ref="AA75">INDEX('AS Value for PPAs Calcs'!$I$4:$AA$237, MATCH($C75&amp;AA$57, 'AS Value for PPAs Calcs'!$G$4:$G$237&amp;'AS Value for PPAs Calcs'!$H$4:$H$237, 0), MATCH($B75&amp;"Total", 'AS Value for PPAs Calcs'!$I$2:$AA$2&amp;'AS Value for PPAs Calcs'!$I$3:$AA$3, 0))</f>
        <v>4435201.1675857985</v>
      </c>
      <c r="AB75" s="4">
        <f t="array" ref="AB75">INDEX('AS Value for PPAs Calcs'!$I$4:$AA$237, MATCH($C75&amp;AB$57, 'AS Value for PPAs Calcs'!$G$4:$G$237&amp;'AS Value for PPAs Calcs'!$H$4:$H$237, 0), MATCH($B75&amp;"Total", 'AS Value for PPAs Calcs'!$I$2:$AA$2&amp;'AS Value for PPAs Calcs'!$I$3:$AA$3, 0))</f>
        <v>4528340.3921050997</v>
      </c>
      <c r="AC75" s="4">
        <f t="array" ref="AC75">INDEX('AS Value for PPAs Calcs'!$I$4:$AA$237, MATCH($C75&amp;AC$57, 'AS Value for PPAs Calcs'!$G$4:$G$237&amp;'AS Value for PPAs Calcs'!$H$4:$H$237, 0), MATCH($B75&amp;"Total", 'AS Value for PPAs Calcs'!$I$2:$AA$2&amp;'AS Value for PPAs Calcs'!$I$3:$AA$3, 0))</f>
        <v>0</v>
      </c>
      <c r="AD75" s="4">
        <f t="array" ref="AD75">INDEX('AS Value for PPAs Calcs'!$I$4:$AA$237, MATCH($C75&amp;AD$57, 'AS Value for PPAs Calcs'!$G$4:$G$237&amp;'AS Value for PPAs Calcs'!$H$4:$H$237, 0), MATCH($B75&amp;"Total", 'AS Value for PPAs Calcs'!$I$2:$AA$2&amp;'AS Value for PPAs Calcs'!$I$3:$AA$3, 0))</f>
        <v>0</v>
      </c>
      <c r="AE75" s="4">
        <f t="array" ref="AE75">INDEX('AS Value for PPAs Calcs'!$I$4:$AA$237, MATCH($C75&amp;AE$57, 'AS Value for PPAs Calcs'!$G$4:$G$237&amp;'AS Value for PPAs Calcs'!$H$4:$H$237, 0), MATCH($B75&amp;"Total", 'AS Value for PPAs Calcs'!$I$2:$AA$2&amp;'AS Value for PPAs Calcs'!$I$3:$AA$3, 0))</f>
        <v>0</v>
      </c>
      <c r="AF75" s="4">
        <f t="array" ref="AF75">INDEX('AS Value for PPAs Calcs'!$I$4:$AA$237, MATCH($C75&amp;AF$57, 'AS Value for PPAs Calcs'!$G$4:$G$237&amp;'AS Value for PPAs Calcs'!$H$4:$H$237, 0), MATCH($B75&amp;"Total", 'AS Value for PPAs Calcs'!$I$2:$AA$2&amp;'AS Value for PPAs Calcs'!$I$3:$AA$3, 0))</f>
        <v>0</v>
      </c>
      <c r="AG75" s="4">
        <f t="array" ref="AG75">INDEX('AS Value for PPAs Calcs'!$I$4:$AA$237, MATCH($C75&amp;AG$57, 'AS Value for PPAs Calcs'!$G$4:$G$237&amp;'AS Value for PPAs Calcs'!$H$4:$H$237, 0), MATCH($B75&amp;"Total", 'AS Value for PPAs Calcs'!$I$2:$AA$2&amp;'AS Value for PPAs Calcs'!$I$3:$AA$3, 0))</f>
        <v>0</v>
      </c>
    </row>
    <row r="76" spans="1:33" x14ac:dyDescent="0.25">
      <c r="A76" s="4">
        <f>NPV(Assumptions!$B$2, $D76:$AG76)/1000000</f>
        <v>65.60522093918641</v>
      </c>
      <c r="B76" s="43" t="s">
        <v>24</v>
      </c>
      <c r="C76" s="43" t="s">
        <v>9</v>
      </c>
      <c r="D76" s="6">
        <v>0</v>
      </c>
      <c r="E76" s="6">
        <v>0</v>
      </c>
      <c r="F76" s="6">
        <v>0</v>
      </c>
      <c r="G76" s="6">
        <v>0</v>
      </c>
      <c r="H76" s="4">
        <f t="array" ref="H76">INDEX('AS Value for PPAs Calcs'!$I$4:$AA$237, MATCH($C76&amp;H$57, 'AS Value for PPAs Calcs'!$G$4:$G$237&amp;'AS Value for PPAs Calcs'!$H$4:$H$237, 0), MATCH($B76&amp;"Total", 'AS Value for PPAs Calcs'!$I$2:$AA$2&amp;'AS Value for PPAs Calcs'!$I$3:$AA$3, 0))</f>
        <v>0</v>
      </c>
      <c r="I76" s="4">
        <f t="array" ref="I76">INDEX('AS Value for PPAs Calcs'!$I$4:$AA$237, MATCH($C76&amp;I$57, 'AS Value for PPAs Calcs'!$G$4:$G$237&amp;'AS Value for PPAs Calcs'!$H$4:$H$237, 0), MATCH($B76&amp;"Total", 'AS Value for PPAs Calcs'!$I$2:$AA$2&amp;'AS Value for PPAs Calcs'!$I$3:$AA$3, 0))</f>
        <v>6554371.5606268095</v>
      </c>
      <c r="J76" s="4">
        <f t="array" ref="J76">INDEX('AS Value for PPAs Calcs'!$I$4:$AA$237, MATCH($C76&amp;J$57, 'AS Value for PPAs Calcs'!$G$4:$G$237&amp;'AS Value for PPAs Calcs'!$H$4:$H$237, 0), MATCH($B76&amp;"Total", 'AS Value for PPAs Calcs'!$I$2:$AA$2&amp;'AS Value for PPAs Calcs'!$I$3:$AA$3, 0))</f>
        <v>7057001.0427568164</v>
      </c>
      <c r="K76" s="4">
        <f t="array" ref="K76">INDEX('AS Value for PPAs Calcs'!$I$4:$AA$237, MATCH($C76&amp;K$57, 'AS Value for PPAs Calcs'!$G$4:$G$237&amp;'AS Value for PPAs Calcs'!$H$4:$H$237, 0), MATCH($B76&amp;"Total", 'AS Value for PPAs Calcs'!$I$2:$AA$2&amp;'AS Value for PPAs Calcs'!$I$3:$AA$3, 0))</f>
        <v>7901424.907790741</v>
      </c>
      <c r="L76" s="4">
        <f t="array" ref="L76">INDEX('AS Value for PPAs Calcs'!$I$4:$AA$237, MATCH($C76&amp;L$57, 'AS Value for PPAs Calcs'!$G$4:$G$237&amp;'AS Value for PPAs Calcs'!$H$4:$H$237, 0), MATCH($B76&amp;"Total", 'AS Value for PPAs Calcs'!$I$2:$AA$2&amp;'AS Value for PPAs Calcs'!$I$3:$AA$3, 0))</f>
        <v>8785919.9816840347</v>
      </c>
      <c r="M76" s="4">
        <f t="array" ref="M76">INDEX('AS Value for PPAs Calcs'!$I$4:$AA$237, MATCH($C76&amp;M$57, 'AS Value for PPAs Calcs'!$G$4:$G$237&amp;'AS Value for PPAs Calcs'!$H$4:$H$237, 0), MATCH($B76&amp;"Total", 'AS Value for PPAs Calcs'!$I$2:$AA$2&amp;'AS Value for PPAs Calcs'!$I$3:$AA$3, 0))</f>
        <v>9111023.1390132885</v>
      </c>
      <c r="N76" s="4">
        <f t="array" ref="N76">INDEX('AS Value for PPAs Calcs'!$I$4:$AA$237, MATCH($C76&amp;N$57, 'AS Value for PPAs Calcs'!$G$4:$G$237&amp;'AS Value for PPAs Calcs'!$H$4:$H$237, 0), MATCH($B76&amp;"Total", 'AS Value for PPAs Calcs'!$I$2:$AA$2&amp;'AS Value for PPAs Calcs'!$I$3:$AA$3, 0))</f>
        <v>9933856.9241742939</v>
      </c>
      <c r="O76" s="4">
        <f t="array" ref="O76">INDEX('AS Value for PPAs Calcs'!$I$4:$AA$237, MATCH($C76&amp;O$57, 'AS Value for PPAs Calcs'!$G$4:$G$237&amp;'AS Value for PPAs Calcs'!$H$4:$H$237, 0), MATCH($B76&amp;"Total", 'AS Value for PPAs Calcs'!$I$2:$AA$2&amp;'AS Value for PPAs Calcs'!$I$3:$AA$3, 0))</f>
        <v>10341096.156019866</v>
      </c>
      <c r="P76" s="4">
        <f t="array" ref="P76">INDEX('AS Value for PPAs Calcs'!$I$4:$AA$237, MATCH($C76&amp;P$57, 'AS Value for PPAs Calcs'!$G$4:$G$237&amp;'AS Value for PPAs Calcs'!$H$4:$H$237, 0), MATCH($B76&amp;"Total", 'AS Value for PPAs Calcs'!$I$2:$AA$2&amp;'AS Value for PPAs Calcs'!$I$3:$AA$3, 0))</f>
        <v>11401774.97649529</v>
      </c>
      <c r="Q76" s="4">
        <f t="array" ref="Q76">INDEX('AS Value for PPAs Calcs'!$I$4:$AA$237, MATCH($C76&amp;Q$57, 'AS Value for PPAs Calcs'!$G$4:$G$237&amp;'AS Value for PPAs Calcs'!$H$4:$H$237, 0), MATCH($B76&amp;"Total", 'AS Value for PPAs Calcs'!$I$2:$AA$2&amp;'AS Value for PPAs Calcs'!$I$3:$AA$3, 0))</f>
        <v>12101704.980265142</v>
      </c>
      <c r="R76" s="4">
        <f t="array" ref="R76">INDEX('AS Value for PPAs Calcs'!$I$4:$AA$237, MATCH($C76&amp;R$57, 'AS Value for PPAs Calcs'!$G$4:$G$237&amp;'AS Value for PPAs Calcs'!$H$4:$H$237, 0), MATCH($B76&amp;"Total", 'AS Value for PPAs Calcs'!$I$2:$AA$2&amp;'AS Value for PPAs Calcs'!$I$3:$AA$3, 0))</f>
        <v>12385958.663759753</v>
      </c>
      <c r="S76" s="4">
        <f t="array" ref="S76">INDEX('AS Value for PPAs Calcs'!$I$4:$AA$237, MATCH($C76&amp;S$57, 'AS Value for PPAs Calcs'!$G$4:$G$237&amp;'AS Value for PPAs Calcs'!$H$4:$H$237, 0), MATCH($B76&amp;"Total", 'AS Value for PPAs Calcs'!$I$2:$AA$2&amp;'AS Value for PPAs Calcs'!$I$3:$AA$3, 0))</f>
        <v>13890695.137565384</v>
      </c>
      <c r="T76" s="4">
        <f t="array" ref="T76">INDEX('AS Value for PPAs Calcs'!$I$4:$AA$237, MATCH($C76&amp;T$57, 'AS Value for PPAs Calcs'!$G$4:$G$237&amp;'AS Value for PPAs Calcs'!$H$4:$H$237, 0), MATCH($B76&amp;"Total", 'AS Value for PPAs Calcs'!$I$2:$AA$2&amp;'AS Value for PPAs Calcs'!$I$3:$AA$3, 0))</f>
        <v>14193699.522677878</v>
      </c>
      <c r="U76" s="4">
        <f t="array" ref="U76">INDEX('AS Value for PPAs Calcs'!$I$4:$AA$237, MATCH($C76&amp;U$57, 'AS Value for PPAs Calcs'!$G$4:$G$237&amp;'AS Value for PPAs Calcs'!$H$4:$H$237, 0), MATCH($B76&amp;"Total", 'AS Value for PPAs Calcs'!$I$2:$AA$2&amp;'AS Value for PPAs Calcs'!$I$3:$AA$3, 0))</f>
        <v>14460471.122772692</v>
      </c>
      <c r="V76" s="4">
        <f t="array" ref="V76">INDEX('AS Value for PPAs Calcs'!$I$4:$AA$237, MATCH($C76&amp;V$57, 'AS Value for PPAs Calcs'!$G$4:$G$237&amp;'AS Value for PPAs Calcs'!$H$4:$H$237, 0), MATCH($B76&amp;"Total", 'AS Value for PPAs Calcs'!$I$2:$AA$2&amp;'AS Value for PPAs Calcs'!$I$3:$AA$3, 0))</f>
        <v>15267067.830654277</v>
      </c>
      <c r="W76" s="4">
        <f t="array" ref="W76">INDEX('AS Value for PPAs Calcs'!$I$4:$AA$237, MATCH($C76&amp;W$57, 'AS Value for PPAs Calcs'!$G$4:$G$237&amp;'AS Value for PPAs Calcs'!$H$4:$H$237, 0), MATCH($B76&amp;"Total", 'AS Value for PPAs Calcs'!$I$2:$AA$2&amp;'AS Value for PPAs Calcs'!$I$3:$AA$3, 0))</f>
        <v>15307002.592277111</v>
      </c>
      <c r="X76" s="4">
        <f t="array" ref="X76">INDEX('AS Value for PPAs Calcs'!$I$4:$AA$237, MATCH($C76&amp;X$57, 'AS Value for PPAs Calcs'!$G$4:$G$237&amp;'AS Value for PPAs Calcs'!$H$4:$H$237, 0), MATCH($B76&amp;"Total", 'AS Value for PPAs Calcs'!$I$2:$AA$2&amp;'AS Value for PPAs Calcs'!$I$3:$AA$3, 0))</f>
        <v>0</v>
      </c>
      <c r="Y76" s="4">
        <f t="array" ref="Y76">INDEX('AS Value for PPAs Calcs'!$I$4:$AA$237, MATCH($C76&amp;Y$57, 'AS Value for PPAs Calcs'!$G$4:$G$237&amp;'AS Value for PPAs Calcs'!$H$4:$H$237, 0), MATCH($B76&amp;"Total", 'AS Value for PPAs Calcs'!$I$2:$AA$2&amp;'AS Value for PPAs Calcs'!$I$3:$AA$3, 0))</f>
        <v>0</v>
      </c>
      <c r="Z76" s="4">
        <f t="array" ref="Z76">INDEX('AS Value for PPAs Calcs'!$I$4:$AA$237, MATCH($C76&amp;Z$57, 'AS Value for PPAs Calcs'!$G$4:$G$237&amp;'AS Value for PPAs Calcs'!$H$4:$H$237, 0), MATCH($B76&amp;"Total", 'AS Value for PPAs Calcs'!$I$2:$AA$2&amp;'AS Value for PPAs Calcs'!$I$3:$AA$3, 0))</f>
        <v>0</v>
      </c>
      <c r="AA76" s="4">
        <f t="array" ref="AA76">INDEX('AS Value for PPAs Calcs'!$I$4:$AA$237, MATCH($C76&amp;AA$57, 'AS Value for PPAs Calcs'!$G$4:$G$237&amp;'AS Value for PPAs Calcs'!$H$4:$H$237, 0), MATCH($B76&amp;"Total", 'AS Value for PPAs Calcs'!$I$2:$AA$2&amp;'AS Value for PPAs Calcs'!$I$3:$AA$3, 0))</f>
        <v>0</v>
      </c>
      <c r="AB76" s="4">
        <f t="array" ref="AB76">INDEX('AS Value for PPAs Calcs'!$I$4:$AA$237, MATCH($C76&amp;AB$57, 'AS Value for PPAs Calcs'!$G$4:$G$237&amp;'AS Value for PPAs Calcs'!$H$4:$H$237, 0), MATCH($B76&amp;"Total", 'AS Value for PPAs Calcs'!$I$2:$AA$2&amp;'AS Value for PPAs Calcs'!$I$3:$AA$3, 0))</f>
        <v>0</v>
      </c>
      <c r="AC76" s="4">
        <f t="array" ref="AC76">INDEX('AS Value for PPAs Calcs'!$I$4:$AA$237, MATCH($C76&amp;AC$57, 'AS Value for PPAs Calcs'!$G$4:$G$237&amp;'AS Value for PPAs Calcs'!$H$4:$H$237, 0), MATCH($B76&amp;"Total", 'AS Value for PPAs Calcs'!$I$2:$AA$2&amp;'AS Value for PPAs Calcs'!$I$3:$AA$3, 0))</f>
        <v>0</v>
      </c>
      <c r="AD76" s="4">
        <f t="array" ref="AD76">INDEX('AS Value for PPAs Calcs'!$I$4:$AA$237, MATCH($C76&amp;AD$57, 'AS Value for PPAs Calcs'!$G$4:$G$237&amp;'AS Value for PPAs Calcs'!$H$4:$H$237, 0), MATCH($B76&amp;"Total", 'AS Value for PPAs Calcs'!$I$2:$AA$2&amp;'AS Value for PPAs Calcs'!$I$3:$AA$3, 0))</f>
        <v>0</v>
      </c>
      <c r="AE76" s="4">
        <f t="array" ref="AE76">INDEX('AS Value for PPAs Calcs'!$I$4:$AA$237, MATCH($C76&amp;AE$57, 'AS Value for PPAs Calcs'!$G$4:$G$237&amp;'AS Value for PPAs Calcs'!$H$4:$H$237, 0), MATCH($B76&amp;"Total", 'AS Value for PPAs Calcs'!$I$2:$AA$2&amp;'AS Value for PPAs Calcs'!$I$3:$AA$3, 0))</f>
        <v>0</v>
      </c>
      <c r="AF76" s="4">
        <f t="array" ref="AF76">INDEX('AS Value for PPAs Calcs'!$I$4:$AA$237, MATCH($C76&amp;AF$57, 'AS Value for PPAs Calcs'!$G$4:$G$237&amp;'AS Value for PPAs Calcs'!$H$4:$H$237, 0), MATCH($B76&amp;"Total", 'AS Value for PPAs Calcs'!$I$2:$AA$2&amp;'AS Value for PPAs Calcs'!$I$3:$AA$3, 0))</f>
        <v>0</v>
      </c>
      <c r="AG76" s="4">
        <f t="array" ref="AG76">INDEX('AS Value for PPAs Calcs'!$I$4:$AA$237, MATCH($C76&amp;AG$57, 'AS Value for PPAs Calcs'!$G$4:$G$237&amp;'AS Value for PPAs Calcs'!$H$4:$H$237, 0), MATCH($B76&amp;"Total", 'AS Value for PPAs Calcs'!$I$2:$AA$2&amp;'AS Value for PPAs Calcs'!$I$3:$AA$3, 0))</f>
        <v>0</v>
      </c>
    </row>
    <row r="77" spans="1:33" x14ac:dyDescent="0.25">
      <c r="A77" s="4">
        <f>NPV(Assumptions!$B$2, $D77:$AG77)/1000000</f>
        <v>81.742327985452988</v>
      </c>
      <c r="B77" s="43" t="s">
        <v>24</v>
      </c>
      <c r="C77" s="43" t="s">
        <v>11</v>
      </c>
      <c r="D77" s="6">
        <v>0</v>
      </c>
      <c r="E77" s="6">
        <v>0</v>
      </c>
      <c r="F77" s="6">
        <v>0</v>
      </c>
      <c r="G77" s="6">
        <v>0</v>
      </c>
      <c r="H77" s="4">
        <f t="array" ref="H77">INDEX('AS Value for PPAs Calcs'!$I$4:$AA$237, MATCH($C77&amp;H$57, 'AS Value for PPAs Calcs'!$G$4:$G$237&amp;'AS Value for PPAs Calcs'!$H$4:$H$237, 0), MATCH($B77&amp;"Total", 'AS Value for PPAs Calcs'!$I$2:$AA$2&amp;'AS Value for PPAs Calcs'!$I$3:$AA$3, 0))</f>
        <v>0</v>
      </c>
      <c r="I77" s="4">
        <f t="array" ref="I77">INDEX('AS Value for PPAs Calcs'!$I$4:$AA$237, MATCH($C77&amp;I$57, 'AS Value for PPAs Calcs'!$G$4:$G$237&amp;'AS Value for PPAs Calcs'!$H$4:$H$237, 0), MATCH($B77&amp;"Total", 'AS Value for PPAs Calcs'!$I$2:$AA$2&amp;'AS Value for PPAs Calcs'!$I$3:$AA$3, 0))</f>
        <v>6858313.0426269248</v>
      </c>
      <c r="J77" s="4">
        <f t="array" ref="J77">INDEX('AS Value for PPAs Calcs'!$I$4:$AA$237, MATCH($C77&amp;J$57, 'AS Value for PPAs Calcs'!$G$4:$G$237&amp;'AS Value for PPAs Calcs'!$H$4:$H$237, 0), MATCH($B77&amp;"Total", 'AS Value for PPAs Calcs'!$I$2:$AA$2&amp;'AS Value for PPAs Calcs'!$I$3:$AA$3, 0))</f>
        <v>7670901.8673127722</v>
      </c>
      <c r="K77" s="4">
        <f t="array" ref="K77">INDEX('AS Value for PPAs Calcs'!$I$4:$AA$237, MATCH($C77&amp;K$57, 'AS Value for PPAs Calcs'!$G$4:$G$237&amp;'AS Value for PPAs Calcs'!$H$4:$H$237, 0), MATCH($B77&amp;"Total", 'AS Value for PPAs Calcs'!$I$2:$AA$2&amp;'AS Value for PPAs Calcs'!$I$3:$AA$3, 0))</f>
        <v>8826239.6229595486</v>
      </c>
      <c r="L77" s="4">
        <f t="array" ref="L77">INDEX('AS Value for PPAs Calcs'!$I$4:$AA$237, MATCH($C77&amp;L$57, 'AS Value for PPAs Calcs'!$G$4:$G$237&amp;'AS Value for PPAs Calcs'!$H$4:$H$237, 0), MATCH($B77&amp;"Total", 'AS Value for PPAs Calcs'!$I$2:$AA$2&amp;'AS Value for PPAs Calcs'!$I$3:$AA$3, 0))</f>
        <v>7976744.8851531502</v>
      </c>
      <c r="M77" s="4">
        <f t="array" ref="M77">INDEX('AS Value for PPAs Calcs'!$I$4:$AA$237, MATCH($C77&amp;M$57, 'AS Value for PPAs Calcs'!$G$4:$G$237&amp;'AS Value for PPAs Calcs'!$H$4:$H$237, 0), MATCH($B77&amp;"Total", 'AS Value for PPAs Calcs'!$I$2:$AA$2&amp;'AS Value for PPAs Calcs'!$I$3:$AA$3, 0))</f>
        <v>8386323.4659681143</v>
      </c>
      <c r="N77" s="4">
        <f t="array" ref="N77">INDEX('AS Value for PPAs Calcs'!$I$4:$AA$237, MATCH($C77&amp;N$57, 'AS Value for PPAs Calcs'!$G$4:$G$237&amp;'AS Value for PPAs Calcs'!$H$4:$H$237, 0), MATCH($B77&amp;"Total", 'AS Value for PPAs Calcs'!$I$2:$AA$2&amp;'AS Value for PPAs Calcs'!$I$3:$AA$3, 0))</f>
        <v>9001561.6845792364</v>
      </c>
      <c r="O77" s="4">
        <f t="array" ref="O77">INDEX('AS Value for PPAs Calcs'!$I$4:$AA$237, MATCH($C77&amp;O$57, 'AS Value for PPAs Calcs'!$G$4:$G$237&amp;'AS Value for PPAs Calcs'!$H$4:$H$237, 0), MATCH($B77&amp;"Total", 'AS Value for PPAs Calcs'!$I$2:$AA$2&amp;'AS Value for PPAs Calcs'!$I$3:$AA$3, 0))</f>
        <v>9266763.5221493244</v>
      </c>
      <c r="P77" s="4">
        <f t="array" ref="P77">INDEX('AS Value for PPAs Calcs'!$I$4:$AA$237, MATCH($C77&amp;P$57, 'AS Value for PPAs Calcs'!$G$4:$G$237&amp;'AS Value for PPAs Calcs'!$H$4:$H$237, 0), MATCH($B77&amp;"Total", 'AS Value for PPAs Calcs'!$I$2:$AA$2&amp;'AS Value for PPAs Calcs'!$I$3:$AA$3, 0))</f>
        <v>12289587.110767575</v>
      </c>
      <c r="Q77" s="4">
        <f t="array" ref="Q77">INDEX('AS Value for PPAs Calcs'!$I$4:$AA$237, MATCH($C77&amp;Q$57, 'AS Value for PPAs Calcs'!$G$4:$G$237&amp;'AS Value for PPAs Calcs'!$H$4:$H$237, 0), MATCH($B77&amp;"Total", 'AS Value for PPAs Calcs'!$I$2:$AA$2&amp;'AS Value for PPAs Calcs'!$I$3:$AA$3, 0))</f>
        <v>13842503.545461396</v>
      </c>
      <c r="R77" s="4">
        <f t="array" ref="R77">INDEX('AS Value for PPAs Calcs'!$I$4:$AA$237, MATCH($C77&amp;R$57, 'AS Value for PPAs Calcs'!$G$4:$G$237&amp;'AS Value for PPAs Calcs'!$H$4:$H$237, 0), MATCH($B77&amp;"Total", 'AS Value for PPAs Calcs'!$I$2:$AA$2&amp;'AS Value for PPAs Calcs'!$I$3:$AA$3, 0))</f>
        <v>12672665.476486115</v>
      </c>
      <c r="S77" s="4">
        <f t="array" ref="S77">INDEX('AS Value for PPAs Calcs'!$I$4:$AA$237, MATCH($C77&amp;S$57, 'AS Value for PPAs Calcs'!$G$4:$G$237&amp;'AS Value for PPAs Calcs'!$H$4:$H$237, 0), MATCH($B77&amp;"Total", 'AS Value for PPAs Calcs'!$I$2:$AA$2&amp;'AS Value for PPAs Calcs'!$I$3:$AA$3, 0))</f>
        <v>12797425.676891087</v>
      </c>
      <c r="T77" s="4">
        <f t="array" ref="T77">INDEX('AS Value for PPAs Calcs'!$I$4:$AA$237, MATCH($C77&amp;T$57, 'AS Value for PPAs Calcs'!$G$4:$G$237&amp;'AS Value for PPAs Calcs'!$H$4:$H$237, 0), MATCH($B77&amp;"Total", 'AS Value for PPAs Calcs'!$I$2:$AA$2&amp;'AS Value for PPAs Calcs'!$I$3:$AA$3, 0))</f>
        <v>12308294.357324915</v>
      </c>
      <c r="U77" s="4">
        <f t="array" ref="U77">INDEX('AS Value for PPAs Calcs'!$I$4:$AA$237, MATCH($C77&amp;U$57, 'AS Value for PPAs Calcs'!$G$4:$G$237&amp;'AS Value for PPAs Calcs'!$H$4:$H$237, 0), MATCH($B77&amp;"Total", 'AS Value for PPAs Calcs'!$I$2:$AA$2&amp;'AS Value for PPAs Calcs'!$I$3:$AA$3, 0))</f>
        <v>13558920.134342732</v>
      </c>
      <c r="V77" s="4">
        <f t="array" ref="V77">INDEX('AS Value for PPAs Calcs'!$I$4:$AA$237, MATCH($C77&amp;V$57, 'AS Value for PPAs Calcs'!$G$4:$G$237&amp;'AS Value for PPAs Calcs'!$H$4:$H$237, 0), MATCH($B77&amp;"Total", 'AS Value for PPAs Calcs'!$I$2:$AA$2&amp;'AS Value for PPAs Calcs'!$I$3:$AA$3, 0))</f>
        <v>14940568.728074234</v>
      </c>
      <c r="W77" s="4">
        <f t="array" ref="W77">INDEX('AS Value for PPAs Calcs'!$I$4:$AA$237, MATCH($C77&amp;W$57, 'AS Value for PPAs Calcs'!$G$4:$G$237&amp;'AS Value for PPAs Calcs'!$H$4:$H$237, 0), MATCH($B77&amp;"Total", 'AS Value for PPAs Calcs'!$I$2:$AA$2&amp;'AS Value for PPAs Calcs'!$I$3:$AA$3, 0))</f>
        <v>15744452.412784362</v>
      </c>
      <c r="X77" s="4">
        <f t="array" ref="X77">INDEX('AS Value for PPAs Calcs'!$I$4:$AA$237, MATCH($C77&amp;X$57, 'AS Value for PPAs Calcs'!$G$4:$G$237&amp;'AS Value for PPAs Calcs'!$H$4:$H$237, 0), MATCH($B77&amp;"Total", 'AS Value for PPAs Calcs'!$I$2:$AA$2&amp;'AS Value for PPAs Calcs'!$I$3:$AA$3, 0))</f>
        <v>16075085.91345283</v>
      </c>
      <c r="Y77" s="4">
        <f t="array" ref="Y77">INDEX('AS Value for PPAs Calcs'!$I$4:$AA$237, MATCH($C77&amp;Y$57, 'AS Value for PPAs Calcs'!$G$4:$G$237&amp;'AS Value for PPAs Calcs'!$H$4:$H$237, 0), MATCH($B77&amp;"Total", 'AS Value for PPAs Calcs'!$I$2:$AA$2&amp;'AS Value for PPAs Calcs'!$I$3:$AA$3, 0))</f>
        <v>16412662.717635339</v>
      </c>
      <c r="Z77" s="4">
        <f t="array" ref="Z77">INDEX('AS Value for PPAs Calcs'!$I$4:$AA$237, MATCH($C77&amp;Z$57, 'AS Value for PPAs Calcs'!$G$4:$G$237&amp;'AS Value for PPAs Calcs'!$H$4:$H$237, 0), MATCH($B77&amp;"Total", 'AS Value for PPAs Calcs'!$I$2:$AA$2&amp;'AS Value for PPAs Calcs'!$I$3:$AA$3, 0))</f>
        <v>16757328.634705678</v>
      </c>
      <c r="AA77" s="4">
        <f t="array" ref="AA77">INDEX('AS Value for PPAs Calcs'!$I$4:$AA$237, MATCH($C77&amp;AA$57, 'AS Value for PPAs Calcs'!$G$4:$G$237&amp;'AS Value for PPAs Calcs'!$H$4:$H$237, 0), MATCH($B77&amp;"Total", 'AS Value for PPAs Calcs'!$I$2:$AA$2&amp;'AS Value for PPAs Calcs'!$I$3:$AA$3, 0))</f>
        <v>17109232.536034495</v>
      </c>
      <c r="AB77" s="4">
        <f t="array" ref="AB77">INDEX('AS Value for PPAs Calcs'!$I$4:$AA$237, MATCH($C77&amp;AB$57, 'AS Value for PPAs Calcs'!$G$4:$G$237&amp;'AS Value for PPAs Calcs'!$H$4:$H$237, 0), MATCH($B77&amp;"Total", 'AS Value for PPAs Calcs'!$I$2:$AA$2&amp;'AS Value for PPAs Calcs'!$I$3:$AA$3, 0))</f>
        <v>17468526.419291217</v>
      </c>
      <c r="AC77" s="4">
        <f t="array" ref="AC77">INDEX('AS Value for PPAs Calcs'!$I$4:$AA$237, MATCH($C77&amp;AC$57, 'AS Value for PPAs Calcs'!$G$4:$G$237&amp;'AS Value for PPAs Calcs'!$H$4:$H$237, 0), MATCH($B77&amp;"Total", 'AS Value for PPAs Calcs'!$I$2:$AA$2&amp;'AS Value for PPAs Calcs'!$I$3:$AA$3, 0))</f>
        <v>0</v>
      </c>
      <c r="AD77" s="4">
        <f t="array" ref="AD77">INDEX('AS Value for PPAs Calcs'!$I$4:$AA$237, MATCH($C77&amp;AD$57, 'AS Value for PPAs Calcs'!$G$4:$G$237&amp;'AS Value for PPAs Calcs'!$H$4:$H$237, 0), MATCH($B77&amp;"Total", 'AS Value for PPAs Calcs'!$I$2:$AA$2&amp;'AS Value for PPAs Calcs'!$I$3:$AA$3, 0))</f>
        <v>0</v>
      </c>
      <c r="AE77" s="4">
        <f t="array" ref="AE77">INDEX('AS Value for PPAs Calcs'!$I$4:$AA$237, MATCH($C77&amp;AE$57, 'AS Value for PPAs Calcs'!$G$4:$G$237&amp;'AS Value for PPAs Calcs'!$H$4:$H$237, 0), MATCH($B77&amp;"Total", 'AS Value for PPAs Calcs'!$I$2:$AA$2&amp;'AS Value for PPAs Calcs'!$I$3:$AA$3, 0))</f>
        <v>0</v>
      </c>
      <c r="AF77" s="4">
        <f t="array" ref="AF77">INDEX('AS Value for PPAs Calcs'!$I$4:$AA$237, MATCH($C77&amp;AF$57, 'AS Value for PPAs Calcs'!$G$4:$G$237&amp;'AS Value for PPAs Calcs'!$H$4:$H$237, 0), MATCH($B77&amp;"Total", 'AS Value for PPAs Calcs'!$I$2:$AA$2&amp;'AS Value for PPAs Calcs'!$I$3:$AA$3, 0))</f>
        <v>0</v>
      </c>
      <c r="AG77" s="4">
        <f t="array" ref="AG77">INDEX('AS Value for PPAs Calcs'!$I$4:$AA$237, MATCH($C77&amp;AG$57, 'AS Value for PPAs Calcs'!$G$4:$G$237&amp;'AS Value for PPAs Calcs'!$H$4:$H$237, 0), MATCH($B77&amp;"Total", 'AS Value for PPAs Calcs'!$I$2:$AA$2&amp;'AS Value for PPAs Calcs'!$I$3:$AA$3, 0))</f>
        <v>0</v>
      </c>
    </row>
    <row r="78" spans="1:33" x14ac:dyDescent="0.25">
      <c r="A78" s="4">
        <f>NPV(Assumptions!$B$2, $D78:$AG78)/1000000</f>
        <v>0</v>
      </c>
      <c r="B78" s="43" t="s">
        <v>24</v>
      </c>
      <c r="C78" s="43" t="s">
        <v>12</v>
      </c>
      <c r="D78" s="6">
        <v>0</v>
      </c>
      <c r="E78" s="6">
        <v>0</v>
      </c>
      <c r="F78" s="6">
        <v>0</v>
      </c>
      <c r="G78" s="6">
        <v>0</v>
      </c>
      <c r="H78" s="4">
        <f t="array" ref="H78">INDEX('AS Value for PPAs Calcs'!$I$4:$AA$237, MATCH($C78&amp;H$57, 'AS Value for PPAs Calcs'!$G$4:$G$237&amp;'AS Value for PPAs Calcs'!$H$4:$H$237, 0), MATCH($B78&amp;"Total", 'AS Value for PPAs Calcs'!$I$2:$AA$2&amp;'AS Value for PPAs Calcs'!$I$3:$AA$3, 0))</f>
        <v>0</v>
      </c>
      <c r="I78" s="4">
        <f t="array" ref="I78">INDEX('AS Value for PPAs Calcs'!$I$4:$AA$237, MATCH($C78&amp;I$57, 'AS Value for PPAs Calcs'!$G$4:$G$237&amp;'AS Value for PPAs Calcs'!$H$4:$H$237, 0), MATCH($B78&amp;"Total", 'AS Value for PPAs Calcs'!$I$2:$AA$2&amp;'AS Value for PPAs Calcs'!$I$3:$AA$3, 0))</f>
        <v>0</v>
      </c>
      <c r="J78" s="4">
        <f t="array" ref="J78">INDEX('AS Value for PPAs Calcs'!$I$4:$AA$237, MATCH($C78&amp;J$57, 'AS Value for PPAs Calcs'!$G$4:$G$237&amp;'AS Value for PPAs Calcs'!$H$4:$H$237, 0), MATCH($B78&amp;"Total", 'AS Value for PPAs Calcs'!$I$2:$AA$2&amp;'AS Value for PPAs Calcs'!$I$3:$AA$3, 0))</f>
        <v>0</v>
      </c>
      <c r="K78" s="4">
        <f t="array" ref="K78">INDEX('AS Value for PPAs Calcs'!$I$4:$AA$237, MATCH($C78&amp;K$57, 'AS Value for PPAs Calcs'!$G$4:$G$237&amp;'AS Value for PPAs Calcs'!$H$4:$H$237, 0), MATCH($B78&amp;"Total", 'AS Value for PPAs Calcs'!$I$2:$AA$2&amp;'AS Value for PPAs Calcs'!$I$3:$AA$3, 0))</f>
        <v>0</v>
      </c>
      <c r="L78" s="4">
        <f t="array" ref="L78">INDEX('AS Value for PPAs Calcs'!$I$4:$AA$237, MATCH($C78&amp;L$57, 'AS Value for PPAs Calcs'!$G$4:$G$237&amp;'AS Value for PPAs Calcs'!$H$4:$H$237, 0), MATCH($B78&amp;"Total", 'AS Value for PPAs Calcs'!$I$2:$AA$2&amp;'AS Value for PPAs Calcs'!$I$3:$AA$3, 0))</f>
        <v>0</v>
      </c>
      <c r="M78" s="4">
        <f t="array" ref="M78">INDEX('AS Value for PPAs Calcs'!$I$4:$AA$237, MATCH($C78&amp;M$57, 'AS Value for PPAs Calcs'!$G$4:$G$237&amp;'AS Value for PPAs Calcs'!$H$4:$H$237, 0), MATCH($B78&amp;"Total", 'AS Value for PPAs Calcs'!$I$2:$AA$2&amp;'AS Value for PPAs Calcs'!$I$3:$AA$3, 0))</f>
        <v>0</v>
      </c>
      <c r="N78" s="4">
        <f t="array" ref="N78">INDEX('AS Value for PPAs Calcs'!$I$4:$AA$237, MATCH($C78&amp;N$57, 'AS Value for PPAs Calcs'!$G$4:$G$237&amp;'AS Value for PPAs Calcs'!$H$4:$H$237, 0), MATCH($B78&amp;"Total", 'AS Value for PPAs Calcs'!$I$2:$AA$2&amp;'AS Value for PPAs Calcs'!$I$3:$AA$3, 0))</f>
        <v>0</v>
      </c>
      <c r="O78" s="4">
        <f t="array" ref="O78">INDEX('AS Value for PPAs Calcs'!$I$4:$AA$237, MATCH($C78&amp;O$57, 'AS Value for PPAs Calcs'!$G$4:$G$237&amp;'AS Value for PPAs Calcs'!$H$4:$H$237, 0), MATCH($B78&amp;"Total", 'AS Value for PPAs Calcs'!$I$2:$AA$2&amp;'AS Value for PPAs Calcs'!$I$3:$AA$3, 0))</f>
        <v>0</v>
      </c>
      <c r="P78" s="4">
        <f t="array" ref="P78">INDEX('AS Value for PPAs Calcs'!$I$4:$AA$237, MATCH($C78&amp;P$57, 'AS Value for PPAs Calcs'!$G$4:$G$237&amp;'AS Value for PPAs Calcs'!$H$4:$H$237, 0), MATCH($B78&amp;"Total", 'AS Value for PPAs Calcs'!$I$2:$AA$2&amp;'AS Value for PPAs Calcs'!$I$3:$AA$3, 0))</f>
        <v>0</v>
      </c>
      <c r="Q78" s="4">
        <f t="array" ref="Q78">INDEX('AS Value for PPAs Calcs'!$I$4:$AA$237, MATCH($C78&amp;Q$57, 'AS Value for PPAs Calcs'!$G$4:$G$237&amp;'AS Value for PPAs Calcs'!$H$4:$H$237, 0), MATCH($B78&amp;"Total", 'AS Value for PPAs Calcs'!$I$2:$AA$2&amp;'AS Value for PPAs Calcs'!$I$3:$AA$3, 0))</f>
        <v>0</v>
      </c>
      <c r="R78" s="4">
        <f t="array" ref="R78">INDEX('AS Value for PPAs Calcs'!$I$4:$AA$237, MATCH($C78&amp;R$57, 'AS Value for PPAs Calcs'!$G$4:$G$237&amp;'AS Value for PPAs Calcs'!$H$4:$H$237, 0), MATCH($B78&amp;"Total", 'AS Value for PPAs Calcs'!$I$2:$AA$2&amp;'AS Value for PPAs Calcs'!$I$3:$AA$3, 0))</f>
        <v>0</v>
      </c>
      <c r="S78" s="4">
        <f t="array" ref="S78">INDEX('AS Value for PPAs Calcs'!$I$4:$AA$237, MATCH($C78&amp;S$57, 'AS Value for PPAs Calcs'!$G$4:$G$237&amp;'AS Value for PPAs Calcs'!$H$4:$H$237, 0), MATCH($B78&amp;"Total", 'AS Value for PPAs Calcs'!$I$2:$AA$2&amp;'AS Value for PPAs Calcs'!$I$3:$AA$3, 0))</f>
        <v>0</v>
      </c>
      <c r="T78" s="4">
        <f t="array" ref="T78">INDEX('AS Value for PPAs Calcs'!$I$4:$AA$237, MATCH($C78&amp;T$57, 'AS Value for PPAs Calcs'!$G$4:$G$237&amp;'AS Value for PPAs Calcs'!$H$4:$H$237, 0), MATCH($B78&amp;"Total", 'AS Value for PPAs Calcs'!$I$2:$AA$2&amp;'AS Value for PPAs Calcs'!$I$3:$AA$3, 0))</f>
        <v>0</v>
      </c>
      <c r="U78" s="4">
        <f t="array" ref="U78">INDEX('AS Value for PPAs Calcs'!$I$4:$AA$237, MATCH($C78&amp;U$57, 'AS Value for PPAs Calcs'!$G$4:$G$237&amp;'AS Value for PPAs Calcs'!$H$4:$H$237, 0), MATCH($B78&amp;"Total", 'AS Value for PPAs Calcs'!$I$2:$AA$2&amp;'AS Value for PPAs Calcs'!$I$3:$AA$3, 0))</f>
        <v>0</v>
      </c>
      <c r="V78" s="4">
        <f t="array" ref="V78">INDEX('AS Value for PPAs Calcs'!$I$4:$AA$237, MATCH($C78&amp;V$57, 'AS Value for PPAs Calcs'!$G$4:$G$237&amp;'AS Value for PPAs Calcs'!$H$4:$H$237, 0), MATCH($B78&amp;"Total", 'AS Value for PPAs Calcs'!$I$2:$AA$2&amp;'AS Value for PPAs Calcs'!$I$3:$AA$3, 0))</f>
        <v>0</v>
      </c>
      <c r="W78" s="4">
        <f t="array" ref="W78">INDEX('AS Value for PPAs Calcs'!$I$4:$AA$237, MATCH($C78&amp;W$57, 'AS Value for PPAs Calcs'!$G$4:$G$237&amp;'AS Value for PPAs Calcs'!$H$4:$H$237, 0), MATCH($B78&amp;"Total", 'AS Value for PPAs Calcs'!$I$2:$AA$2&amp;'AS Value for PPAs Calcs'!$I$3:$AA$3, 0))</f>
        <v>0</v>
      </c>
      <c r="X78" s="4">
        <f t="array" ref="X78">INDEX('AS Value for PPAs Calcs'!$I$4:$AA$237, MATCH($C78&amp;X$57, 'AS Value for PPAs Calcs'!$G$4:$G$237&amp;'AS Value for PPAs Calcs'!$H$4:$H$237, 0), MATCH($B78&amp;"Total", 'AS Value for PPAs Calcs'!$I$2:$AA$2&amp;'AS Value for PPAs Calcs'!$I$3:$AA$3, 0))</f>
        <v>0</v>
      </c>
      <c r="Y78" s="4">
        <f t="array" ref="Y78">INDEX('AS Value for PPAs Calcs'!$I$4:$AA$237, MATCH($C78&amp;Y$57, 'AS Value for PPAs Calcs'!$G$4:$G$237&amp;'AS Value for PPAs Calcs'!$H$4:$H$237, 0), MATCH($B78&amp;"Total", 'AS Value for PPAs Calcs'!$I$2:$AA$2&amp;'AS Value for PPAs Calcs'!$I$3:$AA$3, 0))</f>
        <v>0</v>
      </c>
      <c r="Z78" s="4">
        <f t="array" ref="Z78">INDEX('AS Value for PPAs Calcs'!$I$4:$AA$237, MATCH($C78&amp;Z$57, 'AS Value for PPAs Calcs'!$G$4:$G$237&amp;'AS Value for PPAs Calcs'!$H$4:$H$237, 0), MATCH($B78&amp;"Total", 'AS Value for PPAs Calcs'!$I$2:$AA$2&amp;'AS Value for PPAs Calcs'!$I$3:$AA$3, 0))</f>
        <v>0</v>
      </c>
      <c r="AA78" s="4">
        <f t="array" ref="AA78">INDEX('AS Value for PPAs Calcs'!$I$4:$AA$237, MATCH($C78&amp;AA$57, 'AS Value for PPAs Calcs'!$G$4:$G$237&amp;'AS Value for PPAs Calcs'!$H$4:$H$237, 0), MATCH($B78&amp;"Total", 'AS Value for PPAs Calcs'!$I$2:$AA$2&amp;'AS Value for PPAs Calcs'!$I$3:$AA$3, 0))</f>
        <v>0</v>
      </c>
      <c r="AB78" s="4">
        <f t="array" ref="AB78">INDEX('AS Value for PPAs Calcs'!$I$4:$AA$237, MATCH($C78&amp;AB$57, 'AS Value for PPAs Calcs'!$G$4:$G$237&amp;'AS Value for PPAs Calcs'!$H$4:$H$237, 0), MATCH($B78&amp;"Total", 'AS Value for PPAs Calcs'!$I$2:$AA$2&amp;'AS Value for PPAs Calcs'!$I$3:$AA$3, 0))</f>
        <v>0</v>
      </c>
      <c r="AC78" s="4">
        <f t="array" ref="AC78">INDEX('AS Value for PPAs Calcs'!$I$4:$AA$237, MATCH($C78&amp;AC$57, 'AS Value for PPAs Calcs'!$G$4:$G$237&amp;'AS Value for PPAs Calcs'!$H$4:$H$237, 0), MATCH($B78&amp;"Total", 'AS Value for PPAs Calcs'!$I$2:$AA$2&amp;'AS Value for PPAs Calcs'!$I$3:$AA$3, 0))</f>
        <v>0</v>
      </c>
      <c r="AD78" s="4">
        <f t="array" ref="AD78">INDEX('AS Value for PPAs Calcs'!$I$4:$AA$237, MATCH($C78&amp;AD$57, 'AS Value for PPAs Calcs'!$G$4:$G$237&amp;'AS Value for PPAs Calcs'!$H$4:$H$237, 0), MATCH($B78&amp;"Total", 'AS Value for PPAs Calcs'!$I$2:$AA$2&amp;'AS Value for PPAs Calcs'!$I$3:$AA$3, 0))</f>
        <v>0</v>
      </c>
      <c r="AE78" s="4">
        <f t="array" ref="AE78">INDEX('AS Value for PPAs Calcs'!$I$4:$AA$237, MATCH($C78&amp;AE$57, 'AS Value for PPAs Calcs'!$G$4:$G$237&amp;'AS Value for PPAs Calcs'!$H$4:$H$237, 0), MATCH($B78&amp;"Total", 'AS Value for PPAs Calcs'!$I$2:$AA$2&amp;'AS Value for PPAs Calcs'!$I$3:$AA$3, 0))</f>
        <v>0</v>
      </c>
      <c r="AF78" s="4">
        <f t="array" ref="AF78">INDEX('AS Value for PPAs Calcs'!$I$4:$AA$237, MATCH($C78&amp;AF$57, 'AS Value for PPAs Calcs'!$G$4:$G$237&amp;'AS Value for PPAs Calcs'!$H$4:$H$237, 0), MATCH($B78&amp;"Total", 'AS Value for PPAs Calcs'!$I$2:$AA$2&amp;'AS Value for PPAs Calcs'!$I$3:$AA$3, 0))</f>
        <v>0</v>
      </c>
      <c r="AG78" s="4">
        <f t="array" ref="AG78">INDEX('AS Value for PPAs Calcs'!$I$4:$AA$237, MATCH($C78&amp;AG$57, 'AS Value for PPAs Calcs'!$G$4:$G$237&amp;'AS Value for PPAs Calcs'!$H$4:$H$237, 0), MATCH($B78&amp;"Total", 'AS Value for PPAs Calcs'!$I$2:$AA$2&amp;'AS Value for PPAs Calcs'!$I$3:$AA$3, 0))</f>
        <v>0</v>
      </c>
    </row>
    <row r="79" spans="1:33" x14ac:dyDescent="0.25">
      <c r="A79" s="4">
        <f>NPV(Assumptions!$B$2, $D79:$AG79)/1000000</f>
        <v>65.60522093918641</v>
      </c>
      <c r="B79" s="43" t="s">
        <v>24</v>
      </c>
      <c r="C79" s="43" t="s">
        <v>13</v>
      </c>
      <c r="D79" s="6">
        <v>0</v>
      </c>
      <c r="E79" s="6">
        <v>0</v>
      </c>
      <c r="F79" s="6">
        <v>0</v>
      </c>
      <c r="G79" s="6">
        <v>0</v>
      </c>
      <c r="H79" s="4">
        <f t="array" ref="H79">INDEX('AS Value for PPAs Calcs'!$I$4:$AA$237, MATCH($C79&amp;H$57, 'AS Value for PPAs Calcs'!$G$4:$G$237&amp;'AS Value for PPAs Calcs'!$H$4:$H$237, 0), MATCH($B79&amp;"Total", 'AS Value for PPAs Calcs'!$I$2:$AA$2&amp;'AS Value for PPAs Calcs'!$I$3:$AA$3, 0))</f>
        <v>0</v>
      </c>
      <c r="I79" s="4">
        <f t="array" ref="I79">INDEX('AS Value for PPAs Calcs'!$I$4:$AA$237, MATCH($C79&amp;I$57, 'AS Value for PPAs Calcs'!$G$4:$G$237&amp;'AS Value for PPAs Calcs'!$H$4:$H$237, 0), MATCH($B79&amp;"Total", 'AS Value for PPAs Calcs'!$I$2:$AA$2&amp;'AS Value for PPAs Calcs'!$I$3:$AA$3, 0))</f>
        <v>6554371.5606268095</v>
      </c>
      <c r="J79" s="4">
        <f t="array" ref="J79">INDEX('AS Value for PPAs Calcs'!$I$4:$AA$237, MATCH($C79&amp;J$57, 'AS Value for PPAs Calcs'!$G$4:$G$237&amp;'AS Value for PPAs Calcs'!$H$4:$H$237, 0), MATCH($B79&amp;"Total", 'AS Value for PPAs Calcs'!$I$2:$AA$2&amp;'AS Value for PPAs Calcs'!$I$3:$AA$3, 0))</f>
        <v>7057001.0427568164</v>
      </c>
      <c r="K79" s="4">
        <f t="array" ref="K79">INDEX('AS Value for PPAs Calcs'!$I$4:$AA$237, MATCH($C79&amp;K$57, 'AS Value for PPAs Calcs'!$G$4:$G$237&amp;'AS Value for PPAs Calcs'!$H$4:$H$237, 0), MATCH($B79&amp;"Total", 'AS Value for PPAs Calcs'!$I$2:$AA$2&amp;'AS Value for PPAs Calcs'!$I$3:$AA$3, 0))</f>
        <v>7901424.907790741</v>
      </c>
      <c r="L79" s="4">
        <f t="array" ref="L79">INDEX('AS Value for PPAs Calcs'!$I$4:$AA$237, MATCH($C79&amp;L$57, 'AS Value for PPAs Calcs'!$G$4:$G$237&amp;'AS Value for PPAs Calcs'!$H$4:$H$237, 0), MATCH($B79&amp;"Total", 'AS Value for PPAs Calcs'!$I$2:$AA$2&amp;'AS Value for PPAs Calcs'!$I$3:$AA$3, 0))</f>
        <v>8785919.9816840347</v>
      </c>
      <c r="M79" s="4">
        <f t="array" ref="M79">INDEX('AS Value for PPAs Calcs'!$I$4:$AA$237, MATCH($C79&amp;M$57, 'AS Value for PPAs Calcs'!$G$4:$G$237&amp;'AS Value for PPAs Calcs'!$H$4:$H$237, 0), MATCH($B79&amp;"Total", 'AS Value for PPAs Calcs'!$I$2:$AA$2&amp;'AS Value for PPAs Calcs'!$I$3:$AA$3, 0))</f>
        <v>9111023.1390132885</v>
      </c>
      <c r="N79" s="4">
        <f t="array" ref="N79">INDEX('AS Value for PPAs Calcs'!$I$4:$AA$237, MATCH($C79&amp;N$57, 'AS Value for PPAs Calcs'!$G$4:$G$237&amp;'AS Value for PPAs Calcs'!$H$4:$H$237, 0), MATCH($B79&amp;"Total", 'AS Value for PPAs Calcs'!$I$2:$AA$2&amp;'AS Value for PPAs Calcs'!$I$3:$AA$3, 0))</f>
        <v>9933856.9241742939</v>
      </c>
      <c r="O79" s="4">
        <f t="array" ref="O79">INDEX('AS Value for PPAs Calcs'!$I$4:$AA$237, MATCH($C79&amp;O$57, 'AS Value for PPAs Calcs'!$G$4:$G$237&amp;'AS Value for PPAs Calcs'!$H$4:$H$237, 0), MATCH($B79&amp;"Total", 'AS Value for PPAs Calcs'!$I$2:$AA$2&amp;'AS Value for PPAs Calcs'!$I$3:$AA$3, 0))</f>
        <v>10341096.156019866</v>
      </c>
      <c r="P79" s="4">
        <f t="array" ref="P79">INDEX('AS Value for PPAs Calcs'!$I$4:$AA$237, MATCH($C79&amp;P$57, 'AS Value for PPAs Calcs'!$G$4:$G$237&amp;'AS Value for PPAs Calcs'!$H$4:$H$237, 0), MATCH($B79&amp;"Total", 'AS Value for PPAs Calcs'!$I$2:$AA$2&amp;'AS Value for PPAs Calcs'!$I$3:$AA$3, 0))</f>
        <v>11401774.97649529</v>
      </c>
      <c r="Q79" s="4">
        <f t="array" ref="Q79">INDEX('AS Value for PPAs Calcs'!$I$4:$AA$237, MATCH($C79&amp;Q$57, 'AS Value for PPAs Calcs'!$G$4:$G$237&amp;'AS Value for PPAs Calcs'!$H$4:$H$237, 0), MATCH($B79&amp;"Total", 'AS Value for PPAs Calcs'!$I$2:$AA$2&amp;'AS Value for PPAs Calcs'!$I$3:$AA$3, 0))</f>
        <v>12101704.980265142</v>
      </c>
      <c r="R79" s="4">
        <f t="array" ref="R79">INDEX('AS Value for PPAs Calcs'!$I$4:$AA$237, MATCH($C79&amp;R$57, 'AS Value for PPAs Calcs'!$G$4:$G$237&amp;'AS Value for PPAs Calcs'!$H$4:$H$237, 0), MATCH($B79&amp;"Total", 'AS Value for PPAs Calcs'!$I$2:$AA$2&amp;'AS Value for PPAs Calcs'!$I$3:$AA$3, 0))</f>
        <v>12385958.663759753</v>
      </c>
      <c r="S79" s="4">
        <f t="array" ref="S79">INDEX('AS Value for PPAs Calcs'!$I$4:$AA$237, MATCH($C79&amp;S$57, 'AS Value for PPAs Calcs'!$G$4:$G$237&amp;'AS Value for PPAs Calcs'!$H$4:$H$237, 0), MATCH($B79&amp;"Total", 'AS Value for PPAs Calcs'!$I$2:$AA$2&amp;'AS Value for PPAs Calcs'!$I$3:$AA$3, 0))</f>
        <v>13890695.137565384</v>
      </c>
      <c r="T79" s="4">
        <f t="array" ref="T79">INDEX('AS Value for PPAs Calcs'!$I$4:$AA$237, MATCH($C79&amp;T$57, 'AS Value for PPAs Calcs'!$G$4:$G$237&amp;'AS Value for PPAs Calcs'!$H$4:$H$237, 0), MATCH($B79&amp;"Total", 'AS Value for PPAs Calcs'!$I$2:$AA$2&amp;'AS Value for PPAs Calcs'!$I$3:$AA$3, 0))</f>
        <v>14193699.522677878</v>
      </c>
      <c r="U79" s="4">
        <f t="array" ref="U79">INDEX('AS Value for PPAs Calcs'!$I$4:$AA$237, MATCH($C79&amp;U$57, 'AS Value for PPAs Calcs'!$G$4:$G$237&amp;'AS Value for PPAs Calcs'!$H$4:$H$237, 0), MATCH($B79&amp;"Total", 'AS Value for PPAs Calcs'!$I$2:$AA$2&amp;'AS Value for PPAs Calcs'!$I$3:$AA$3, 0))</f>
        <v>14460471.122772692</v>
      </c>
      <c r="V79" s="4">
        <f t="array" ref="V79">INDEX('AS Value for PPAs Calcs'!$I$4:$AA$237, MATCH($C79&amp;V$57, 'AS Value for PPAs Calcs'!$G$4:$G$237&amp;'AS Value for PPAs Calcs'!$H$4:$H$237, 0), MATCH($B79&amp;"Total", 'AS Value for PPAs Calcs'!$I$2:$AA$2&amp;'AS Value for PPAs Calcs'!$I$3:$AA$3, 0))</f>
        <v>15267067.830654277</v>
      </c>
      <c r="W79" s="4">
        <f t="array" ref="W79">INDEX('AS Value for PPAs Calcs'!$I$4:$AA$237, MATCH($C79&amp;W$57, 'AS Value for PPAs Calcs'!$G$4:$G$237&amp;'AS Value for PPAs Calcs'!$H$4:$H$237, 0), MATCH($B79&amp;"Total", 'AS Value for PPAs Calcs'!$I$2:$AA$2&amp;'AS Value for PPAs Calcs'!$I$3:$AA$3, 0))</f>
        <v>15307002.592277111</v>
      </c>
      <c r="X79" s="4">
        <f t="array" ref="X79">INDEX('AS Value for PPAs Calcs'!$I$4:$AA$237, MATCH($C79&amp;X$57, 'AS Value for PPAs Calcs'!$G$4:$G$237&amp;'AS Value for PPAs Calcs'!$H$4:$H$237, 0), MATCH($B79&amp;"Total", 'AS Value for PPAs Calcs'!$I$2:$AA$2&amp;'AS Value for PPAs Calcs'!$I$3:$AA$3, 0))</f>
        <v>0</v>
      </c>
      <c r="Y79" s="4">
        <f t="array" ref="Y79">INDEX('AS Value for PPAs Calcs'!$I$4:$AA$237, MATCH($C79&amp;Y$57, 'AS Value for PPAs Calcs'!$G$4:$G$237&amp;'AS Value for PPAs Calcs'!$H$4:$H$237, 0), MATCH($B79&amp;"Total", 'AS Value for PPAs Calcs'!$I$2:$AA$2&amp;'AS Value for PPAs Calcs'!$I$3:$AA$3, 0))</f>
        <v>0</v>
      </c>
      <c r="Z79" s="4">
        <f t="array" ref="Z79">INDEX('AS Value for PPAs Calcs'!$I$4:$AA$237, MATCH($C79&amp;Z$57, 'AS Value for PPAs Calcs'!$G$4:$G$237&amp;'AS Value for PPAs Calcs'!$H$4:$H$237, 0), MATCH($B79&amp;"Total", 'AS Value for PPAs Calcs'!$I$2:$AA$2&amp;'AS Value for PPAs Calcs'!$I$3:$AA$3, 0))</f>
        <v>0</v>
      </c>
      <c r="AA79" s="4">
        <f t="array" ref="AA79">INDEX('AS Value for PPAs Calcs'!$I$4:$AA$237, MATCH($C79&amp;AA$57, 'AS Value for PPAs Calcs'!$G$4:$G$237&amp;'AS Value for PPAs Calcs'!$H$4:$H$237, 0), MATCH($B79&amp;"Total", 'AS Value for PPAs Calcs'!$I$2:$AA$2&amp;'AS Value for PPAs Calcs'!$I$3:$AA$3, 0))</f>
        <v>0</v>
      </c>
      <c r="AB79" s="4">
        <f t="array" ref="AB79">INDEX('AS Value for PPAs Calcs'!$I$4:$AA$237, MATCH($C79&amp;AB$57, 'AS Value for PPAs Calcs'!$G$4:$G$237&amp;'AS Value for PPAs Calcs'!$H$4:$H$237, 0), MATCH($B79&amp;"Total", 'AS Value for PPAs Calcs'!$I$2:$AA$2&amp;'AS Value for PPAs Calcs'!$I$3:$AA$3, 0))</f>
        <v>0</v>
      </c>
      <c r="AC79" s="4">
        <f t="array" ref="AC79">INDEX('AS Value for PPAs Calcs'!$I$4:$AA$237, MATCH($C79&amp;AC$57, 'AS Value for PPAs Calcs'!$G$4:$G$237&amp;'AS Value for PPAs Calcs'!$H$4:$H$237, 0), MATCH($B79&amp;"Total", 'AS Value for PPAs Calcs'!$I$2:$AA$2&amp;'AS Value for PPAs Calcs'!$I$3:$AA$3, 0))</f>
        <v>0</v>
      </c>
      <c r="AD79" s="4">
        <f t="array" ref="AD79">INDEX('AS Value for PPAs Calcs'!$I$4:$AA$237, MATCH($C79&amp;AD$57, 'AS Value for PPAs Calcs'!$G$4:$G$237&amp;'AS Value for PPAs Calcs'!$H$4:$H$237, 0), MATCH($B79&amp;"Total", 'AS Value for PPAs Calcs'!$I$2:$AA$2&amp;'AS Value for PPAs Calcs'!$I$3:$AA$3, 0))</f>
        <v>0</v>
      </c>
      <c r="AE79" s="4">
        <f t="array" ref="AE79">INDEX('AS Value for PPAs Calcs'!$I$4:$AA$237, MATCH($C79&amp;AE$57, 'AS Value for PPAs Calcs'!$G$4:$G$237&amp;'AS Value for PPAs Calcs'!$H$4:$H$237, 0), MATCH($B79&amp;"Total", 'AS Value for PPAs Calcs'!$I$2:$AA$2&amp;'AS Value for PPAs Calcs'!$I$3:$AA$3, 0))</f>
        <v>0</v>
      </c>
      <c r="AF79" s="4">
        <f t="array" ref="AF79">INDEX('AS Value for PPAs Calcs'!$I$4:$AA$237, MATCH($C79&amp;AF$57, 'AS Value for PPAs Calcs'!$G$4:$G$237&amp;'AS Value for PPAs Calcs'!$H$4:$H$237, 0), MATCH($B79&amp;"Total", 'AS Value for PPAs Calcs'!$I$2:$AA$2&amp;'AS Value for PPAs Calcs'!$I$3:$AA$3, 0))</f>
        <v>0</v>
      </c>
      <c r="AG79" s="4">
        <f t="array" ref="AG79">INDEX('AS Value for PPAs Calcs'!$I$4:$AA$237, MATCH($C79&amp;AG$57, 'AS Value for PPAs Calcs'!$G$4:$G$237&amp;'AS Value for PPAs Calcs'!$H$4:$H$237, 0), MATCH($B79&amp;"Total", 'AS Value for PPAs Calcs'!$I$2:$AA$2&amp;'AS Value for PPAs Calcs'!$I$3:$AA$3, 0))</f>
        <v>0</v>
      </c>
    </row>
    <row r="80" spans="1:33" x14ac:dyDescent="0.25">
      <c r="A80" s="4">
        <f>NPV(Assumptions!$B$2, $D80:$AG80)/1000000</f>
        <v>139.29316890460493</v>
      </c>
      <c r="B80" s="43" t="s">
        <v>24</v>
      </c>
      <c r="C80" s="43" t="s">
        <v>14</v>
      </c>
      <c r="D80" s="6">
        <v>0</v>
      </c>
      <c r="E80" s="6">
        <v>0</v>
      </c>
      <c r="F80" s="6">
        <v>0</v>
      </c>
      <c r="G80" s="6">
        <v>0</v>
      </c>
      <c r="H80" s="4">
        <f t="array" ref="H80">INDEX('AS Value for PPAs Calcs'!$I$4:$AA$237, MATCH($C80&amp;H$57, 'AS Value for PPAs Calcs'!$G$4:$G$237&amp;'AS Value for PPAs Calcs'!$H$4:$H$237, 0), MATCH($B80&amp;"Total", 'AS Value for PPAs Calcs'!$I$2:$AA$2&amp;'AS Value for PPAs Calcs'!$I$3:$AA$3, 0))</f>
        <v>0</v>
      </c>
      <c r="I80" s="4">
        <f t="array" ref="I80">INDEX('AS Value for PPAs Calcs'!$I$4:$AA$237, MATCH($C80&amp;I$57, 'AS Value for PPAs Calcs'!$G$4:$G$237&amp;'AS Value for PPAs Calcs'!$H$4:$H$237, 0), MATCH($B80&amp;"Total", 'AS Value for PPAs Calcs'!$I$2:$AA$2&amp;'AS Value for PPAs Calcs'!$I$3:$AA$3, 0))</f>
        <v>7170943.4927885951</v>
      </c>
      <c r="J80" s="4">
        <f t="array" ref="J80">INDEX('AS Value for PPAs Calcs'!$I$4:$AA$237, MATCH($C80&amp;J$57, 'AS Value for PPAs Calcs'!$G$4:$G$237&amp;'AS Value for PPAs Calcs'!$H$4:$H$237, 0), MATCH($B80&amp;"Total", 'AS Value for PPAs Calcs'!$I$2:$AA$2&amp;'AS Value for PPAs Calcs'!$I$3:$AA$3, 0))</f>
        <v>15437827.771217329</v>
      </c>
      <c r="K80" s="4">
        <f t="array" ref="K80">INDEX('AS Value for PPAs Calcs'!$I$4:$AA$237, MATCH($C80&amp;K$57, 'AS Value for PPAs Calcs'!$G$4:$G$237&amp;'AS Value for PPAs Calcs'!$H$4:$H$237, 0), MATCH($B80&amp;"Total", 'AS Value for PPAs Calcs'!$I$2:$AA$2&amp;'AS Value for PPAs Calcs'!$I$3:$AA$3, 0))</f>
        <v>16219639.392090263</v>
      </c>
      <c r="L80" s="4">
        <f t="array" ref="L80">INDEX('AS Value for PPAs Calcs'!$I$4:$AA$237, MATCH($C80&amp;L$57, 'AS Value for PPAs Calcs'!$G$4:$G$237&amp;'AS Value for PPAs Calcs'!$H$4:$H$237, 0), MATCH($B80&amp;"Total", 'AS Value for PPAs Calcs'!$I$2:$AA$2&amp;'AS Value for PPAs Calcs'!$I$3:$AA$3, 0))</f>
        <v>15732140.923921755</v>
      </c>
      <c r="M80" s="4">
        <f t="array" ref="M80">INDEX('AS Value for PPAs Calcs'!$I$4:$AA$237, MATCH($C80&amp;M$57, 'AS Value for PPAs Calcs'!$G$4:$G$237&amp;'AS Value for PPAs Calcs'!$H$4:$H$237, 0), MATCH($B80&amp;"Total", 'AS Value for PPAs Calcs'!$I$2:$AA$2&amp;'AS Value for PPAs Calcs'!$I$3:$AA$3, 0))</f>
        <v>16604274.749785589</v>
      </c>
      <c r="N80" s="4">
        <f t="array" ref="N80">INDEX('AS Value for PPAs Calcs'!$I$4:$AA$237, MATCH($C80&amp;N$57, 'AS Value for PPAs Calcs'!$G$4:$G$237&amp;'AS Value for PPAs Calcs'!$H$4:$H$237, 0), MATCH($B80&amp;"Total", 'AS Value for PPAs Calcs'!$I$2:$AA$2&amp;'AS Value for PPAs Calcs'!$I$3:$AA$3, 0))</f>
        <v>17811037.767935805</v>
      </c>
      <c r="O80" s="4">
        <f t="array" ref="O80">INDEX('AS Value for PPAs Calcs'!$I$4:$AA$237, MATCH($C80&amp;O$57, 'AS Value for PPAs Calcs'!$G$4:$G$237&amp;'AS Value for PPAs Calcs'!$H$4:$H$237, 0), MATCH($B80&amp;"Total", 'AS Value for PPAs Calcs'!$I$2:$AA$2&amp;'AS Value for PPAs Calcs'!$I$3:$AA$3, 0))</f>
        <v>18135539.247398891</v>
      </c>
      <c r="P80" s="4">
        <f t="array" ref="P80">INDEX('AS Value for PPAs Calcs'!$I$4:$AA$237, MATCH($C80&amp;P$57, 'AS Value for PPAs Calcs'!$G$4:$G$237&amp;'AS Value for PPAs Calcs'!$H$4:$H$237, 0), MATCH($B80&amp;"Total", 'AS Value for PPAs Calcs'!$I$2:$AA$2&amp;'AS Value for PPAs Calcs'!$I$3:$AA$3, 0))</f>
        <v>20524843.4936979</v>
      </c>
      <c r="Q80" s="4">
        <f t="array" ref="Q80">INDEX('AS Value for PPAs Calcs'!$I$4:$AA$237, MATCH($C80&amp;Q$57, 'AS Value for PPAs Calcs'!$G$4:$G$237&amp;'AS Value for PPAs Calcs'!$H$4:$H$237, 0), MATCH($B80&amp;"Total", 'AS Value for PPAs Calcs'!$I$2:$AA$2&amp;'AS Value for PPAs Calcs'!$I$3:$AA$3, 0))</f>
        <v>22789938.045610342</v>
      </c>
      <c r="R80" s="4">
        <f t="array" ref="R80">INDEX('AS Value for PPAs Calcs'!$I$4:$AA$237, MATCH($C80&amp;R$57, 'AS Value for PPAs Calcs'!$G$4:$G$237&amp;'AS Value for PPAs Calcs'!$H$4:$H$237, 0), MATCH($B80&amp;"Total", 'AS Value for PPAs Calcs'!$I$2:$AA$2&amp;'AS Value for PPAs Calcs'!$I$3:$AA$3, 0))</f>
        <v>24201658.347226311</v>
      </c>
      <c r="S80" s="4">
        <f t="array" ref="S80">INDEX('AS Value for PPAs Calcs'!$I$4:$AA$237, MATCH($C80&amp;S$57, 'AS Value for PPAs Calcs'!$G$4:$G$237&amp;'AS Value for PPAs Calcs'!$H$4:$H$237, 0), MATCH($B80&amp;"Total", 'AS Value for PPAs Calcs'!$I$2:$AA$2&amp;'AS Value for PPAs Calcs'!$I$3:$AA$3, 0))</f>
        <v>23239081.668541279</v>
      </c>
      <c r="T80" s="4">
        <f t="array" ref="T80">INDEX('AS Value for PPAs Calcs'!$I$4:$AA$237, MATCH($C80&amp;T$57, 'AS Value for PPAs Calcs'!$G$4:$G$237&amp;'AS Value for PPAs Calcs'!$H$4:$H$237, 0), MATCH($B80&amp;"Total", 'AS Value for PPAs Calcs'!$I$2:$AA$2&amp;'AS Value for PPAs Calcs'!$I$3:$AA$3, 0))</f>
        <v>22769508.59194199</v>
      </c>
      <c r="U80" s="4">
        <f t="array" ref="U80">INDEX('AS Value for PPAs Calcs'!$I$4:$AA$237, MATCH($C80&amp;U$57, 'AS Value for PPAs Calcs'!$G$4:$G$237&amp;'AS Value for PPAs Calcs'!$H$4:$H$237, 0), MATCH($B80&amp;"Total", 'AS Value for PPAs Calcs'!$I$2:$AA$2&amp;'AS Value for PPAs Calcs'!$I$3:$AA$3, 0))</f>
        <v>23363774.55762488</v>
      </c>
      <c r="V80" s="4">
        <f t="array" ref="V80">INDEX('AS Value for PPAs Calcs'!$I$4:$AA$237, MATCH($C80&amp;V$57, 'AS Value for PPAs Calcs'!$G$4:$G$237&amp;'AS Value for PPAs Calcs'!$H$4:$H$237, 0), MATCH($B80&amp;"Total", 'AS Value for PPAs Calcs'!$I$2:$AA$2&amp;'AS Value for PPAs Calcs'!$I$3:$AA$3, 0))</f>
        <v>23412514.332514744</v>
      </c>
      <c r="W80" s="4">
        <f t="array" ref="W80">INDEX('AS Value for PPAs Calcs'!$I$4:$AA$237, MATCH($C80&amp;W$57, 'AS Value for PPAs Calcs'!$G$4:$G$237&amp;'AS Value for PPAs Calcs'!$H$4:$H$237, 0), MATCH($B80&amp;"Total", 'AS Value for PPAs Calcs'!$I$2:$AA$2&amp;'AS Value for PPAs Calcs'!$I$3:$AA$3, 0))</f>
        <v>25179881.53558607</v>
      </c>
      <c r="X80" s="4">
        <f t="array" ref="X80">INDEX('AS Value for PPAs Calcs'!$I$4:$AA$237, MATCH($C80&amp;X$57, 'AS Value for PPAs Calcs'!$G$4:$G$237&amp;'AS Value for PPAs Calcs'!$H$4:$H$237, 0), MATCH($B80&amp;"Total", 'AS Value for PPAs Calcs'!$I$2:$AA$2&amp;'AS Value for PPAs Calcs'!$I$3:$AA$3, 0))</f>
        <v>25708659.047833379</v>
      </c>
      <c r="Y80" s="4">
        <f t="array" ref="Y80">INDEX('AS Value for PPAs Calcs'!$I$4:$AA$237, MATCH($C80&amp;Y$57, 'AS Value for PPAs Calcs'!$G$4:$G$237&amp;'AS Value for PPAs Calcs'!$H$4:$H$237, 0), MATCH($B80&amp;"Total", 'AS Value for PPAs Calcs'!$I$2:$AA$2&amp;'AS Value for PPAs Calcs'!$I$3:$AA$3, 0))</f>
        <v>26248540.887837872</v>
      </c>
      <c r="Z80" s="4">
        <f t="array" ref="Z80">INDEX('AS Value for PPAs Calcs'!$I$4:$AA$237, MATCH($C80&amp;Z$57, 'AS Value for PPAs Calcs'!$G$4:$G$237&amp;'AS Value for PPAs Calcs'!$H$4:$H$237, 0), MATCH($B80&amp;"Total", 'AS Value for PPAs Calcs'!$I$2:$AA$2&amp;'AS Value for PPAs Calcs'!$I$3:$AA$3, 0))</f>
        <v>26799760.246482465</v>
      </c>
      <c r="AA80" s="4">
        <f t="array" ref="AA80">INDEX('AS Value for PPAs Calcs'!$I$4:$AA$237, MATCH($C80&amp;AA$57, 'AS Value for PPAs Calcs'!$G$4:$G$237&amp;'AS Value for PPAs Calcs'!$H$4:$H$237, 0), MATCH($B80&amp;"Total", 'AS Value for PPAs Calcs'!$I$2:$AA$2&amp;'AS Value for PPAs Calcs'!$I$3:$AA$3, 0))</f>
        <v>27362555.211658593</v>
      </c>
      <c r="AB80" s="4">
        <f t="array" ref="AB80">INDEX('AS Value for PPAs Calcs'!$I$4:$AA$237, MATCH($C80&amp;AB$57, 'AS Value for PPAs Calcs'!$G$4:$G$237&amp;'AS Value for PPAs Calcs'!$H$4:$H$237, 0), MATCH($B80&amp;"Total", 'AS Value for PPAs Calcs'!$I$2:$AA$2&amp;'AS Value for PPAs Calcs'!$I$3:$AA$3, 0))</f>
        <v>13968584.43555171</v>
      </c>
      <c r="AC80" s="4">
        <f t="array" ref="AC80">INDEX('AS Value for PPAs Calcs'!$I$4:$AA$237, MATCH($C80&amp;AC$57, 'AS Value for PPAs Calcs'!$G$4:$G$237&amp;'AS Value for PPAs Calcs'!$H$4:$H$237, 0), MATCH($B80&amp;"Total", 'AS Value for PPAs Calcs'!$I$2:$AA$2&amp;'AS Value for PPAs Calcs'!$I$3:$AA$3, 0))</f>
        <v>0</v>
      </c>
      <c r="AD80" s="4">
        <f t="array" ref="AD80">INDEX('AS Value for PPAs Calcs'!$I$4:$AA$237, MATCH($C80&amp;AD$57, 'AS Value for PPAs Calcs'!$G$4:$G$237&amp;'AS Value for PPAs Calcs'!$H$4:$H$237, 0), MATCH($B80&amp;"Total", 'AS Value for PPAs Calcs'!$I$2:$AA$2&amp;'AS Value for PPAs Calcs'!$I$3:$AA$3, 0))</f>
        <v>0</v>
      </c>
      <c r="AE80" s="4">
        <f t="array" ref="AE80">INDEX('AS Value for PPAs Calcs'!$I$4:$AA$237, MATCH($C80&amp;AE$57, 'AS Value for PPAs Calcs'!$G$4:$G$237&amp;'AS Value for PPAs Calcs'!$H$4:$H$237, 0), MATCH($B80&amp;"Total", 'AS Value for PPAs Calcs'!$I$2:$AA$2&amp;'AS Value for PPAs Calcs'!$I$3:$AA$3, 0))</f>
        <v>0</v>
      </c>
      <c r="AF80" s="4">
        <f t="array" ref="AF80">INDEX('AS Value for PPAs Calcs'!$I$4:$AA$237, MATCH($C80&amp;AF$57, 'AS Value for PPAs Calcs'!$G$4:$G$237&amp;'AS Value for PPAs Calcs'!$H$4:$H$237, 0), MATCH($B80&amp;"Total", 'AS Value for PPAs Calcs'!$I$2:$AA$2&amp;'AS Value for PPAs Calcs'!$I$3:$AA$3, 0))</f>
        <v>0</v>
      </c>
      <c r="AG80" s="4">
        <f t="array" ref="AG80">INDEX('AS Value for PPAs Calcs'!$I$4:$AA$237, MATCH($C80&amp;AG$57, 'AS Value for PPAs Calcs'!$G$4:$G$237&amp;'AS Value for PPAs Calcs'!$H$4:$H$237, 0), MATCH($B80&amp;"Total", 'AS Value for PPAs Calcs'!$I$2:$AA$2&amp;'AS Value for PPAs Calcs'!$I$3:$AA$3, 0))</f>
        <v>0</v>
      </c>
    </row>
    <row r="81" spans="1:33" x14ac:dyDescent="0.25">
      <c r="A81" s="4">
        <f>NPV(Assumptions!$B$2, $D81:$AG81)/1000000</f>
        <v>0</v>
      </c>
      <c r="B81" s="43" t="s">
        <v>24</v>
      </c>
      <c r="C81" s="43" t="s">
        <v>15</v>
      </c>
      <c r="D81" s="6">
        <v>0</v>
      </c>
      <c r="E81" s="6">
        <v>0</v>
      </c>
      <c r="F81" s="6">
        <v>0</v>
      </c>
      <c r="G81" s="6">
        <v>0</v>
      </c>
      <c r="H81" s="4">
        <f t="array" ref="H81">INDEX('AS Value for PPAs Calcs'!$I$4:$AA$237, MATCH($C81&amp;H$57, 'AS Value for PPAs Calcs'!$G$4:$G$237&amp;'AS Value for PPAs Calcs'!$H$4:$H$237, 0), MATCH($B81&amp;"Total", 'AS Value for PPAs Calcs'!$I$2:$AA$2&amp;'AS Value for PPAs Calcs'!$I$3:$AA$3, 0))</f>
        <v>0</v>
      </c>
      <c r="I81" s="4">
        <f t="array" ref="I81">INDEX('AS Value for PPAs Calcs'!$I$4:$AA$237, MATCH($C81&amp;I$57, 'AS Value for PPAs Calcs'!$G$4:$G$237&amp;'AS Value for PPAs Calcs'!$H$4:$H$237, 0), MATCH($B81&amp;"Total", 'AS Value for PPAs Calcs'!$I$2:$AA$2&amp;'AS Value for PPAs Calcs'!$I$3:$AA$3, 0))</f>
        <v>0</v>
      </c>
      <c r="J81" s="4">
        <f t="array" ref="J81">INDEX('AS Value for PPAs Calcs'!$I$4:$AA$237, MATCH($C81&amp;J$57, 'AS Value for PPAs Calcs'!$G$4:$G$237&amp;'AS Value for PPAs Calcs'!$H$4:$H$237, 0), MATCH($B81&amp;"Total", 'AS Value for PPAs Calcs'!$I$2:$AA$2&amp;'AS Value for PPAs Calcs'!$I$3:$AA$3, 0))</f>
        <v>0</v>
      </c>
      <c r="K81" s="4">
        <f t="array" ref="K81">INDEX('AS Value for PPAs Calcs'!$I$4:$AA$237, MATCH($C81&amp;K$57, 'AS Value for PPAs Calcs'!$G$4:$G$237&amp;'AS Value for PPAs Calcs'!$H$4:$H$237, 0), MATCH($B81&amp;"Total", 'AS Value for PPAs Calcs'!$I$2:$AA$2&amp;'AS Value for PPAs Calcs'!$I$3:$AA$3, 0))</f>
        <v>0</v>
      </c>
      <c r="L81" s="4">
        <f t="array" ref="L81">INDEX('AS Value for PPAs Calcs'!$I$4:$AA$237, MATCH($C81&amp;L$57, 'AS Value for PPAs Calcs'!$G$4:$G$237&amp;'AS Value for PPAs Calcs'!$H$4:$H$237, 0), MATCH($B81&amp;"Total", 'AS Value for PPAs Calcs'!$I$2:$AA$2&amp;'AS Value for PPAs Calcs'!$I$3:$AA$3, 0))</f>
        <v>0</v>
      </c>
      <c r="M81" s="4">
        <f t="array" ref="M81">INDEX('AS Value for PPAs Calcs'!$I$4:$AA$237, MATCH($C81&amp;M$57, 'AS Value for PPAs Calcs'!$G$4:$G$237&amp;'AS Value for PPAs Calcs'!$H$4:$H$237, 0), MATCH($B81&amp;"Total", 'AS Value for PPAs Calcs'!$I$2:$AA$2&amp;'AS Value for PPAs Calcs'!$I$3:$AA$3, 0))</f>
        <v>0</v>
      </c>
      <c r="N81" s="4">
        <f t="array" ref="N81">INDEX('AS Value for PPAs Calcs'!$I$4:$AA$237, MATCH($C81&amp;N$57, 'AS Value for PPAs Calcs'!$G$4:$G$237&amp;'AS Value for PPAs Calcs'!$H$4:$H$237, 0), MATCH($B81&amp;"Total", 'AS Value for PPAs Calcs'!$I$2:$AA$2&amp;'AS Value for PPAs Calcs'!$I$3:$AA$3, 0))</f>
        <v>0</v>
      </c>
      <c r="O81" s="4">
        <f t="array" ref="O81">INDEX('AS Value for PPAs Calcs'!$I$4:$AA$237, MATCH($C81&amp;O$57, 'AS Value for PPAs Calcs'!$G$4:$G$237&amp;'AS Value for PPAs Calcs'!$H$4:$H$237, 0), MATCH($B81&amp;"Total", 'AS Value for PPAs Calcs'!$I$2:$AA$2&amp;'AS Value for PPAs Calcs'!$I$3:$AA$3, 0))</f>
        <v>0</v>
      </c>
      <c r="P81" s="4">
        <f t="array" ref="P81">INDEX('AS Value for PPAs Calcs'!$I$4:$AA$237, MATCH($C81&amp;P$57, 'AS Value for PPAs Calcs'!$G$4:$G$237&amp;'AS Value for PPAs Calcs'!$H$4:$H$237, 0), MATCH($B81&amp;"Total", 'AS Value for PPAs Calcs'!$I$2:$AA$2&amp;'AS Value for PPAs Calcs'!$I$3:$AA$3, 0))</f>
        <v>0</v>
      </c>
      <c r="Q81" s="4">
        <f t="array" ref="Q81">INDEX('AS Value for PPAs Calcs'!$I$4:$AA$237, MATCH($C81&amp;Q$57, 'AS Value for PPAs Calcs'!$G$4:$G$237&amp;'AS Value for PPAs Calcs'!$H$4:$H$237, 0), MATCH($B81&amp;"Total", 'AS Value for PPAs Calcs'!$I$2:$AA$2&amp;'AS Value for PPAs Calcs'!$I$3:$AA$3, 0))</f>
        <v>0</v>
      </c>
      <c r="R81" s="4">
        <f t="array" ref="R81">INDEX('AS Value for PPAs Calcs'!$I$4:$AA$237, MATCH($C81&amp;R$57, 'AS Value for PPAs Calcs'!$G$4:$G$237&amp;'AS Value for PPAs Calcs'!$H$4:$H$237, 0), MATCH($B81&amp;"Total", 'AS Value for PPAs Calcs'!$I$2:$AA$2&amp;'AS Value for PPAs Calcs'!$I$3:$AA$3, 0))</f>
        <v>0</v>
      </c>
      <c r="S81" s="4">
        <f t="array" ref="S81">INDEX('AS Value for PPAs Calcs'!$I$4:$AA$237, MATCH($C81&amp;S$57, 'AS Value for PPAs Calcs'!$G$4:$G$237&amp;'AS Value for PPAs Calcs'!$H$4:$H$237, 0), MATCH($B81&amp;"Total", 'AS Value for PPAs Calcs'!$I$2:$AA$2&amp;'AS Value for PPAs Calcs'!$I$3:$AA$3, 0))</f>
        <v>0</v>
      </c>
      <c r="T81" s="4">
        <f t="array" ref="T81">INDEX('AS Value for PPAs Calcs'!$I$4:$AA$237, MATCH($C81&amp;T$57, 'AS Value for PPAs Calcs'!$G$4:$G$237&amp;'AS Value for PPAs Calcs'!$H$4:$H$237, 0), MATCH($B81&amp;"Total", 'AS Value for PPAs Calcs'!$I$2:$AA$2&amp;'AS Value for PPAs Calcs'!$I$3:$AA$3, 0))</f>
        <v>0</v>
      </c>
      <c r="U81" s="4">
        <f t="array" ref="U81">INDEX('AS Value for PPAs Calcs'!$I$4:$AA$237, MATCH($C81&amp;U$57, 'AS Value for PPAs Calcs'!$G$4:$G$237&amp;'AS Value for PPAs Calcs'!$H$4:$H$237, 0), MATCH($B81&amp;"Total", 'AS Value for PPAs Calcs'!$I$2:$AA$2&amp;'AS Value for PPAs Calcs'!$I$3:$AA$3, 0))</f>
        <v>0</v>
      </c>
      <c r="V81" s="4">
        <f t="array" ref="V81">INDEX('AS Value for PPAs Calcs'!$I$4:$AA$237, MATCH($C81&amp;V$57, 'AS Value for PPAs Calcs'!$G$4:$G$237&amp;'AS Value for PPAs Calcs'!$H$4:$H$237, 0), MATCH($B81&amp;"Total", 'AS Value for PPAs Calcs'!$I$2:$AA$2&amp;'AS Value for PPAs Calcs'!$I$3:$AA$3, 0))</f>
        <v>0</v>
      </c>
      <c r="W81" s="4">
        <f t="array" ref="W81">INDEX('AS Value for PPAs Calcs'!$I$4:$AA$237, MATCH($C81&amp;W$57, 'AS Value for PPAs Calcs'!$G$4:$G$237&amp;'AS Value for PPAs Calcs'!$H$4:$H$237, 0), MATCH($B81&amp;"Total", 'AS Value for PPAs Calcs'!$I$2:$AA$2&amp;'AS Value for PPAs Calcs'!$I$3:$AA$3, 0))</f>
        <v>0</v>
      </c>
      <c r="X81" s="4">
        <f t="array" ref="X81">INDEX('AS Value for PPAs Calcs'!$I$4:$AA$237, MATCH($C81&amp;X$57, 'AS Value for PPAs Calcs'!$G$4:$G$237&amp;'AS Value for PPAs Calcs'!$H$4:$H$237, 0), MATCH($B81&amp;"Total", 'AS Value for PPAs Calcs'!$I$2:$AA$2&amp;'AS Value for PPAs Calcs'!$I$3:$AA$3, 0))</f>
        <v>0</v>
      </c>
      <c r="Y81" s="4">
        <f t="array" ref="Y81">INDEX('AS Value for PPAs Calcs'!$I$4:$AA$237, MATCH($C81&amp;Y$57, 'AS Value for PPAs Calcs'!$G$4:$G$237&amp;'AS Value for PPAs Calcs'!$H$4:$H$237, 0), MATCH($B81&amp;"Total", 'AS Value for PPAs Calcs'!$I$2:$AA$2&amp;'AS Value for PPAs Calcs'!$I$3:$AA$3, 0))</f>
        <v>0</v>
      </c>
      <c r="Z81" s="4">
        <f t="array" ref="Z81">INDEX('AS Value for PPAs Calcs'!$I$4:$AA$237, MATCH($C81&amp;Z$57, 'AS Value for PPAs Calcs'!$G$4:$G$237&amp;'AS Value for PPAs Calcs'!$H$4:$H$237, 0), MATCH($B81&amp;"Total", 'AS Value for PPAs Calcs'!$I$2:$AA$2&amp;'AS Value for PPAs Calcs'!$I$3:$AA$3, 0))</f>
        <v>0</v>
      </c>
      <c r="AA81" s="4">
        <f t="array" ref="AA81">INDEX('AS Value for PPAs Calcs'!$I$4:$AA$237, MATCH($C81&amp;AA$57, 'AS Value for PPAs Calcs'!$G$4:$G$237&amp;'AS Value for PPAs Calcs'!$H$4:$H$237, 0), MATCH($B81&amp;"Total", 'AS Value for PPAs Calcs'!$I$2:$AA$2&amp;'AS Value for PPAs Calcs'!$I$3:$AA$3, 0))</f>
        <v>0</v>
      </c>
      <c r="AB81" s="4">
        <f t="array" ref="AB81">INDEX('AS Value for PPAs Calcs'!$I$4:$AA$237, MATCH($C81&amp;AB$57, 'AS Value for PPAs Calcs'!$G$4:$G$237&amp;'AS Value for PPAs Calcs'!$H$4:$H$237, 0), MATCH($B81&amp;"Total", 'AS Value for PPAs Calcs'!$I$2:$AA$2&amp;'AS Value for PPAs Calcs'!$I$3:$AA$3, 0))</f>
        <v>0</v>
      </c>
      <c r="AC81" s="4">
        <f t="array" ref="AC81">INDEX('AS Value for PPAs Calcs'!$I$4:$AA$237, MATCH($C81&amp;AC$57, 'AS Value for PPAs Calcs'!$G$4:$G$237&amp;'AS Value for PPAs Calcs'!$H$4:$H$237, 0), MATCH($B81&amp;"Total", 'AS Value for PPAs Calcs'!$I$2:$AA$2&amp;'AS Value for PPAs Calcs'!$I$3:$AA$3, 0))</f>
        <v>0</v>
      </c>
      <c r="AD81" s="4">
        <f t="array" ref="AD81">INDEX('AS Value for PPAs Calcs'!$I$4:$AA$237, MATCH($C81&amp;AD$57, 'AS Value for PPAs Calcs'!$G$4:$G$237&amp;'AS Value for PPAs Calcs'!$H$4:$H$237, 0), MATCH($B81&amp;"Total", 'AS Value for PPAs Calcs'!$I$2:$AA$2&amp;'AS Value for PPAs Calcs'!$I$3:$AA$3, 0))</f>
        <v>0</v>
      </c>
      <c r="AE81" s="4">
        <f t="array" ref="AE81">INDEX('AS Value for PPAs Calcs'!$I$4:$AA$237, MATCH($C81&amp;AE$57, 'AS Value for PPAs Calcs'!$G$4:$G$237&amp;'AS Value for PPAs Calcs'!$H$4:$H$237, 0), MATCH($B81&amp;"Total", 'AS Value for PPAs Calcs'!$I$2:$AA$2&amp;'AS Value for PPAs Calcs'!$I$3:$AA$3, 0))</f>
        <v>0</v>
      </c>
      <c r="AF81" s="4">
        <f t="array" ref="AF81">INDEX('AS Value for PPAs Calcs'!$I$4:$AA$237, MATCH($C81&amp;AF$57, 'AS Value for PPAs Calcs'!$G$4:$G$237&amp;'AS Value for PPAs Calcs'!$H$4:$H$237, 0), MATCH($B81&amp;"Total", 'AS Value for PPAs Calcs'!$I$2:$AA$2&amp;'AS Value for PPAs Calcs'!$I$3:$AA$3, 0))</f>
        <v>0</v>
      </c>
      <c r="AG81" s="4">
        <f t="array" ref="AG81">INDEX('AS Value for PPAs Calcs'!$I$4:$AA$237, MATCH($C81&amp;AG$57, 'AS Value for PPAs Calcs'!$G$4:$G$237&amp;'AS Value for PPAs Calcs'!$H$4:$H$237, 0), MATCH($B81&amp;"Total", 'AS Value for PPAs Calcs'!$I$2:$AA$2&amp;'AS Value for PPAs Calcs'!$I$3:$AA$3, 0))</f>
        <v>0</v>
      </c>
    </row>
    <row r="82" spans="1:33" x14ac:dyDescent="0.25">
      <c r="A82" s="4">
        <f>NPV(Assumptions!$B$2, $D82:$AG82)/1000000</f>
        <v>65.60522093918641</v>
      </c>
      <c r="B82" s="43" t="s">
        <v>24</v>
      </c>
      <c r="C82" s="43" t="s">
        <v>16</v>
      </c>
      <c r="D82" s="6">
        <v>0</v>
      </c>
      <c r="E82" s="6">
        <v>0</v>
      </c>
      <c r="F82" s="6">
        <v>0</v>
      </c>
      <c r="G82" s="6">
        <v>0</v>
      </c>
      <c r="H82" s="4">
        <f t="array" ref="H82">INDEX('AS Value for PPAs Calcs'!$I$4:$AA$237, MATCH($C82&amp;H$57, 'AS Value for PPAs Calcs'!$G$4:$G$237&amp;'AS Value for PPAs Calcs'!$H$4:$H$237, 0), MATCH($B82&amp;"Total", 'AS Value for PPAs Calcs'!$I$2:$AA$2&amp;'AS Value for PPAs Calcs'!$I$3:$AA$3, 0))</f>
        <v>0</v>
      </c>
      <c r="I82" s="4">
        <f t="array" ref="I82">INDEX('AS Value for PPAs Calcs'!$I$4:$AA$237, MATCH($C82&amp;I$57, 'AS Value for PPAs Calcs'!$G$4:$G$237&amp;'AS Value for PPAs Calcs'!$H$4:$H$237, 0), MATCH($B82&amp;"Total", 'AS Value for PPAs Calcs'!$I$2:$AA$2&amp;'AS Value for PPAs Calcs'!$I$3:$AA$3, 0))</f>
        <v>6554371.5606268095</v>
      </c>
      <c r="J82" s="4">
        <f t="array" ref="J82">INDEX('AS Value for PPAs Calcs'!$I$4:$AA$237, MATCH($C82&amp;J$57, 'AS Value for PPAs Calcs'!$G$4:$G$237&amp;'AS Value for PPAs Calcs'!$H$4:$H$237, 0), MATCH($B82&amp;"Total", 'AS Value for PPAs Calcs'!$I$2:$AA$2&amp;'AS Value for PPAs Calcs'!$I$3:$AA$3, 0))</f>
        <v>7057001.0427568164</v>
      </c>
      <c r="K82" s="4">
        <f t="array" ref="K82">INDEX('AS Value for PPAs Calcs'!$I$4:$AA$237, MATCH($C82&amp;K$57, 'AS Value for PPAs Calcs'!$G$4:$G$237&amp;'AS Value for PPAs Calcs'!$H$4:$H$237, 0), MATCH($B82&amp;"Total", 'AS Value for PPAs Calcs'!$I$2:$AA$2&amp;'AS Value for PPAs Calcs'!$I$3:$AA$3, 0))</f>
        <v>7901424.907790741</v>
      </c>
      <c r="L82" s="4">
        <f t="array" ref="L82">INDEX('AS Value for PPAs Calcs'!$I$4:$AA$237, MATCH($C82&amp;L$57, 'AS Value for PPAs Calcs'!$G$4:$G$237&amp;'AS Value for PPAs Calcs'!$H$4:$H$237, 0), MATCH($B82&amp;"Total", 'AS Value for PPAs Calcs'!$I$2:$AA$2&amp;'AS Value for PPAs Calcs'!$I$3:$AA$3, 0))</f>
        <v>8785919.9816840347</v>
      </c>
      <c r="M82" s="4">
        <f t="array" ref="M82">INDEX('AS Value for PPAs Calcs'!$I$4:$AA$237, MATCH($C82&amp;M$57, 'AS Value for PPAs Calcs'!$G$4:$G$237&amp;'AS Value for PPAs Calcs'!$H$4:$H$237, 0), MATCH($B82&amp;"Total", 'AS Value for PPAs Calcs'!$I$2:$AA$2&amp;'AS Value for PPAs Calcs'!$I$3:$AA$3, 0))</f>
        <v>9111023.1390132885</v>
      </c>
      <c r="N82" s="4">
        <f t="array" ref="N82">INDEX('AS Value for PPAs Calcs'!$I$4:$AA$237, MATCH($C82&amp;N$57, 'AS Value for PPAs Calcs'!$G$4:$G$237&amp;'AS Value for PPAs Calcs'!$H$4:$H$237, 0), MATCH($B82&amp;"Total", 'AS Value for PPAs Calcs'!$I$2:$AA$2&amp;'AS Value for PPAs Calcs'!$I$3:$AA$3, 0))</f>
        <v>9933856.9241742939</v>
      </c>
      <c r="O82" s="4">
        <f t="array" ref="O82">INDEX('AS Value for PPAs Calcs'!$I$4:$AA$237, MATCH($C82&amp;O$57, 'AS Value for PPAs Calcs'!$G$4:$G$237&amp;'AS Value for PPAs Calcs'!$H$4:$H$237, 0), MATCH($B82&amp;"Total", 'AS Value for PPAs Calcs'!$I$2:$AA$2&amp;'AS Value for PPAs Calcs'!$I$3:$AA$3, 0))</f>
        <v>10341096.156019866</v>
      </c>
      <c r="P82" s="4">
        <f t="array" ref="P82">INDEX('AS Value for PPAs Calcs'!$I$4:$AA$237, MATCH($C82&amp;P$57, 'AS Value for PPAs Calcs'!$G$4:$G$237&amp;'AS Value for PPAs Calcs'!$H$4:$H$237, 0), MATCH($B82&amp;"Total", 'AS Value for PPAs Calcs'!$I$2:$AA$2&amp;'AS Value for PPAs Calcs'!$I$3:$AA$3, 0))</f>
        <v>11401774.97649529</v>
      </c>
      <c r="Q82" s="4">
        <f t="array" ref="Q82">INDEX('AS Value for PPAs Calcs'!$I$4:$AA$237, MATCH($C82&amp;Q$57, 'AS Value for PPAs Calcs'!$G$4:$G$237&amp;'AS Value for PPAs Calcs'!$H$4:$H$237, 0), MATCH($B82&amp;"Total", 'AS Value for PPAs Calcs'!$I$2:$AA$2&amp;'AS Value for PPAs Calcs'!$I$3:$AA$3, 0))</f>
        <v>12101704.980265142</v>
      </c>
      <c r="R82" s="4">
        <f t="array" ref="R82">INDEX('AS Value for PPAs Calcs'!$I$4:$AA$237, MATCH($C82&amp;R$57, 'AS Value for PPAs Calcs'!$G$4:$G$237&amp;'AS Value for PPAs Calcs'!$H$4:$H$237, 0), MATCH($B82&amp;"Total", 'AS Value for PPAs Calcs'!$I$2:$AA$2&amp;'AS Value for PPAs Calcs'!$I$3:$AA$3, 0))</f>
        <v>12385958.663759753</v>
      </c>
      <c r="S82" s="4">
        <f t="array" ref="S82">INDEX('AS Value for PPAs Calcs'!$I$4:$AA$237, MATCH($C82&amp;S$57, 'AS Value for PPAs Calcs'!$G$4:$G$237&amp;'AS Value for PPAs Calcs'!$H$4:$H$237, 0), MATCH($B82&amp;"Total", 'AS Value for PPAs Calcs'!$I$2:$AA$2&amp;'AS Value for PPAs Calcs'!$I$3:$AA$3, 0))</f>
        <v>13890695.137565384</v>
      </c>
      <c r="T82" s="4">
        <f t="array" ref="T82">INDEX('AS Value for PPAs Calcs'!$I$4:$AA$237, MATCH($C82&amp;T$57, 'AS Value for PPAs Calcs'!$G$4:$G$237&amp;'AS Value for PPAs Calcs'!$H$4:$H$237, 0), MATCH($B82&amp;"Total", 'AS Value for PPAs Calcs'!$I$2:$AA$2&amp;'AS Value for PPAs Calcs'!$I$3:$AA$3, 0))</f>
        <v>14193699.522677878</v>
      </c>
      <c r="U82" s="4">
        <f t="array" ref="U82">INDEX('AS Value for PPAs Calcs'!$I$4:$AA$237, MATCH($C82&amp;U$57, 'AS Value for PPAs Calcs'!$G$4:$G$237&amp;'AS Value for PPAs Calcs'!$H$4:$H$237, 0), MATCH($B82&amp;"Total", 'AS Value for PPAs Calcs'!$I$2:$AA$2&amp;'AS Value for PPAs Calcs'!$I$3:$AA$3, 0))</f>
        <v>14460471.122772692</v>
      </c>
      <c r="V82" s="4">
        <f t="array" ref="V82">INDEX('AS Value for PPAs Calcs'!$I$4:$AA$237, MATCH($C82&amp;V$57, 'AS Value for PPAs Calcs'!$G$4:$G$237&amp;'AS Value for PPAs Calcs'!$H$4:$H$237, 0), MATCH($B82&amp;"Total", 'AS Value for PPAs Calcs'!$I$2:$AA$2&amp;'AS Value for PPAs Calcs'!$I$3:$AA$3, 0))</f>
        <v>15267067.830654277</v>
      </c>
      <c r="W82" s="4">
        <f t="array" ref="W82">INDEX('AS Value for PPAs Calcs'!$I$4:$AA$237, MATCH($C82&amp;W$57, 'AS Value for PPAs Calcs'!$G$4:$G$237&amp;'AS Value for PPAs Calcs'!$H$4:$H$237, 0), MATCH($B82&amp;"Total", 'AS Value for PPAs Calcs'!$I$2:$AA$2&amp;'AS Value for PPAs Calcs'!$I$3:$AA$3, 0))</f>
        <v>15307002.592277111</v>
      </c>
      <c r="X82" s="4">
        <f t="array" ref="X82">INDEX('AS Value for PPAs Calcs'!$I$4:$AA$237, MATCH($C82&amp;X$57, 'AS Value for PPAs Calcs'!$G$4:$G$237&amp;'AS Value for PPAs Calcs'!$H$4:$H$237, 0), MATCH($B82&amp;"Total", 'AS Value for PPAs Calcs'!$I$2:$AA$2&amp;'AS Value for PPAs Calcs'!$I$3:$AA$3, 0))</f>
        <v>0</v>
      </c>
      <c r="Y82" s="4">
        <f t="array" ref="Y82">INDEX('AS Value for PPAs Calcs'!$I$4:$AA$237, MATCH($C82&amp;Y$57, 'AS Value for PPAs Calcs'!$G$4:$G$237&amp;'AS Value for PPAs Calcs'!$H$4:$H$237, 0), MATCH($B82&amp;"Total", 'AS Value for PPAs Calcs'!$I$2:$AA$2&amp;'AS Value for PPAs Calcs'!$I$3:$AA$3, 0))</f>
        <v>0</v>
      </c>
      <c r="Z82" s="4">
        <f t="array" ref="Z82">INDEX('AS Value for PPAs Calcs'!$I$4:$AA$237, MATCH($C82&amp;Z$57, 'AS Value for PPAs Calcs'!$G$4:$G$237&amp;'AS Value for PPAs Calcs'!$H$4:$H$237, 0), MATCH($B82&amp;"Total", 'AS Value for PPAs Calcs'!$I$2:$AA$2&amp;'AS Value for PPAs Calcs'!$I$3:$AA$3, 0))</f>
        <v>0</v>
      </c>
      <c r="AA82" s="4">
        <f t="array" ref="AA82">INDEX('AS Value for PPAs Calcs'!$I$4:$AA$237, MATCH($C82&amp;AA$57, 'AS Value for PPAs Calcs'!$G$4:$G$237&amp;'AS Value for PPAs Calcs'!$H$4:$H$237, 0), MATCH($B82&amp;"Total", 'AS Value for PPAs Calcs'!$I$2:$AA$2&amp;'AS Value for PPAs Calcs'!$I$3:$AA$3, 0))</f>
        <v>0</v>
      </c>
      <c r="AB82" s="4">
        <f t="array" ref="AB82">INDEX('AS Value for PPAs Calcs'!$I$4:$AA$237, MATCH($C82&amp;AB$57, 'AS Value for PPAs Calcs'!$G$4:$G$237&amp;'AS Value for PPAs Calcs'!$H$4:$H$237, 0), MATCH($B82&amp;"Total", 'AS Value for PPAs Calcs'!$I$2:$AA$2&amp;'AS Value for PPAs Calcs'!$I$3:$AA$3, 0))</f>
        <v>0</v>
      </c>
      <c r="AC82" s="4">
        <f t="array" ref="AC82">INDEX('AS Value for PPAs Calcs'!$I$4:$AA$237, MATCH($C82&amp;AC$57, 'AS Value for PPAs Calcs'!$G$4:$G$237&amp;'AS Value for PPAs Calcs'!$H$4:$H$237, 0), MATCH($B82&amp;"Total", 'AS Value for PPAs Calcs'!$I$2:$AA$2&amp;'AS Value for PPAs Calcs'!$I$3:$AA$3, 0))</f>
        <v>0</v>
      </c>
      <c r="AD82" s="4">
        <f t="array" ref="AD82">INDEX('AS Value for PPAs Calcs'!$I$4:$AA$237, MATCH($C82&amp;AD$57, 'AS Value for PPAs Calcs'!$G$4:$G$237&amp;'AS Value for PPAs Calcs'!$H$4:$H$237, 0), MATCH($B82&amp;"Total", 'AS Value for PPAs Calcs'!$I$2:$AA$2&amp;'AS Value for PPAs Calcs'!$I$3:$AA$3, 0))</f>
        <v>0</v>
      </c>
      <c r="AE82" s="4">
        <f t="array" ref="AE82">INDEX('AS Value for PPAs Calcs'!$I$4:$AA$237, MATCH($C82&amp;AE$57, 'AS Value for PPAs Calcs'!$G$4:$G$237&amp;'AS Value for PPAs Calcs'!$H$4:$H$237, 0), MATCH($B82&amp;"Total", 'AS Value for PPAs Calcs'!$I$2:$AA$2&amp;'AS Value for PPAs Calcs'!$I$3:$AA$3, 0))</f>
        <v>0</v>
      </c>
      <c r="AF82" s="4">
        <f t="array" ref="AF82">INDEX('AS Value for PPAs Calcs'!$I$4:$AA$237, MATCH($C82&amp;AF$57, 'AS Value for PPAs Calcs'!$G$4:$G$237&amp;'AS Value for PPAs Calcs'!$H$4:$H$237, 0), MATCH($B82&amp;"Total", 'AS Value for PPAs Calcs'!$I$2:$AA$2&amp;'AS Value for PPAs Calcs'!$I$3:$AA$3, 0))</f>
        <v>0</v>
      </c>
      <c r="AG82" s="4">
        <f t="array" ref="AG82">INDEX('AS Value for PPAs Calcs'!$I$4:$AA$237, MATCH($C82&amp;AG$57, 'AS Value for PPAs Calcs'!$G$4:$G$237&amp;'AS Value for PPAs Calcs'!$H$4:$H$237, 0), MATCH($B82&amp;"Total", 'AS Value for PPAs Calcs'!$I$2:$AA$2&amp;'AS Value for PPAs Calcs'!$I$3:$AA$3, 0))</f>
        <v>0</v>
      </c>
    </row>
    <row r="83" spans="1:33" x14ac:dyDescent="0.25">
      <c r="A83" s="4">
        <f>NPV(Assumptions!$B$2, $D83:$AG83)/1000000</f>
        <v>212.22965531754261</v>
      </c>
      <c r="B83" s="43" t="s">
        <v>24</v>
      </c>
      <c r="C83" s="43" t="s">
        <v>17</v>
      </c>
      <c r="D83" s="6">
        <v>0</v>
      </c>
      <c r="E83" s="6">
        <v>0</v>
      </c>
      <c r="F83" s="6">
        <v>0</v>
      </c>
      <c r="G83" s="6">
        <v>0</v>
      </c>
      <c r="H83" s="4">
        <f t="array" ref="H83">INDEX('AS Value for PPAs Calcs'!$I$4:$AA$237, MATCH($C83&amp;H$57, 'AS Value for PPAs Calcs'!$G$4:$G$237&amp;'AS Value for PPAs Calcs'!$H$4:$H$237, 0), MATCH($B83&amp;"Total", 'AS Value for PPAs Calcs'!$I$2:$AA$2&amp;'AS Value for PPAs Calcs'!$I$3:$AA$3, 0))</f>
        <v>6662972.1803048905</v>
      </c>
      <c r="I83" s="4">
        <f t="array" ref="I83">INDEX('AS Value for PPAs Calcs'!$I$4:$AA$237, MATCH($C83&amp;I$57, 'AS Value for PPAs Calcs'!$G$4:$G$237&amp;'AS Value for PPAs Calcs'!$H$4:$H$237, 0), MATCH($B83&amp;"Total", 'AS Value for PPAs Calcs'!$I$2:$AA$2&amp;'AS Value for PPAs Calcs'!$I$3:$AA$3, 0))</f>
        <v>14341886.98557719</v>
      </c>
      <c r="J83" s="4">
        <f t="array" ref="J83">INDEX('AS Value for PPAs Calcs'!$I$4:$AA$237, MATCH($C83&amp;J$57, 'AS Value for PPAs Calcs'!$G$4:$G$237&amp;'AS Value for PPAs Calcs'!$H$4:$H$237, 0), MATCH($B83&amp;"Total", 'AS Value for PPAs Calcs'!$I$2:$AA$2&amp;'AS Value for PPAs Calcs'!$I$3:$AA$3, 0))</f>
        <v>23156741.656825993</v>
      </c>
      <c r="K83" s="4">
        <f t="array" ref="K83">INDEX('AS Value for PPAs Calcs'!$I$4:$AA$237, MATCH($C83&amp;K$57, 'AS Value for PPAs Calcs'!$G$4:$G$237&amp;'AS Value for PPAs Calcs'!$H$4:$H$237, 0), MATCH($B83&amp;"Total", 'AS Value for PPAs Calcs'!$I$2:$AA$2&amp;'AS Value for PPAs Calcs'!$I$3:$AA$3, 0))</f>
        <v>24329459.088135395</v>
      </c>
      <c r="L83" s="4">
        <f t="array" ref="L83">INDEX('AS Value for PPAs Calcs'!$I$4:$AA$237, MATCH($C83&amp;L$57, 'AS Value for PPAs Calcs'!$G$4:$G$237&amp;'AS Value for PPAs Calcs'!$H$4:$H$237, 0), MATCH($B83&amp;"Total", 'AS Value for PPAs Calcs'!$I$2:$AA$2&amp;'AS Value for PPAs Calcs'!$I$3:$AA$3, 0))</f>
        <v>23598211.385882631</v>
      </c>
      <c r="M83" s="4">
        <f t="array" ref="M83">INDEX('AS Value for PPAs Calcs'!$I$4:$AA$237, MATCH($C83&amp;M$57, 'AS Value for PPAs Calcs'!$G$4:$G$237&amp;'AS Value for PPAs Calcs'!$H$4:$H$237, 0), MATCH($B83&amp;"Total", 'AS Value for PPAs Calcs'!$I$2:$AA$2&amp;'AS Value for PPAs Calcs'!$I$3:$AA$3, 0))</f>
        <v>24906412.124678385</v>
      </c>
      <c r="N83" s="4">
        <f t="array" ref="N83">INDEX('AS Value for PPAs Calcs'!$I$4:$AA$237, MATCH($C83&amp;N$57, 'AS Value for PPAs Calcs'!$G$4:$G$237&amp;'AS Value for PPAs Calcs'!$H$4:$H$237, 0), MATCH($B83&amp;"Total", 'AS Value for PPAs Calcs'!$I$2:$AA$2&amp;'AS Value for PPAs Calcs'!$I$3:$AA$3, 0))</f>
        <v>26716556.651903708</v>
      </c>
      <c r="O83" s="4">
        <f t="array" ref="O83">INDEX('AS Value for PPAs Calcs'!$I$4:$AA$237, MATCH($C83&amp;O$57, 'AS Value for PPAs Calcs'!$G$4:$G$237&amp;'AS Value for PPAs Calcs'!$H$4:$H$237, 0), MATCH($B83&amp;"Total", 'AS Value for PPAs Calcs'!$I$2:$AA$2&amp;'AS Value for PPAs Calcs'!$I$3:$AA$3, 0))</f>
        <v>27203308.871098336</v>
      </c>
      <c r="P83" s="4">
        <f t="array" ref="P83">INDEX('AS Value for PPAs Calcs'!$I$4:$AA$237, MATCH($C83&amp;P$57, 'AS Value for PPAs Calcs'!$G$4:$G$237&amp;'AS Value for PPAs Calcs'!$H$4:$H$237, 0), MATCH($B83&amp;"Total", 'AS Value for PPAs Calcs'!$I$2:$AA$2&amp;'AS Value for PPAs Calcs'!$I$3:$AA$3, 0))</f>
        <v>30787265.240546852</v>
      </c>
      <c r="Q83" s="4">
        <f t="array" ref="Q83">INDEX('AS Value for PPAs Calcs'!$I$4:$AA$237, MATCH($C83&amp;Q$57, 'AS Value for PPAs Calcs'!$G$4:$G$237&amp;'AS Value for PPAs Calcs'!$H$4:$H$237, 0), MATCH($B83&amp;"Total", 'AS Value for PPAs Calcs'!$I$2:$AA$2&amp;'AS Value for PPAs Calcs'!$I$3:$AA$3, 0))</f>
        <v>34184907.068415515</v>
      </c>
      <c r="R83" s="4">
        <f t="array" ref="R83">INDEX('AS Value for PPAs Calcs'!$I$4:$AA$237, MATCH($C83&amp;R$57, 'AS Value for PPAs Calcs'!$G$4:$G$237&amp;'AS Value for PPAs Calcs'!$H$4:$H$237, 0), MATCH($B83&amp;"Total", 'AS Value for PPAs Calcs'!$I$2:$AA$2&amp;'AS Value for PPAs Calcs'!$I$3:$AA$3, 0))</f>
        <v>36302487.520839468</v>
      </c>
      <c r="S83" s="4">
        <f t="array" ref="S83">INDEX('AS Value for PPAs Calcs'!$I$4:$AA$237, MATCH($C83&amp;S$57, 'AS Value for PPAs Calcs'!$G$4:$G$237&amp;'AS Value for PPAs Calcs'!$H$4:$H$237, 0), MATCH($B83&amp;"Total", 'AS Value for PPAs Calcs'!$I$2:$AA$2&amp;'AS Value for PPAs Calcs'!$I$3:$AA$3, 0))</f>
        <v>34858622.502811924</v>
      </c>
      <c r="T83" s="4">
        <f t="array" ref="T83">INDEX('AS Value for PPAs Calcs'!$I$4:$AA$237, MATCH($C83&amp;T$57, 'AS Value for PPAs Calcs'!$G$4:$G$237&amp;'AS Value for PPAs Calcs'!$H$4:$H$237, 0), MATCH($B83&amp;"Total", 'AS Value for PPAs Calcs'!$I$2:$AA$2&amp;'AS Value for PPAs Calcs'!$I$3:$AA$3, 0))</f>
        <v>34154262.887912981</v>
      </c>
      <c r="U83" s="4">
        <f t="array" ref="U83">INDEX('AS Value for PPAs Calcs'!$I$4:$AA$237, MATCH($C83&amp;U$57, 'AS Value for PPAs Calcs'!$G$4:$G$237&amp;'AS Value for PPAs Calcs'!$H$4:$H$237, 0), MATCH($B83&amp;"Total", 'AS Value for PPAs Calcs'!$I$2:$AA$2&amp;'AS Value for PPAs Calcs'!$I$3:$AA$3, 0))</f>
        <v>35045661.836437322</v>
      </c>
      <c r="V83" s="4">
        <f t="array" ref="V83">INDEX('AS Value for PPAs Calcs'!$I$4:$AA$237, MATCH($C83&amp;V$57, 'AS Value for PPAs Calcs'!$G$4:$G$237&amp;'AS Value for PPAs Calcs'!$H$4:$H$237, 0), MATCH($B83&amp;"Total", 'AS Value for PPAs Calcs'!$I$2:$AA$2&amp;'AS Value for PPAs Calcs'!$I$3:$AA$3, 0))</f>
        <v>35118771.498772115</v>
      </c>
      <c r="W83" s="4">
        <f t="array" ref="W83">INDEX('AS Value for PPAs Calcs'!$I$4:$AA$237, MATCH($C83&amp;W$57, 'AS Value for PPAs Calcs'!$G$4:$G$237&amp;'AS Value for PPAs Calcs'!$H$4:$H$237, 0), MATCH($B83&amp;"Total", 'AS Value for PPAs Calcs'!$I$2:$AA$2&amp;'AS Value for PPAs Calcs'!$I$3:$AA$3, 0))</f>
        <v>37769822.303379111</v>
      </c>
      <c r="X83" s="4">
        <f t="array" ref="X83">INDEX('AS Value for PPAs Calcs'!$I$4:$AA$237, MATCH($C83&amp;X$57, 'AS Value for PPAs Calcs'!$G$4:$G$237&amp;'AS Value for PPAs Calcs'!$H$4:$H$237, 0), MATCH($B83&amp;"Total", 'AS Value for PPAs Calcs'!$I$2:$AA$2&amp;'AS Value for PPAs Calcs'!$I$3:$AA$3, 0))</f>
        <v>38562988.571750067</v>
      </c>
      <c r="Y83" s="4">
        <f t="array" ref="Y83">INDEX('AS Value for PPAs Calcs'!$I$4:$AA$237, MATCH($C83&amp;Y$57, 'AS Value for PPAs Calcs'!$G$4:$G$237&amp;'AS Value for PPAs Calcs'!$H$4:$H$237, 0), MATCH($B83&amp;"Total", 'AS Value for PPAs Calcs'!$I$2:$AA$2&amp;'AS Value for PPAs Calcs'!$I$3:$AA$3, 0))</f>
        <v>39372811.331756815</v>
      </c>
      <c r="Z83" s="4">
        <f t="array" ref="Z83">INDEX('AS Value for PPAs Calcs'!$I$4:$AA$237, MATCH($C83&amp;Z$57, 'AS Value for PPAs Calcs'!$G$4:$G$237&amp;'AS Value for PPAs Calcs'!$H$4:$H$237, 0), MATCH($B83&amp;"Total", 'AS Value for PPAs Calcs'!$I$2:$AA$2&amp;'AS Value for PPAs Calcs'!$I$3:$AA$3, 0))</f>
        <v>40199640.369723707</v>
      </c>
      <c r="AA83" s="4">
        <f t="array" ref="AA83">INDEX('AS Value for PPAs Calcs'!$I$4:$AA$237, MATCH($C83&amp;AA$57, 'AS Value for PPAs Calcs'!$G$4:$G$237&amp;'AS Value for PPAs Calcs'!$H$4:$H$237, 0), MATCH($B83&amp;"Total", 'AS Value for PPAs Calcs'!$I$2:$AA$2&amp;'AS Value for PPAs Calcs'!$I$3:$AA$3, 0))</f>
        <v>27362555.211658593</v>
      </c>
      <c r="AB83" s="4">
        <f t="array" ref="AB83">INDEX('AS Value for PPAs Calcs'!$I$4:$AA$237, MATCH($C83&amp;AB$57, 'AS Value for PPAs Calcs'!$G$4:$G$237&amp;'AS Value for PPAs Calcs'!$H$4:$H$237, 0), MATCH($B83&amp;"Total", 'AS Value for PPAs Calcs'!$I$2:$AA$2&amp;'AS Value for PPAs Calcs'!$I$3:$AA$3, 0))</f>
        <v>13968584.43555171</v>
      </c>
      <c r="AC83" s="4">
        <f t="array" ref="AC83">INDEX('AS Value for PPAs Calcs'!$I$4:$AA$237, MATCH($C83&amp;AC$57, 'AS Value for PPAs Calcs'!$G$4:$G$237&amp;'AS Value for PPAs Calcs'!$H$4:$H$237, 0), MATCH($B83&amp;"Total", 'AS Value for PPAs Calcs'!$I$2:$AA$2&amp;'AS Value for PPAs Calcs'!$I$3:$AA$3, 0))</f>
        <v>0</v>
      </c>
      <c r="AD83" s="4">
        <f t="array" ref="AD83">INDEX('AS Value for PPAs Calcs'!$I$4:$AA$237, MATCH($C83&amp;AD$57, 'AS Value for PPAs Calcs'!$G$4:$G$237&amp;'AS Value for PPAs Calcs'!$H$4:$H$237, 0), MATCH($B83&amp;"Total", 'AS Value for PPAs Calcs'!$I$2:$AA$2&amp;'AS Value for PPAs Calcs'!$I$3:$AA$3, 0))</f>
        <v>0</v>
      </c>
      <c r="AE83" s="4">
        <f t="array" ref="AE83">INDEX('AS Value for PPAs Calcs'!$I$4:$AA$237, MATCH($C83&amp;AE$57, 'AS Value for PPAs Calcs'!$G$4:$G$237&amp;'AS Value for PPAs Calcs'!$H$4:$H$237, 0), MATCH($B83&amp;"Total", 'AS Value for PPAs Calcs'!$I$2:$AA$2&amp;'AS Value for PPAs Calcs'!$I$3:$AA$3, 0))</f>
        <v>0</v>
      </c>
      <c r="AF83" s="4">
        <f t="array" ref="AF83">INDEX('AS Value for PPAs Calcs'!$I$4:$AA$237, MATCH($C83&amp;AF$57, 'AS Value for PPAs Calcs'!$G$4:$G$237&amp;'AS Value for PPAs Calcs'!$H$4:$H$237, 0), MATCH($B83&amp;"Total", 'AS Value for PPAs Calcs'!$I$2:$AA$2&amp;'AS Value for PPAs Calcs'!$I$3:$AA$3, 0))</f>
        <v>0</v>
      </c>
      <c r="AG83" s="4">
        <f t="array" ref="AG83">INDEX('AS Value for PPAs Calcs'!$I$4:$AA$237, MATCH($C83&amp;AG$57, 'AS Value for PPAs Calcs'!$G$4:$G$237&amp;'AS Value for PPAs Calcs'!$H$4:$H$237, 0), MATCH($B83&amp;"Total", 'AS Value for PPAs Calcs'!$I$2:$AA$2&amp;'AS Value for PPAs Calcs'!$I$3:$AA$3, 0))</f>
        <v>0</v>
      </c>
    </row>
    <row r="84" spans="1:33" x14ac:dyDescent="0.25">
      <c r="A84" s="4">
        <f>NPV(Assumptions!$B$2, $D84:$AG84)/1000000</f>
        <v>108.54883246529076</v>
      </c>
      <c r="B84" s="43" t="s">
        <v>24</v>
      </c>
      <c r="C84" s="43" t="s">
        <v>18</v>
      </c>
      <c r="D84" s="6">
        <v>0</v>
      </c>
      <c r="E84" s="6">
        <v>0</v>
      </c>
      <c r="F84" s="6">
        <v>0</v>
      </c>
      <c r="G84" s="6">
        <v>0</v>
      </c>
      <c r="H84" s="4">
        <f t="array" ref="H84">INDEX('AS Value for PPAs Calcs'!$I$4:$AA$237, MATCH($C84&amp;H$57, 'AS Value for PPAs Calcs'!$G$4:$G$237&amp;'AS Value for PPAs Calcs'!$H$4:$H$237, 0), MATCH($B84&amp;"Total", 'AS Value for PPAs Calcs'!$I$2:$AA$2&amp;'AS Value for PPAs Calcs'!$I$3:$AA$3, 0))</f>
        <v>6662972.1803048905</v>
      </c>
      <c r="I84" s="4">
        <f t="array" ref="I84">INDEX('AS Value for PPAs Calcs'!$I$4:$AA$237, MATCH($C84&amp;I$57, 'AS Value for PPAs Calcs'!$G$4:$G$237&amp;'AS Value for PPAs Calcs'!$H$4:$H$237, 0), MATCH($B84&amp;"Total", 'AS Value for PPAs Calcs'!$I$2:$AA$2&amp;'AS Value for PPAs Calcs'!$I$3:$AA$3, 0))</f>
        <v>10158876.714519963</v>
      </c>
      <c r="J84" s="4">
        <f t="array" ref="J84">INDEX('AS Value for PPAs Calcs'!$I$4:$AA$237, MATCH($C84&amp;J$57, 'AS Value for PPAs Calcs'!$G$4:$G$237&amp;'AS Value for PPAs Calcs'!$H$4:$H$237, 0), MATCH($B84&amp;"Total", 'AS Value for PPAs Calcs'!$I$2:$AA$2&amp;'AS Value for PPAs Calcs'!$I$3:$AA$3, 0))</f>
        <v>11060864.360532738</v>
      </c>
      <c r="K84" s="4">
        <f t="array" ref="K84">INDEX('AS Value for PPAs Calcs'!$I$4:$AA$237, MATCH($C84&amp;K$57, 'AS Value for PPAs Calcs'!$G$4:$G$237&amp;'AS Value for PPAs Calcs'!$H$4:$H$237, 0), MATCH($B84&amp;"Total", 'AS Value for PPAs Calcs'!$I$2:$AA$2&amp;'AS Value for PPAs Calcs'!$I$3:$AA$3, 0))</f>
        <v>11955111.450517349</v>
      </c>
      <c r="L84" s="4">
        <f t="array" ref="L84">INDEX('AS Value for PPAs Calcs'!$I$4:$AA$237, MATCH($C84&amp;L$57, 'AS Value for PPAs Calcs'!$G$4:$G$237&amp;'AS Value for PPAs Calcs'!$H$4:$H$237, 0), MATCH($B84&amp;"Total", 'AS Value for PPAs Calcs'!$I$2:$AA$2&amp;'AS Value for PPAs Calcs'!$I$3:$AA$3, 0))</f>
        <v>11341266.314860556</v>
      </c>
      <c r="M84" s="4">
        <f t="array" ref="M84">INDEX('AS Value for PPAs Calcs'!$I$4:$AA$237, MATCH($C84&amp;M$57, 'AS Value for PPAs Calcs'!$G$4:$G$237&amp;'AS Value for PPAs Calcs'!$H$4:$H$237, 0), MATCH($B84&amp;"Total", 'AS Value for PPAs Calcs'!$I$2:$AA$2&amp;'AS Value for PPAs Calcs'!$I$3:$AA$3, 0))</f>
        <v>11955772.654648654</v>
      </c>
      <c r="N84" s="4">
        <f t="array" ref="N84">INDEX('AS Value for PPAs Calcs'!$I$4:$AA$237, MATCH($C84&amp;N$57, 'AS Value for PPAs Calcs'!$G$4:$G$237&amp;'AS Value for PPAs Calcs'!$H$4:$H$237, 0), MATCH($B84&amp;"Total", 'AS Value for PPAs Calcs'!$I$2:$AA$2&amp;'AS Value for PPAs Calcs'!$I$3:$AA$3, 0))</f>
        <v>12827192.48469881</v>
      </c>
      <c r="O84" s="4">
        <f t="array" ref="O84">INDEX('AS Value for PPAs Calcs'!$I$4:$AA$237, MATCH($C84&amp;O$57, 'AS Value for PPAs Calcs'!$G$4:$G$237&amp;'AS Value for PPAs Calcs'!$H$4:$H$237, 0), MATCH($B84&amp;"Total", 'AS Value for PPAs Calcs'!$I$2:$AA$2&amp;'AS Value for PPAs Calcs'!$I$3:$AA$3, 0))</f>
        <v>13104982.625448473</v>
      </c>
      <c r="P84" s="4">
        <f t="array" ref="P84">INDEX('AS Value for PPAs Calcs'!$I$4:$AA$237, MATCH($C84&amp;P$57, 'AS Value for PPAs Calcs'!$G$4:$G$237&amp;'AS Value for PPAs Calcs'!$H$4:$H$237, 0), MATCH($B84&amp;"Total", 'AS Value for PPAs Calcs'!$I$2:$AA$2&amp;'AS Value for PPAs Calcs'!$I$3:$AA$3, 0))</f>
        <v>15616575.950862814</v>
      </c>
      <c r="Q84" s="4">
        <f t="array" ref="Q84">INDEX('AS Value for PPAs Calcs'!$I$4:$AA$237, MATCH($C84&amp;Q$57, 'AS Value for PPAs Calcs'!$G$4:$G$237&amp;'AS Value for PPAs Calcs'!$H$4:$H$237, 0), MATCH($B84&amp;"Total", 'AS Value for PPAs Calcs'!$I$2:$AA$2&amp;'AS Value for PPAs Calcs'!$I$3:$AA$3, 0))</f>
        <v>17425675.985049076</v>
      </c>
      <c r="R84" s="4">
        <f t="array" ref="R84">INDEX('AS Value for PPAs Calcs'!$I$4:$AA$237, MATCH($C84&amp;R$57, 'AS Value for PPAs Calcs'!$G$4:$G$237&amp;'AS Value for PPAs Calcs'!$H$4:$H$237, 0), MATCH($B84&amp;"Total", 'AS Value for PPAs Calcs'!$I$2:$AA$2&amp;'AS Value for PPAs Calcs'!$I$3:$AA$3, 0))</f>
        <v>17621877.564046159</v>
      </c>
      <c r="S84" s="4">
        <f t="array" ref="S84">INDEX('AS Value for PPAs Calcs'!$I$4:$AA$237, MATCH($C84&amp;S$57, 'AS Value for PPAs Calcs'!$G$4:$G$237&amp;'AS Value for PPAs Calcs'!$H$4:$H$237, 0), MATCH($B84&amp;"Total", 'AS Value for PPAs Calcs'!$I$2:$AA$2&amp;'AS Value for PPAs Calcs'!$I$3:$AA$3, 0))</f>
        <v>17194942.991471495</v>
      </c>
      <c r="T84" s="4">
        <f t="array" ref="T84">INDEX('AS Value for PPAs Calcs'!$I$4:$AA$237, MATCH($C84&amp;T$57, 'AS Value for PPAs Calcs'!$G$4:$G$237&amp;'AS Value for PPAs Calcs'!$H$4:$H$237, 0), MATCH($B84&amp;"Total", 'AS Value for PPAs Calcs'!$I$2:$AA$2&amp;'AS Value for PPAs Calcs'!$I$3:$AA$3, 0))</f>
        <v>16747058.609658826</v>
      </c>
      <c r="U84" s="4">
        <f t="array" ref="U84">INDEX('AS Value for PPAs Calcs'!$I$4:$AA$237, MATCH($C84&amp;U$57, 'AS Value for PPAs Calcs'!$G$4:$G$237&amp;'AS Value for PPAs Calcs'!$H$4:$H$237, 0), MATCH($B84&amp;"Total", 'AS Value for PPAs Calcs'!$I$2:$AA$2&amp;'AS Value for PPAs Calcs'!$I$3:$AA$3, 0))</f>
        <v>17589046.61499336</v>
      </c>
      <c r="V84" s="4">
        <f t="array" ref="V84">INDEX('AS Value for PPAs Calcs'!$I$4:$AA$237, MATCH($C84&amp;V$57, 'AS Value for PPAs Calcs'!$G$4:$G$237&amp;'AS Value for PPAs Calcs'!$H$4:$H$237, 0), MATCH($B84&amp;"Total", 'AS Value for PPAs Calcs'!$I$2:$AA$2&amp;'AS Value for PPAs Calcs'!$I$3:$AA$3, 0))</f>
        <v>18215353.70015879</v>
      </c>
      <c r="W84" s="4">
        <f t="array" ref="W84">INDEX('AS Value for PPAs Calcs'!$I$4:$AA$237, MATCH($C84&amp;W$57, 'AS Value for PPAs Calcs'!$G$4:$G$237&amp;'AS Value for PPAs Calcs'!$H$4:$H$237, 0), MATCH($B84&amp;"Total", 'AS Value for PPAs Calcs'!$I$2:$AA$2&amp;'AS Value for PPAs Calcs'!$I$3:$AA$3, 0))</f>
        <v>19449262.022121213</v>
      </c>
      <c r="X84" s="4">
        <f t="array" ref="X84">INDEX('AS Value for PPAs Calcs'!$I$4:$AA$237, MATCH($C84&amp;X$57, 'AS Value for PPAs Calcs'!$G$4:$G$237&amp;'AS Value for PPAs Calcs'!$H$4:$H$237, 0), MATCH($B84&amp;"Total", 'AS Value for PPAs Calcs'!$I$2:$AA$2&amp;'AS Value for PPAs Calcs'!$I$3:$AA$3, 0))</f>
        <v>19857696.524585757</v>
      </c>
      <c r="Y84" s="4">
        <f t="array" ref="Y84">INDEX('AS Value for PPAs Calcs'!$I$4:$AA$237, MATCH($C84&amp;Y$57, 'AS Value for PPAs Calcs'!$G$4:$G$237&amp;'AS Value for PPAs Calcs'!$H$4:$H$237, 0), MATCH($B84&amp;"Total", 'AS Value for PPAs Calcs'!$I$2:$AA$2&amp;'AS Value for PPAs Calcs'!$I$3:$AA$3, 0))</f>
        <v>20274708.151602052</v>
      </c>
      <c r="Z84" s="4">
        <f t="array" ref="Z84">INDEX('AS Value for PPAs Calcs'!$I$4:$AA$237, MATCH($C84&amp;Z$57, 'AS Value for PPAs Calcs'!$G$4:$G$237&amp;'AS Value for PPAs Calcs'!$H$4:$H$237, 0), MATCH($B84&amp;"Total", 'AS Value for PPAs Calcs'!$I$2:$AA$2&amp;'AS Value for PPAs Calcs'!$I$3:$AA$3, 0))</f>
        <v>20700477.022785693</v>
      </c>
      <c r="AA84" s="4">
        <f t="array" ref="AA84">INDEX('AS Value for PPAs Calcs'!$I$4:$AA$237, MATCH($C84&amp;AA$57, 'AS Value for PPAs Calcs'!$G$4:$G$237&amp;'AS Value for PPAs Calcs'!$H$4:$H$237, 0), MATCH($B84&amp;"Total", 'AS Value for PPAs Calcs'!$I$2:$AA$2&amp;'AS Value for PPAs Calcs'!$I$3:$AA$3, 0))</f>
        <v>7453909.4344348945</v>
      </c>
      <c r="AB84" s="4">
        <f t="array" ref="AB84">INDEX('AS Value for PPAs Calcs'!$I$4:$AA$237, MATCH($C84&amp;AB$57, 'AS Value for PPAs Calcs'!$G$4:$G$237&amp;'AS Value for PPAs Calcs'!$H$4:$H$237, 0), MATCH($B84&amp;"Total", 'AS Value for PPAs Calcs'!$I$2:$AA$2&amp;'AS Value for PPAs Calcs'!$I$3:$AA$3, 0))</f>
        <v>7610441.5325580258</v>
      </c>
      <c r="AC84" s="4">
        <f t="array" ref="AC84">INDEX('AS Value for PPAs Calcs'!$I$4:$AA$237, MATCH($C84&amp;AC$57, 'AS Value for PPAs Calcs'!$G$4:$G$237&amp;'AS Value for PPAs Calcs'!$H$4:$H$237, 0), MATCH($B84&amp;"Total", 'AS Value for PPAs Calcs'!$I$2:$AA$2&amp;'AS Value for PPAs Calcs'!$I$3:$AA$3, 0))</f>
        <v>0</v>
      </c>
      <c r="AD84" s="4">
        <f t="array" ref="AD84">INDEX('AS Value for PPAs Calcs'!$I$4:$AA$237, MATCH($C84&amp;AD$57, 'AS Value for PPAs Calcs'!$G$4:$G$237&amp;'AS Value for PPAs Calcs'!$H$4:$H$237, 0), MATCH($B84&amp;"Total", 'AS Value for PPAs Calcs'!$I$2:$AA$2&amp;'AS Value for PPAs Calcs'!$I$3:$AA$3, 0))</f>
        <v>0</v>
      </c>
      <c r="AE84" s="4">
        <f t="array" ref="AE84">INDEX('AS Value for PPAs Calcs'!$I$4:$AA$237, MATCH($C84&amp;AE$57, 'AS Value for PPAs Calcs'!$G$4:$G$237&amp;'AS Value for PPAs Calcs'!$H$4:$H$237, 0), MATCH($B84&amp;"Total", 'AS Value for PPAs Calcs'!$I$2:$AA$2&amp;'AS Value for PPAs Calcs'!$I$3:$AA$3, 0))</f>
        <v>0</v>
      </c>
      <c r="AF84" s="4">
        <f t="array" ref="AF84">INDEX('AS Value for PPAs Calcs'!$I$4:$AA$237, MATCH($C84&amp;AF$57, 'AS Value for PPAs Calcs'!$G$4:$G$237&amp;'AS Value for PPAs Calcs'!$H$4:$H$237, 0), MATCH($B84&amp;"Total", 'AS Value for PPAs Calcs'!$I$2:$AA$2&amp;'AS Value for PPAs Calcs'!$I$3:$AA$3, 0))</f>
        <v>0</v>
      </c>
      <c r="AG84" s="4">
        <f t="array" ref="AG84">INDEX('AS Value for PPAs Calcs'!$I$4:$AA$237, MATCH($C84&amp;AG$57, 'AS Value for PPAs Calcs'!$G$4:$G$237&amp;'AS Value for PPAs Calcs'!$H$4:$H$237, 0), MATCH($B84&amp;"Total", 'AS Value for PPAs Calcs'!$I$2:$AA$2&amp;'AS Value for PPAs Calcs'!$I$3:$AA$3, 0))</f>
        <v>0</v>
      </c>
    </row>
    <row r="85" spans="1:33" x14ac:dyDescent="0.25">
      <c r="A85" s="4">
        <f>NPV(Assumptions!$B$2, $D85:$AG85)/1000000</f>
        <v>49.083119387886455</v>
      </c>
      <c r="B85" s="43" t="s">
        <v>25</v>
      </c>
      <c r="C85" s="43" t="s">
        <v>9</v>
      </c>
      <c r="D85" s="6">
        <v>0</v>
      </c>
      <c r="E85" s="6">
        <v>0</v>
      </c>
      <c r="F85" s="6">
        <v>0</v>
      </c>
      <c r="G85" s="6">
        <v>0</v>
      </c>
      <c r="H85" s="4">
        <f t="array" ref="H85">INDEX('AS Value for PPAs Calcs'!$I$4:$AA$237, MATCH($C85&amp;H$57, 'AS Value for PPAs Calcs'!$G$4:$G$237&amp;'AS Value for PPAs Calcs'!$H$4:$H$237, 0), MATCH($B85&amp;"Total", 'AS Value for PPAs Calcs'!$I$2:$AA$2&amp;'AS Value for PPAs Calcs'!$I$3:$AA$3, 0))</f>
        <v>0</v>
      </c>
      <c r="I85" s="4">
        <f t="array" ref="I85">INDEX('AS Value for PPAs Calcs'!$I$4:$AA$237, MATCH($C85&amp;I$57, 'AS Value for PPAs Calcs'!$G$4:$G$237&amp;'AS Value for PPAs Calcs'!$H$4:$H$237, 0), MATCH($B85&amp;"Total", 'AS Value for PPAs Calcs'!$I$2:$AA$2&amp;'AS Value for PPAs Calcs'!$I$3:$AA$3, 0))</f>
        <v>5147960.1343393382</v>
      </c>
      <c r="J85" s="4">
        <f t="array" ref="J85">INDEX('AS Value for PPAs Calcs'!$I$4:$AA$237, MATCH($C85&amp;J$57, 'AS Value for PPAs Calcs'!$G$4:$G$237&amp;'AS Value for PPAs Calcs'!$H$4:$H$237, 0), MATCH($B85&amp;"Total", 'AS Value for PPAs Calcs'!$I$2:$AA$2&amp;'AS Value for PPAs Calcs'!$I$3:$AA$3, 0))</f>
        <v>5169214.2066484643</v>
      </c>
      <c r="K85" s="4">
        <f t="array" ref="K85">INDEX('AS Value for PPAs Calcs'!$I$4:$AA$237, MATCH($C85&amp;K$57, 'AS Value for PPAs Calcs'!$G$4:$G$237&amp;'AS Value for PPAs Calcs'!$H$4:$H$237, 0), MATCH($B85&amp;"Total", 'AS Value for PPAs Calcs'!$I$2:$AA$2&amp;'AS Value for PPAs Calcs'!$I$3:$AA$3, 0))</f>
        <v>6477046.3907681992</v>
      </c>
      <c r="L85" s="4">
        <f t="array" ref="L85">INDEX('AS Value for PPAs Calcs'!$I$4:$AA$237, MATCH($C85&amp;L$57, 'AS Value for PPAs Calcs'!$G$4:$G$237&amp;'AS Value for PPAs Calcs'!$H$4:$H$237, 0), MATCH($B85&amp;"Total", 'AS Value for PPAs Calcs'!$I$2:$AA$2&amp;'AS Value for PPAs Calcs'!$I$3:$AA$3, 0))</f>
        <v>7637101.0029248772</v>
      </c>
      <c r="M85" s="4">
        <f t="array" ref="M85">INDEX('AS Value for PPAs Calcs'!$I$4:$AA$237, MATCH($C85&amp;M$57, 'AS Value for PPAs Calcs'!$G$4:$G$237&amp;'AS Value for PPAs Calcs'!$H$4:$H$237, 0), MATCH($B85&amp;"Total", 'AS Value for PPAs Calcs'!$I$2:$AA$2&amp;'AS Value for PPAs Calcs'!$I$3:$AA$3, 0))</f>
        <v>7224536.620101884</v>
      </c>
      <c r="N85" s="4">
        <f t="array" ref="N85">INDEX('AS Value for PPAs Calcs'!$I$4:$AA$237, MATCH($C85&amp;N$57, 'AS Value for PPAs Calcs'!$G$4:$G$237&amp;'AS Value for PPAs Calcs'!$H$4:$H$237, 0), MATCH($B85&amp;"Total", 'AS Value for PPAs Calcs'!$I$2:$AA$2&amp;'AS Value for PPAs Calcs'!$I$3:$AA$3, 0))</f>
        <v>7977091.3098306311</v>
      </c>
      <c r="O85" s="4">
        <f t="array" ref="O85">INDEX('AS Value for PPAs Calcs'!$I$4:$AA$237, MATCH($C85&amp;O$57, 'AS Value for PPAs Calcs'!$G$4:$G$237&amp;'AS Value for PPAs Calcs'!$H$4:$H$237, 0), MATCH($B85&amp;"Total", 'AS Value for PPAs Calcs'!$I$2:$AA$2&amp;'AS Value for PPAs Calcs'!$I$3:$AA$3, 0))</f>
        <v>8052224.7413191982</v>
      </c>
      <c r="P85" s="4">
        <f t="array" ref="P85">INDEX('AS Value for PPAs Calcs'!$I$4:$AA$237, MATCH($C85&amp;P$57, 'AS Value for PPAs Calcs'!$G$4:$G$237&amp;'AS Value for PPAs Calcs'!$H$4:$H$237, 0), MATCH($B85&amp;"Total", 'AS Value for PPAs Calcs'!$I$2:$AA$2&amp;'AS Value for PPAs Calcs'!$I$3:$AA$3, 0))</f>
        <v>8899269.8821807113</v>
      </c>
      <c r="Q85" s="4">
        <f t="array" ref="Q85">INDEX('AS Value for PPAs Calcs'!$I$4:$AA$237, MATCH($C85&amp;Q$57, 'AS Value for PPAs Calcs'!$G$4:$G$237&amp;'AS Value for PPAs Calcs'!$H$4:$H$237, 0), MATCH($B85&amp;"Total", 'AS Value for PPAs Calcs'!$I$2:$AA$2&amp;'AS Value for PPAs Calcs'!$I$3:$AA$3, 0))</f>
        <v>9575355.4266743883</v>
      </c>
      <c r="R85" s="4">
        <f t="array" ref="R85">INDEX('AS Value for PPAs Calcs'!$I$4:$AA$237, MATCH($C85&amp;R$57, 'AS Value for PPAs Calcs'!$G$4:$G$237&amp;'AS Value for PPAs Calcs'!$H$4:$H$237, 0), MATCH($B85&amp;"Total", 'AS Value for PPAs Calcs'!$I$2:$AA$2&amp;'AS Value for PPAs Calcs'!$I$3:$AA$3, 0))</f>
        <v>8728806.5775741898</v>
      </c>
      <c r="S85" s="4">
        <f t="array" ref="S85">INDEX('AS Value for PPAs Calcs'!$I$4:$AA$237, MATCH($C85&amp;S$57, 'AS Value for PPAs Calcs'!$G$4:$G$237&amp;'AS Value for PPAs Calcs'!$H$4:$H$237, 0), MATCH($B85&amp;"Total", 'AS Value for PPAs Calcs'!$I$2:$AA$2&amp;'AS Value for PPAs Calcs'!$I$3:$AA$3, 0))</f>
        <v>9479420.2181922607</v>
      </c>
      <c r="T85" s="4">
        <f t="array" ref="T85">INDEX('AS Value for PPAs Calcs'!$I$4:$AA$237, MATCH($C85&amp;T$57, 'AS Value for PPAs Calcs'!$G$4:$G$237&amp;'AS Value for PPAs Calcs'!$H$4:$H$237, 0), MATCH($B85&amp;"Total", 'AS Value for PPAs Calcs'!$I$2:$AA$2&amp;'AS Value for PPAs Calcs'!$I$3:$AA$3, 0))</f>
        <v>8732744.5782103986</v>
      </c>
      <c r="U85" s="4">
        <f t="array" ref="U85">INDEX('AS Value for PPAs Calcs'!$I$4:$AA$237, MATCH($C85&amp;U$57, 'AS Value for PPAs Calcs'!$G$4:$G$237&amp;'AS Value for PPAs Calcs'!$H$4:$H$237, 0), MATCH($B85&amp;"Total", 'AS Value for PPAs Calcs'!$I$2:$AA$2&amp;'AS Value for PPAs Calcs'!$I$3:$AA$3, 0))</f>
        <v>9534621.4792969935</v>
      </c>
      <c r="V85" s="4">
        <f t="array" ref="V85">INDEX('AS Value for PPAs Calcs'!$I$4:$AA$237, MATCH($C85&amp;V$57, 'AS Value for PPAs Calcs'!$G$4:$G$237&amp;'AS Value for PPAs Calcs'!$H$4:$H$237, 0), MATCH($B85&amp;"Total", 'AS Value for PPAs Calcs'!$I$2:$AA$2&amp;'AS Value for PPAs Calcs'!$I$3:$AA$3, 0))</f>
        <v>10191282.014038207</v>
      </c>
      <c r="W85" s="4">
        <f t="array" ref="W85">INDEX('AS Value for PPAs Calcs'!$I$4:$AA$237, MATCH($C85&amp;W$57, 'AS Value for PPAs Calcs'!$G$4:$G$237&amp;'AS Value for PPAs Calcs'!$H$4:$H$237, 0), MATCH($B85&amp;"Total", 'AS Value for PPAs Calcs'!$I$2:$AA$2&amp;'AS Value for PPAs Calcs'!$I$3:$AA$3, 0))</f>
        <v>10768677.659611477</v>
      </c>
      <c r="X85" s="4">
        <f t="array" ref="X85">INDEX('AS Value for PPAs Calcs'!$I$4:$AA$237, MATCH($C85&amp;X$57, 'AS Value for PPAs Calcs'!$G$4:$G$237&amp;'AS Value for PPAs Calcs'!$H$4:$H$237, 0), MATCH($B85&amp;"Total", 'AS Value for PPAs Calcs'!$I$2:$AA$2&amp;'AS Value for PPAs Calcs'!$I$3:$AA$3, 0))</f>
        <v>0</v>
      </c>
      <c r="Y85" s="4">
        <f t="array" ref="Y85">INDEX('AS Value for PPAs Calcs'!$I$4:$AA$237, MATCH($C85&amp;Y$57, 'AS Value for PPAs Calcs'!$G$4:$G$237&amp;'AS Value for PPAs Calcs'!$H$4:$H$237, 0), MATCH($B85&amp;"Total", 'AS Value for PPAs Calcs'!$I$2:$AA$2&amp;'AS Value for PPAs Calcs'!$I$3:$AA$3, 0))</f>
        <v>0</v>
      </c>
      <c r="Z85" s="4">
        <f t="array" ref="Z85">INDEX('AS Value for PPAs Calcs'!$I$4:$AA$237, MATCH($C85&amp;Z$57, 'AS Value for PPAs Calcs'!$G$4:$G$237&amp;'AS Value for PPAs Calcs'!$H$4:$H$237, 0), MATCH($B85&amp;"Total", 'AS Value for PPAs Calcs'!$I$2:$AA$2&amp;'AS Value for PPAs Calcs'!$I$3:$AA$3, 0))</f>
        <v>0</v>
      </c>
      <c r="AA85" s="4">
        <f t="array" ref="AA85">INDEX('AS Value for PPAs Calcs'!$I$4:$AA$237, MATCH($C85&amp;AA$57, 'AS Value for PPAs Calcs'!$G$4:$G$237&amp;'AS Value for PPAs Calcs'!$H$4:$H$237, 0), MATCH($B85&amp;"Total", 'AS Value for PPAs Calcs'!$I$2:$AA$2&amp;'AS Value for PPAs Calcs'!$I$3:$AA$3, 0))</f>
        <v>0</v>
      </c>
      <c r="AB85" s="4">
        <f t="array" ref="AB85">INDEX('AS Value for PPAs Calcs'!$I$4:$AA$237, MATCH($C85&amp;AB$57, 'AS Value for PPAs Calcs'!$G$4:$G$237&amp;'AS Value for PPAs Calcs'!$H$4:$H$237, 0), MATCH($B85&amp;"Total", 'AS Value for PPAs Calcs'!$I$2:$AA$2&amp;'AS Value for PPAs Calcs'!$I$3:$AA$3, 0))</f>
        <v>0</v>
      </c>
      <c r="AC85" s="4">
        <f t="array" ref="AC85">INDEX('AS Value for PPAs Calcs'!$I$4:$AA$237, MATCH($C85&amp;AC$57, 'AS Value for PPAs Calcs'!$G$4:$G$237&amp;'AS Value for PPAs Calcs'!$H$4:$H$237, 0), MATCH($B85&amp;"Total", 'AS Value for PPAs Calcs'!$I$2:$AA$2&amp;'AS Value for PPAs Calcs'!$I$3:$AA$3, 0))</f>
        <v>0</v>
      </c>
      <c r="AD85" s="4">
        <f t="array" ref="AD85">INDEX('AS Value for PPAs Calcs'!$I$4:$AA$237, MATCH($C85&amp;AD$57, 'AS Value for PPAs Calcs'!$G$4:$G$237&amp;'AS Value for PPAs Calcs'!$H$4:$H$237, 0), MATCH($B85&amp;"Total", 'AS Value for PPAs Calcs'!$I$2:$AA$2&amp;'AS Value for PPAs Calcs'!$I$3:$AA$3, 0))</f>
        <v>0</v>
      </c>
      <c r="AE85" s="4">
        <f t="array" ref="AE85">INDEX('AS Value for PPAs Calcs'!$I$4:$AA$237, MATCH($C85&amp;AE$57, 'AS Value for PPAs Calcs'!$G$4:$G$237&amp;'AS Value for PPAs Calcs'!$H$4:$H$237, 0), MATCH($B85&amp;"Total", 'AS Value for PPAs Calcs'!$I$2:$AA$2&amp;'AS Value for PPAs Calcs'!$I$3:$AA$3, 0))</f>
        <v>0</v>
      </c>
      <c r="AF85" s="4">
        <f t="array" ref="AF85">INDEX('AS Value for PPAs Calcs'!$I$4:$AA$237, MATCH($C85&amp;AF$57, 'AS Value for PPAs Calcs'!$G$4:$G$237&amp;'AS Value for PPAs Calcs'!$H$4:$H$237, 0), MATCH($B85&amp;"Total", 'AS Value for PPAs Calcs'!$I$2:$AA$2&amp;'AS Value for PPAs Calcs'!$I$3:$AA$3, 0))</f>
        <v>0</v>
      </c>
      <c r="AG85" s="4">
        <f t="array" ref="AG85">INDEX('AS Value for PPAs Calcs'!$I$4:$AA$237, MATCH($C85&amp;AG$57, 'AS Value for PPAs Calcs'!$G$4:$G$237&amp;'AS Value for PPAs Calcs'!$H$4:$H$237, 0), MATCH($B85&amp;"Total", 'AS Value for PPAs Calcs'!$I$2:$AA$2&amp;'AS Value for PPAs Calcs'!$I$3:$AA$3, 0))</f>
        <v>0</v>
      </c>
    </row>
    <row r="86" spans="1:33" x14ac:dyDescent="0.25">
      <c r="A86" s="4">
        <f>NPV(Assumptions!$B$2, $D86:$AG86)/1000000</f>
        <v>59.211086643940611</v>
      </c>
      <c r="B86" s="43" t="s">
        <v>25</v>
      </c>
      <c r="C86" s="43" t="s">
        <v>11</v>
      </c>
      <c r="D86" s="6">
        <v>0</v>
      </c>
      <c r="E86" s="6">
        <v>0</v>
      </c>
      <c r="F86" s="6">
        <v>0</v>
      </c>
      <c r="G86" s="6">
        <v>0</v>
      </c>
      <c r="H86" s="4">
        <f t="array" ref="H86">INDEX('AS Value for PPAs Calcs'!$I$4:$AA$237, MATCH($C86&amp;H$57, 'AS Value for PPAs Calcs'!$G$4:$G$237&amp;'AS Value for PPAs Calcs'!$H$4:$H$237, 0), MATCH($B86&amp;"Total", 'AS Value for PPAs Calcs'!$I$2:$AA$2&amp;'AS Value for PPAs Calcs'!$I$3:$AA$3, 0))</f>
        <v>0</v>
      </c>
      <c r="I86" s="4">
        <f t="array" ref="I86">INDEX('AS Value for PPAs Calcs'!$I$4:$AA$237, MATCH($C86&amp;I$57, 'AS Value for PPAs Calcs'!$G$4:$G$237&amp;'AS Value for PPAs Calcs'!$H$4:$H$237, 0), MATCH($B86&amp;"Total", 'AS Value for PPAs Calcs'!$I$2:$AA$2&amp;'AS Value for PPAs Calcs'!$I$3:$AA$3, 0))</f>
        <v>6140303.9123198381</v>
      </c>
      <c r="J86" s="4">
        <f t="array" ref="J86">INDEX('AS Value for PPAs Calcs'!$I$4:$AA$237, MATCH($C86&amp;J$57, 'AS Value for PPAs Calcs'!$G$4:$G$237&amp;'AS Value for PPAs Calcs'!$H$4:$H$237, 0), MATCH($B86&amp;"Total", 'AS Value for PPAs Calcs'!$I$2:$AA$2&amp;'AS Value for PPAs Calcs'!$I$3:$AA$3, 0))</f>
        <v>6715996.3218255742</v>
      </c>
      <c r="K86" s="4">
        <f t="array" ref="K86">INDEX('AS Value for PPAs Calcs'!$I$4:$AA$237, MATCH($C86&amp;K$57, 'AS Value for PPAs Calcs'!$G$4:$G$237&amp;'AS Value for PPAs Calcs'!$H$4:$H$237, 0), MATCH($B86&amp;"Total", 'AS Value for PPAs Calcs'!$I$2:$AA$2&amp;'AS Value for PPAs Calcs'!$I$3:$AA$3, 0))</f>
        <v>7520552.9825471379</v>
      </c>
      <c r="L86" s="4">
        <f t="array" ref="L86">INDEX('AS Value for PPAs Calcs'!$I$4:$AA$237, MATCH($C86&amp;L$57, 'AS Value for PPAs Calcs'!$G$4:$G$237&amp;'AS Value for PPAs Calcs'!$H$4:$H$237, 0), MATCH($B86&amp;"Total", 'AS Value for PPAs Calcs'!$I$2:$AA$2&amp;'AS Value for PPAs Calcs'!$I$3:$AA$3, 0))</f>
        <v>6249007.0115747759</v>
      </c>
      <c r="M86" s="4">
        <f t="array" ref="M86">INDEX('AS Value for PPAs Calcs'!$I$4:$AA$237, MATCH($C86&amp;M$57, 'AS Value for PPAs Calcs'!$G$4:$G$237&amp;'AS Value for PPAs Calcs'!$H$4:$H$237, 0), MATCH($B86&amp;"Total", 'AS Value for PPAs Calcs'!$I$2:$AA$2&amp;'AS Value for PPAs Calcs'!$I$3:$AA$3, 0))</f>
        <v>6177857.6547943577</v>
      </c>
      <c r="N86" s="4">
        <f t="array" ref="N86">INDEX('AS Value for PPAs Calcs'!$I$4:$AA$237, MATCH($C86&amp;N$57, 'AS Value for PPAs Calcs'!$G$4:$G$237&amp;'AS Value for PPAs Calcs'!$H$4:$H$237, 0), MATCH($B86&amp;"Total", 'AS Value for PPAs Calcs'!$I$2:$AA$2&amp;'AS Value for PPAs Calcs'!$I$3:$AA$3, 0))</f>
        <v>6276170.9457270987</v>
      </c>
      <c r="O86" s="4">
        <f t="array" ref="O86">INDEX('AS Value for PPAs Calcs'!$I$4:$AA$237, MATCH($C86&amp;O$57, 'AS Value for PPAs Calcs'!$G$4:$G$237&amp;'AS Value for PPAs Calcs'!$H$4:$H$237, 0), MATCH($B86&amp;"Total", 'AS Value for PPAs Calcs'!$I$2:$AA$2&amp;'AS Value for PPAs Calcs'!$I$3:$AA$3, 0))</f>
        <v>6871377.1284368746</v>
      </c>
      <c r="P86" s="4">
        <f t="array" ref="P86">INDEX('AS Value for PPAs Calcs'!$I$4:$AA$237, MATCH($C86&amp;P$57, 'AS Value for PPAs Calcs'!$G$4:$G$237&amp;'AS Value for PPAs Calcs'!$H$4:$H$237, 0), MATCH($B86&amp;"Total", 'AS Value for PPAs Calcs'!$I$2:$AA$2&amp;'AS Value for PPAs Calcs'!$I$3:$AA$3, 0))</f>
        <v>8844479.8144809976</v>
      </c>
      <c r="Q86" s="4">
        <f t="array" ref="Q86">INDEX('AS Value for PPAs Calcs'!$I$4:$AA$237, MATCH($C86&amp;Q$57, 'AS Value for PPAs Calcs'!$G$4:$G$237&amp;'AS Value for PPAs Calcs'!$H$4:$H$237, 0), MATCH($B86&amp;"Total", 'AS Value for PPAs Calcs'!$I$2:$AA$2&amp;'AS Value for PPAs Calcs'!$I$3:$AA$3, 0))</f>
        <v>9422023.3003210798</v>
      </c>
      <c r="R86" s="4">
        <f t="array" ref="R86">INDEX('AS Value for PPAs Calcs'!$I$4:$AA$237, MATCH($C86&amp;R$57, 'AS Value for PPAs Calcs'!$G$4:$G$237&amp;'AS Value for PPAs Calcs'!$H$4:$H$237, 0), MATCH($B86&amp;"Total", 'AS Value for PPAs Calcs'!$I$2:$AA$2&amp;'AS Value for PPAs Calcs'!$I$3:$AA$3, 0))</f>
        <v>7844017.1877513742</v>
      </c>
      <c r="S86" s="4">
        <f t="array" ref="S86">INDEX('AS Value for PPAs Calcs'!$I$4:$AA$237, MATCH($C86&amp;S$57, 'AS Value for PPAs Calcs'!$G$4:$G$237&amp;'AS Value for PPAs Calcs'!$H$4:$H$237, 0), MATCH($B86&amp;"Total", 'AS Value for PPAs Calcs'!$I$2:$AA$2&amp;'AS Value for PPAs Calcs'!$I$3:$AA$3, 0))</f>
        <v>8801437.4562040735</v>
      </c>
      <c r="T86" s="4">
        <f t="array" ref="T86">INDEX('AS Value for PPAs Calcs'!$I$4:$AA$237, MATCH($C86&amp;T$57, 'AS Value for PPAs Calcs'!$G$4:$G$237&amp;'AS Value for PPAs Calcs'!$H$4:$H$237, 0), MATCH($B86&amp;"Total", 'AS Value for PPAs Calcs'!$I$2:$AA$2&amp;'AS Value for PPAs Calcs'!$I$3:$AA$3, 0))</f>
        <v>8310795.8672729069</v>
      </c>
      <c r="U86" s="4">
        <f t="array" ref="U86">INDEX('AS Value for PPAs Calcs'!$I$4:$AA$237, MATCH($C86&amp;U$57, 'AS Value for PPAs Calcs'!$G$4:$G$237&amp;'AS Value for PPAs Calcs'!$H$4:$H$237, 0), MATCH($B86&amp;"Total", 'AS Value for PPAs Calcs'!$I$2:$AA$2&amp;'AS Value for PPAs Calcs'!$I$3:$AA$3, 0))</f>
        <v>8289590.8114682771</v>
      </c>
      <c r="V86" s="4">
        <f t="array" ref="V86">INDEX('AS Value for PPAs Calcs'!$I$4:$AA$237, MATCH($C86&amp;V$57, 'AS Value for PPAs Calcs'!$G$4:$G$237&amp;'AS Value for PPAs Calcs'!$H$4:$H$237, 0), MATCH($B86&amp;"Total", 'AS Value for PPAs Calcs'!$I$2:$AA$2&amp;'AS Value for PPAs Calcs'!$I$3:$AA$3, 0))</f>
        <v>9607388.8859897293</v>
      </c>
      <c r="W86" s="4">
        <f t="array" ref="W86">INDEX('AS Value for PPAs Calcs'!$I$4:$AA$237, MATCH($C86&amp;W$57, 'AS Value for PPAs Calcs'!$G$4:$G$237&amp;'AS Value for PPAs Calcs'!$H$4:$H$237, 0), MATCH($B86&amp;"Total", 'AS Value for PPAs Calcs'!$I$2:$AA$2&amp;'AS Value for PPAs Calcs'!$I$3:$AA$3, 0))</f>
        <v>10968474.72919395</v>
      </c>
      <c r="X86" s="4">
        <f t="array" ref="X86">INDEX('AS Value for PPAs Calcs'!$I$4:$AA$237, MATCH($C86&amp;X$57, 'AS Value for PPAs Calcs'!$G$4:$G$237&amp;'AS Value for PPAs Calcs'!$H$4:$H$237, 0), MATCH($B86&amp;"Total", 'AS Value for PPAs Calcs'!$I$2:$AA$2&amp;'AS Value for PPAs Calcs'!$I$3:$AA$3, 0))</f>
        <v>11198812.698507022</v>
      </c>
      <c r="Y86" s="4">
        <f t="array" ref="Y86">INDEX('AS Value for PPAs Calcs'!$I$4:$AA$237, MATCH($C86&amp;Y$57, 'AS Value for PPAs Calcs'!$G$4:$G$237&amp;'AS Value for PPAs Calcs'!$H$4:$H$237, 0), MATCH($B86&amp;"Total", 'AS Value for PPAs Calcs'!$I$2:$AA$2&amp;'AS Value for PPAs Calcs'!$I$3:$AA$3, 0))</f>
        <v>11433987.765175667</v>
      </c>
      <c r="Z86" s="4">
        <f t="array" ref="Z86">INDEX('AS Value for PPAs Calcs'!$I$4:$AA$237, MATCH($C86&amp;Z$57, 'AS Value for PPAs Calcs'!$G$4:$G$237&amp;'AS Value for PPAs Calcs'!$H$4:$H$237, 0), MATCH($B86&amp;"Total", 'AS Value for PPAs Calcs'!$I$2:$AA$2&amp;'AS Value for PPAs Calcs'!$I$3:$AA$3, 0))</f>
        <v>11674101.508244356</v>
      </c>
      <c r="AA86" s="4">
        <f t="array" ref="AA86">INDEX('AS Value for PPAs Calcs'!$I$4:$AA$237, MATCH($C86&amp;AA$57, 'AS Value for PPAs Calcs'!$G$4:$G$237&amp;'AS Value for PPAs Calcs'!$H$4:$H$237, 0), MATCH($B86&amp;"Total", 'AS Value for PPAs Calcs'!$I$2:$AA$2&amp;'AS Value for PPAs Calcs'!$I$3:$AA$3, 0))</f>
        <v>11919257.639917485</v>
      </c>
      <c r="AB86" s="4">
        <f t="array" ref="AB86">INDEX('AS Value for PPAs Calcs'!$I$4:$AA$237, MATCH($C86&amp;AB$57, 'AS Value for PPAs Calcs'!$G$4:$G$237&amp;'AS Value for PPAs Calcs'!$H$4:$H$237, 0), MATCH($B86&amp;"Total", 'AS Value for PPAs Calcs'!$I$2:$AA$2&amp;'AS Value for PPAs Calcs'!$I$3:$AA$3, 0))</f>
        <v>12169562.050355749</v>
      </c>
      <c r="AC86" s="4">
        <f t="array" ref="AC86">INDEX('AS Value for PPAs Calcs'!$I$4:$AA$237, MATCH($C86&amp;AC$57, 'AS Value for PPAs Calcs'!$G$4:$G$237&amp;'AS Value for PPAs Calcs'!$H$4:$H$237, 0), MATCH($B86&amp;"Total", 'AS Value for PPAs Calcs'!$I$2:$AA$2&amp;'AS Value for PPAs Calcs'!$I$3:$AA$3, 0))</f>
        <v>0</v>
      </c>
      <c r="AD86" s="4">
        <f t="array" ref="AD86">INDEX('AS Value for PPAs Calcs'!$I$4:$AA$237, MATCH($C86&amp;AD$57, 'AS Value for PPAs Calcs'!$G$4:$G$237&amp;'AS Value for PPAs Calcs'!$H$4:$H$237, 0), MATCH($B86&amp;"Total", 'AS Value for PPAs Calcs'!$I$2:$AA$2&amp;'AS Value for PPAs Calcs'!$I$3:$AA$3, 0))</f>
        <v>0</v>
      </c>
      <c r="AE86" s="4">
        <f t="array" ref="AE86">INDEX('AS Value for PPAs Calcs'!$I$4:$AA$237, MATCH($C86&amp;AE$57, 'AS Value for PPAs Calcs'!$G$4:$G$237&amp;'AS Value for PPAs Calcs'!$H$4:$H$237, 0), MATCH($B86&amp;"Total", 'AS Value for PPAs Calcs'!$I$2:$AA$2&amp;'AS Value for PPAs Calcs'!$I$3:$AA$3, 0))</f>
        <v>0</v>
      </c>
      <c r="AF86" s="4">
        <f t="array" ref="AF86">INDEX('AS Value for PPAs Calcs'!$I$4:$AA$237, MATCH($C86&amp;AF$57, 'AS Value for PPAs Calcs'!$G$4:$G$237&amp;'AS Value for PPAs Calcs'!$H$4:$H$237, 0), MATCH($B86&amp;"Total", 'AS Value for PPAs Calcs'!$I$2:$AA$2&amp;'AS Value for PPAs Calcs'!$I$3:$AA$3, 0))</f>
        <v>0</v>
      </c>
      <c r="AG86" s="4">
        <f t="array" ref="AG86">INDEX('AS Value for PPAs Calcs'!$I$4:$AA$237, MATCH($C86&amp;AG$57, 'AS Value for PPAs Calcs'!$G$4:$G$237&amp;'AS Value for PPAs Calcs'!$H$4:$H$237, 0), MATCH($B86&amp;"Total", 'AS Value for PPAs Calcs'!$I$2:$AA$2&amp;'AS Value for PPAs Calcs'!$I$3:$AA$3, 0))</f>
        <v>0</v>
      </c>
    </row>
    <row r="87" spans="1:33" x14ac:dyDescent="0.25">
      <c r="A87" s="4">
        <f>NPV(Assumptions!$B$2, $D87:$AG87)/1000000</f>
        <v>0</v>
      </c>
      <c r="B87" s="43" t="s">
        <v>25</v>
      </c>
      <c r="C87" s="43" t="s">
        <v>12</v>
      </c>
      <c r="D87" s="6">
        <v>0</v>
      </c>
      <c r="E87" s="6">
        <v>0</v>
      </c>
      <c r="F87" s="6">
        <v>0</v>
      </c>
      <c r="G87" s="6">
        <v>0</v>
      </c>
      <c r="H87" s="4">
        <f t="array" ref="H87">INDEX('AS Value for PPAs Calcs'!$I$4:$AA$237, MATCH($C87&amp;H$57, 'AS Value for PPAs Calcs'!$G$4:$G$237&amp;'AS Value for PPAs Calcs'!$H$4:$H$237, 0), MATCH($B87&amp;"Total", 'AS Value for PPAs Calcs'!$I$2:$AA$2&amp;'AS Value for PPAs Calcs'!$I$3:$AA$3, 0))</f>
        <v>0</v>
      </c>
      <c r="I87" s="4">
        <f t="array" ref="I87">INDEX('AS Value for PPAs Calcs'!$I$4:$AA$237, MATCH($C87&amp;I$57, 'AS Value for PPAs Calcs'!$G$4:$G$237&amp;'AS Value for PPAs Calcs'!$H$4:$H$237, 0), MATCH($B87&amp;"Total", 'AS Value for PPAs Calcs'!$I$2:$AA$2&amp;'AS Value for PPAs Calcs'!$I$3:$AA$3, 0))</f>
        <v>0</v>
      </c>
      <c r="J87" s="4">
        <f t="array" ref="J87">INDEX('AS Value for PPAs Calcs'!$I$4:$AA$237, MATCH($C87&amp;J$57, 'AS Value for PPAs Calcs'!$G$4:$G$237&amp;'AS Value for PPAs Calcs'!$H$4:$H$237, 0), MATCH($B87&amp;"Total", 'AS Value for PPAs Calcs'!$I$2:$AA$2&amp;'AS Value for PPAs Calcs'!$I$3:$AA$3, 0))</f>
        <v>0</v>
      </c>
      <c r="K87" s="4">
        <f t="array" ref="K87">INDEX('AS Value for PPAs Calcs'!$I$4:$AA$237, MATCH($C87&amp;K$57, 'AS Value for PPAs Calcs'!$G$4:$G$237&amp;'AS Value for PPAs Calcs'!$H$4:$H$237, 0), MATCH($B87&amp;"Total", 'AS Value for PPAs Calcs'!$I$2:$AA$2&amp;'AS Value for PPAs Calcs'!$I$3:$AA$3, 0))</f>
        <v>0</v>
      </c>
      <c r="L87" s="4">
        <f t="array" ref="L87">INDEX('AS Value for PPAs Calcs'!$I$4:$AA$237, MATCH($C87&amp;L$57, 'AS Value for PPAs Calcs'!$G$4:$G$237&amp;'AS Value for PPAs Calcs'!$H$4:$H$237, 0), MATCH($B87&amp;"Total", 'AS Value for PPAs Calcs'!$I$2:$AA$2&amp;'AS Value for PPAs Calcs'!$I$3:$AA$3, 0))</f>
        <v>0</v>
      </c>
      <c r="M87" s="4">
        <f t="array" ref="M87">INDEX('AS Value for PPAs Calcs'!$I$4:$AA$237, MATCH($C87&amp;M$57, 'AS Value for PPAs Calcs'!$G$4:$G$237&amp;'AS Value for PPAs Calcs'!$H$4:$H$237, 0), MATCH($B87&amp;"Total", 'AS Value for PPAs Calcs'!$I$2:$AA$2&amp;'AS Value for PPAs Calcs'!$I$3:$AA$3, 0))</f>
        <v>0</v>
      </c>
      <c r="N87" s="4">
        <f t="array" ref="N87">INDEX('AS Value for PPAs Calcs'!$I$4:$AA$237, MATCH($C87&amp;N$57, 'AS Value for PPAs Calcs'!$G$4:$G$237&amp;'AS Value for PPAs Calcs'!$H$4:$H$237, 0), MATCH($B87&amp;"Total", 'AS Value for PPAs Calcs'!$I$2:$AA$2&amp;'AS Value for PPAs Calcs'!$I$3:$AA$3, 0))</f>
        <v>0</v>
      </c>
      <c r="O87" s="4">
        <f t="array" ref="O87">INDEX('AS Value for PPAs Calcs'!$I$4:$AA$237, MATCH($C87&amp;O$57, 'AS Value for PPAs Calcs'!$G$4:$G$237&amp;'AS Value for PPAs Calcs'!$H$4:$H$237, 0), MATCH($B87&amp;"Total", 'AS Value for PPAs Calcs'!$I$2:$AA$2&amp;'AS Value for PPAs Calcs'!$I$3:$AA$3, 0))</f>
        <v>0</v>
      </c>
      <c r="P87" s="4">
        <f t="array" ref="P87">INDEX('AS Value for PPAs Calcs'!$I$4:$AA$237, MATCH($C87&amp;P$57, 'AS Value for PPAs Calcs'!$G$4:$G$237&amp;'AS Value for PPAs Calcs'!$H$4:$H$237, 0), MATCH($B87&amp;"Total", 'AS Value for PPAs Calcs'!$I$2:$AA$2&amp;'AS Value for PPAs Calcs'!$I$3:$AA$3, 0))</f>
        <v>0</v>
      </c>
      <c r="Q87" s="4">
        <f t="array" ref="Q87">INDEX('AS Value for PPAs Calcs'!$I$4:$AA$237, MATCH($C87&amp;Q$57, 'AS Value for PPAs Calcs'!$G$4:$G$237&amp;'AS Value for PPAs Calcs'!$H$4:$H$237, 0), MATCH($B87&amp;"Total", 'AS Value for PPAs Calcs'!$I$2:$AA$2&amp;'AS Value for PPAs Calcs'!$I$3:$AA$3, 0))</f>
        <v>0</v>
      </c>
      <c r="R87" s="4">
        <f t="array" ref="R87">INDEX('AS Value for PPAs Calcs'!$I$4:$AA$237, MATCH($C87&amp;R$57, 'AS Value for PPAs Calcs'!$G$4:$G$237&amp;'AS Value for PPAs Calcs'!$H$4:$H$237, 0), MATCH($B87&amp;"Total", 'AS Value for PPAs Calcs'!$I$2:$AA$2&amp;'AS Value for PPAs Calcs'!$I$3:$AA$3, 0))</f>
        <v>0</v>
      </c>
      <c r="S87" s="4">
        <f t="array" ref="S87">INDEX('AS Value for PPAs Calcs'!$I$4:$AA$237, MATCH($C87&amp;S$57, 'AS Value for PPAs Calcs'!$G$4:$G$237&amp;'AS Value for PPAs Calcs'!$H$4:$H$237, 0), MATCH($B87&amp;"Total", 'AS Value for PPAs Calcs'!$I$2:$AA$2&amp;'AS Value for PPAs Calcs'!$I$3:$AA$3, 0))</f>
        <v>0</v>
      </c>
      <c r="T87" s="4">
        <f t="array" ref="T87">INDEX('AS Value for PPAs Calcs'!$I$4:$AA$237, MATCH($C87&amp;T$57, 'AS Value for PPAs Calcs'!$G$4:$G$237&amp;'AS Value for PPAs Calcs'!$H$4:$H$237, 0), MATCH($B87&amp;"Total", 'AS Value for PPAs Calcs'!$I$2:$AA$2&amp;'AS Value for PPAs Calcs'!$I$3:$AA$3, 0))</f>
        <v>0</v>
      </c>
      <c r="U87" s="4">
        <f t="array" ref="U87">INDEX('AS Value for PPAs Calcs'!$I$4:$AA$237, MATCH($C87&amp;U$57, 'AS Value for PPAs Calcs'!$G$4:$G$237&amp;'AS Value for PPAs Calcs'!$H$4:$H$237, 0), MATCH($B87&amp;"Total", 'AS Value for PPAs Calcs'!$I$2:$AA$2&amp;'AS Value for PPAs Calcs'!$I$3:$AA$3, 0))</f>
        <v>0</v>
      </c>
      <c r="V87" s="4">
        <f t="array" ref="V87">INDEX('AS Value for PPAs Calcs'!$I$4:$AA$237, MATCH($C87&amp;V$57, 'AS Value for PPAs Calcs'!$G$4:$G$237&amp;'AS Value for PPAs Calcs'!$H$4:$H$237, 0), MATCH($B87&amp;"Total", 'AS Value for PPAs Calcs'!$I$2:$AA$2&amp;'AS Value for PPAs Calcs'!$I$3:$AA$3, 0))</f>
        <v>0</v>
      </c>
      <c r="W87" s="4">
        <f t="array" ref="W87">INDEX('AS Value for PPAs Calcs'!$I$4:$AA$237, MATCH($C87&amp;W$57, 'AS Value for PPAs Calcs'!$G$4:$G$237&amp;'AS Value for PPAs Calcs'!$H$4:$H$237, 0), MATCH($B87&amp;"Total", 'AS Value for PPAs Calcs'!$I$2:$AA$2&amp;'AS Value for PPAs Calcs'!$I$3:$AA$3, 0))</f>
        <v>0</v>
      </c>
      <c r="X87" s="4">
        <f t="array" ref="X87">INDEX('AS Value for PPAs Calcs'!$I$4:$AA$237, MATCH($C87&amp;X$57, 'AS Value for PPAs Calcs'!$G$4:$G$237&amp;'AS Value for PPAs Calcs'!$H$4:$H$237, 0), MATCH($B87&amp;"Total", 'AS Value for PPAs Calcs'!$I$2:$AA$2&amp;'AS Value for PPAs Calcs'!$I$3:$AA$3, 0))</f>
        <v>0</v>
      </c>
      <c r="Y87" s="4">
        <f t="array" ref="Y87">INDEX('AS Value for PPAs Calcs'!$I$4:$AA$237, MATCH($C87&amp;Y$57, 'AS Value for PPAs Calcs'!$G$4:$G$237&amp;'AS Value for PPAs Calcs'!$H$4:$H$237, 0), MATCH($B87&amp;"Total", 'AS Value for PPAs Calcs'!$I$2:$AA$2&amp;'AS Value for PPAs Calcs'!$I$3:$AA$3, 0))</f>
        <v>0</v>
      </c>
      <c r="Z87" s="4">
        <f t="array" ref="Z87">INDEX('AS Value for PPAs Calcs'!$I$4:$AA$237, MATCH($C87&amp;Z$57, 'AS Value for PPAs Calcs'!$G$4:$G$237&amp;'AS Value for PPAs Calcs'!$H$4:$H$237, 0), MATCH($B87&amp;"Total", 'AS Value for PPAs Calcs'!$I$2:$AA$2&amp;'AS Value for PPAs Calcs'!$I$3:$AA$3, 0))</f>
        <v>0</v>
      </c>
      <c r="AA87" s="4">
        <f t="array" ref="AA87">INDEX('AS Value for PPAs Calcs'!$I$4:$AA$237, MATCH($C87&amp;AA$57, 'AS Value for PPAs Calcs'!$G$4:$G$237&amp;'AS Value for PPAs Calcs'!$H$4:$H$237, 0), MATCH($B87&amp;"Total", 'AS Value for PPAs Calcs'!$I$2:$AA$2&amp;'AS Value for PPAs Calcs'!$I$3:$AA$3, 0))</f>
        <v>0</v>
      </c>
      <c r="AB87" s="4">
        <f t="array" ref="AB87">INDEX('AS Value for PPAs Calcs'!$I$4:$AA$237, MATCH($C87&amp;AB$57, 'AS Value for PPAs Calcs'!$G$4:$G$237&amp;'AS Value for PPAs Calcs'!$H$4:$H$237, 0), MATCH($B87&amp;"Total", 'AS Value for PPAs Calcs'!$I$2:$AA$2&amp;'AS Value for PPAs Calcs'!$I$3:$AA$3, 0))</f>
        <v>0</v>
      </c>
      <c r="AC87" s="4">
        <f t="array" ref="AC87">INDEX('AS Value for PPAs Calcs'!$I$4:$AA$237, MATCH($C87&amp;AC$57, 'AS Value for PPAs Calcs'!$G$4:$G$237&amp;'AS Value for PPAs Calcs'!$H$4:$H$237, 0), MATCH($B87&amp;"Total", 'AS Value for PPAs Calcs'!$I$2:$AA$2&amp;'AS Value for PPAs Calcs'!$I$3:$AA$3, 0))</f>
        <v>0</v>
      </c>
      <c r="AD87" s="4">
        <f t="array" ref="AD87">INDEX('AS Value for PPAs Calcs'!$I$4:$AA$237, MATCH($C87&amp;AD$57, 'AS Value for PPAs Calcs'!$G$4:$G$237&amp;'AS Value for PPAs Calcs'!$H$4:$H$237, 0), MATCH($B87&amp;"Total", 'AS Value for PPAs Calcs'!$I$2:$AA$2&amp;'AS Value for PPAs Calcs'!$I$3:$AA$3, 0))</f>
        <v>0</v>
      </c>
      <c r="AE87" s="4">
        <f t="array" ref="AE87">INDEX('AS Value for PPAs Calcs'!$I$4:$AA$237, MATCH($C87&amp;AE$57, 'AS Value for PPAs Calcs'!$G$4:$G$237&amp;'AS Value for PPAs Calcs'!$H$4:$H$237, 0), MATCH($B87&amp;"Total", 'AS Value for PPAs Calcs'!$I$2:$AA$2&amp;'AS Value for PPAs Calcs'!$I$3:$AA$3, 0))</f>
        <v>0</v>
      </c>
      <c r="AF87" s="4">
        <f t="array" ref="AF87">INDEX('AS Value for PPAs Calcs'!$I$4:$AA$237, MATCH($C87&amp;AF$57, 'AS Value for PPAs Calcs'!$G$4:$G$237&amp;'AS Value for PPAs Calcs'!$H$4:$H$237, 0), MATCH($B87&amp;"Total", 'AS Value for PPAs Calcs'!$I$2:$AA$2&amp;'AS Value for PPAs Calcs'!$I$3:$AA$3, 0))</f>
        <v>0</v>
      </c>
      <c r="AG87" s="4">
        <f t="array" ref="AG87">INDEX('AS Value for PPAs Calcs'!$I$4:$AA$237, MATCH($C87&amp;AG$57, 'AS Value for PPAs Calcs'!$G$4:$G$237&amp;'AS Value for PPAs Calcs'!$H$4:$H$237, 0), MATCH($B87&amp;"Total", 'AS Value for PPAs Calcs'!$I$2:$AA$2&amp;'AS Value for PPAs Calcs'!$I$3:$AA$3, 0))</f>
        <v>0</v>
      </c>
    </row>
    <row r="88" spans="1:33" x14ac:dyDescent="0.25">
      <c r="A88" s="4">
        <f>NPV(Assumptions!$B$2, $D88:$AG88)/1000000</f>
        <v>49.083119387886455</v>
      </c>
      <c r="B88" s="43" t="s">
        <v>25</v>
      </c>
      <c r="C88" s="43" t="s">
        <v>13</v>
      </c>
      <c r="D88" s="6">
        <v>0</v>
      </c>
      <c r="E88" s="6">
        <v>0</v>
      </c>
      <c r="F88" s="6">
        <v>0</v>
      </c>
      <c r="G88" s="6">
        <v>0</v>
      </c>
      <c r="H88" s="4">
        <f t="array" ref="H88">INDEX('AS Value for PPAs Calcs'!$I$4:$AA$237, MATCH($C88&amp;H$57, 'AS Value for PPAs Calcs'!$G$4:$G$237&amp;'AS Value for PPAs Calcs'!$H$4:$H$237, 0), MATCH($B88&amp;"Total", 'AS Value for PPAs Calcs'!$I$2:$AA$2&amp;'AS Value for PPAs Calcs'!$I$3:$AA$3, 0))</f>
        <v>0</v>
      </c>
      <c r="I88" s="4">
        <f t="array" ref="I88">INDEX('AS Value for PPAs Calcs'!$I$4:$AA$237, MATCH($C88&amp;I$57, 'AS Value for PPAs Calcs'!$G$4:$G$237&amp;'AS Value for PPAs Calcs'!$H$4:$H$237, 0), MATCH($B88&amp;"Total", 'AS Value for PPAs Calcs'!$I$2:$AA$2&amp;'AS Value for PPAs Calcs'!$I$3:$AA$3, 0))</f>
        <v>5147960.1343393382</v>
      </c>
      <c r="J88" s="4">
        <f t="array" ref="J88">INDEX('AS Value for PPAs Calcs'!$I$4:$AA$237, MATCH($C88&amp;J$57, 'AS Value for PPAs Calcs'!$G$4:$G$237&amp;'AS Value for PPAs Calcs'!$H$4:$H$237, 0), MATCH($B88&amp;"Total", 'AS Value for PPAs Calcs'!$I$2:$AA$2&amp;'AS Value for PPAs Calcs'!$I$3:$AA$3, 0))</f>
        <v>5169214.2066484643</v>
      </c>
      <c r="K88" s="4">
        <f t="array" ref="K88">INDEX('AS Value for PPAs Calcs'!$I$4:$AA$237, MATCH($C88&amp;K$57, 'AS Value for PPAs Calcs'!$G$4:$G$237&amp;'AS Value for PPAs Calcs'!$H$4:$H$237, 0), MATCH($B88&amp;"Total", 'AS Value for PPAs Calcs'!$I$2:$AA$2&amp;'AS Value for PPAs Calcs'!$I$3:$AA$3, 0))</f>
        <v>6477046.3907681992</v>
      </c>
      <c r="L88" s="4">
        <f t="array" ref="L88">INDEX('AS Value for PPAs Calcs'!$I$4:$AA$237, MATCH($C88&amp;L$57, 'AS Value for PPAs Calcs'!$G$4:$G$237&amp;'AS Value for PPAs Calcs'!$H$4:$H$237, 0), MATCH($B88&amp;"Total", 'AS Value for PPAs Calcs'!$I$2:$AA$2&amp;'AS Value for PPAs Calcs'!$I$3:$AA$3, 0))</f>
        <v>7637101.0029248772</v>
      </c>
      <c r="M88" s="4">
        <f t="array" ref="M88">INDEX('AS Value for PPAs Calcs'!$I$4:$AA$237, MATCH($C88&amp;M$57, 'AS Value for PPAs Calcs'!$G$4:$G$237&amp;'AS Value for PPAs Calcs'!$H$4:$H$237, 0), MATCH($B88&amp;"Total", 'AS Value for PPAs Calcs'!$I$2:$AA$2&amp;'AS Value for PPAs Calcs'!$I$3:$AA$3, 0))</f>
        <v>7224536.620101884</v>
      </c>
      <c r="N88" s="4">
        <f t="array" ref="N88">INDEX('AS Value for PPAs Calcs'!$I$4:$AA$237, MATCH($C88&amp;N$57, 'AS Value for PPAs Calcs'!$G$4:$G$237&amp;'AS Value for PPAs Calcs'!$H$4:$H$237, 0), MATCH($B88&amp;"Total", 'AS Value for PPAs Calcs'!$I$2:$AA$2&amp;'AS Value for PPAs Calcs'!$I$3:$AA$3, 0))</f>
        <v>7977091.3098306311</v>
      </c>
      <c r="O88" s="4">
        <f t="array" ref="O88">INDEX('AS Value for PPAs Calcs'!$I$4:$AA$237, MATCH($C88&amp;O$57, 'AS Value for PPAs Calcs'!$G$4:$G$237&amp;'AS Value for PPAs Calcs'!$H$4:$H$237, 0), MATCH($B88&amp;"Total", 'AS Value for PPAs Calcs'!$I$2:$AA$2&amp;'AS Value for PPAs Calcs'!$I$3:$AA$3, 0))</f>
        <v>8052224.7413191982</v>
      </c>
      <c r="P88" s="4">
        <f t="array" ref="P88">INDEX('AS Value for PPAs Calcs'!$I$4:$AA$237, MATCH($C88&amp;P$57, 'AS Value for PPAs Calcs'!$G$4:$G$237&amp;'AS Value for PPAs Calcs'!$H$4:$H$237, 0), MATCH($B88&amp;"Total", 'AS Value for PPAs Calcs'!$I$2:$AA$2&amp;'AS Value for PPAs Calcs'!$I$3:$AA$3, 0))</f>
        <v>8899269.8821807113</v>
      </c>
      <c r="Q88" s="4">
        <f t="array" ref="Q88">INDEX('AS Value for PPAs Calcs'!$I$4:$AA$237, MATCH($C88&amp;Q$57, 'AS Value for PPAs Calcs'!$G$4:$G$237&amp;'AS Value for PPAs Calcs'!$H$4:$H$237, 0), MATCH($B88&amp;"Total", 'AS Value for PPAs Calcs'!$I$2:$AA$2&amp;'AS Value for PPAs Calcs'!$I$3:$AA$3, 0))</f>
        <v>9575355.4266743883</v>
      </c>
      <c r="R88" s="4">
        <f t="array" ref="R88">INDEX('AS Value for PPAs Calcs'!$I$4:$AA$237, MATCH($C88&amp;R$57, 'AS Value for PPAs Calcs'!$G$4:$G$237&amp;'AS Value for PPAs Calcs'!$H$4:$H$237, 0), MATCH($B88&amp;"Total", 'AS Value for PPAs Calcs'!$I$2:$AA$2&amp;'AS Value for PPAs Calcs'!$I$3:$AA$3, 0))</f>
        <v>8728806.5775741898</v>
      </c>
      <c r="S88" s="4">
        <f t="array" ref="S88">INDEX('AS Value for PPAs Calcs'!$I$4:$AA$237, MATCH($C88&amp;S$57, 'AS Value for PPAs Calcs'!$G$4:$G$237&amp;'AS Value for PPAs Calcs'!$H$4:$H$237, 0), MATCH($B88&amp;"Total", 'AS Value for PPAs Calcs'!$I$2:$AA$2&amp;'AS Value for PPAs Calcs'!$I$3:$AA$3, 0))</f>
        <v>9479420.2181922607</v>
      </c>
      <c r="T88" s="4">
        <f t="array" ref="T88">INDEX('AS Value for PPAs Calcs'!$I$4:$AA$237, MATCH($C88&amp;T$57, 'AS Value for PPAs Calcs'!$G$4:$G$237&amp;'AS Value for PPAs Calcs'!$H$4:$H$237, 0), MATCH($B88&amp;"Total", 'AS Value for PPAs Calcs'!$I$2:$AA$2&amp;'AS Value for PPAs Calcs'!$I$3:$AA$3, 0))</f>
        <v>8732744.5782103986</v>
      </c>
      <c r="U88" s="4">
        <f t="array" ref="U88">INDEX('AS Value for PPAs Calcs'!$I$4:$AA$237, MATCH($C88&amp;U$57, 'AS Value for PPAs Calcs'!$G$4:$G$237&amp;'AS Value for PPAs Calcs'!$H$4:$H$237, 0), MATCH($B88&amp;"Total", 'AS Value for PPAs Calcs'!$I$2:$AA$2&amp;'AS Value for PPAs Calcs'!$I$3:$AA$3, 0))</f>
        <v>9534621.4792969935</v>
      </c>
      <c r="V88" s="4">
        <f t="array" ref="V88">INDEX('AS Value for PPAs Calcs'!$I$4:$AA$237, MATCH($C88&amp;V$57, 'AS Value for PPAs Calcs'!$G$4:$G$237&amp;'AS Value for PPAs Calcs'!$H$4:$H$237, 0), MATCH($B88&amp;"Total", 'AS Value for PPAs Calcs'!$I$2:$AA$2&amp;'AS Value for PPAs Calcs'!$I$3:$AA$3, 0))</f>
        <v>10191282.014038207</v>
      </c>
      <c r="W88" s="4">
        <f t="array" ref="W88">INDEX('AS Value for PPAs Calcs'!$I$4:$AA$237, MATCH($C88&amp;W$57, 'AS Value for PPAs Calcs'!$G$4:$G$237&amp;'AS Value for PPAs Calcs'!$H$4:$H$237, 0), MATCH($B88&amp;"Total", 'AS Value for PPAs Calcs'!$I$2:$AA$2&amp;'AS Value for PPAs Calcs'!$I$3:$AA$3, 0))</f>
        <v>10768677.659611477</v>
      </c>
      <c r="X88" s="4">
        <f t="array" ref="X88">INDEX('AS Value for PPAs Calcs'!$I$4:$AA$237, MATCH($C88&amp;X$57, 'AS Value for PPAs Calcs'!$G$4:$G$237&amp;'AS Value for PPAs Calcs'!$H$4:$H$237, 0), MATCH($B88&amp;"Total", 'AS Value for PPAs Calcs'!$I$2:$AA$2&amp;'AS Value for PPAs Calcs'!$I$3:$AA$3, 0))</f>
        <v>0</v>
      </c>
      <c r="Y88" s="4">
        <f t="array" ref="Y88">INDEX('AS Value for PPAs Calcs'!$I$4:$AA$237, MATCH($C88&amp;Y$57, 'AS Value for PPAs Calcs'!$G$4:$G$237&amp;'AS Value for PPAs Calcs'!$H$4:$H$237, 0), MATCH($B88&amp;"Total", 'AS Value for PPAs Calcs'!$I$2:$AA$2&amp;'AS Value for PPAs Calcs'!$I$3:$AA$3, 0))</f>
        <v>0</v>
      </c>
      <c r="Z88" s="4">
        <f t="array" ref="Z88">INDEX('AS Value for PPAs Calcs'!$I$4:$AA$237, MATCH($C88&amp;Z$57, 'AS Value for PPAs Calcs'!$G$4:$G$237&amp;'AS Value for PPAs Calcs'!$H$4:$H$237, 0), MATCH($B88&amp;"Total", 'AS Value for PPAs Calcs'!$I$2:$AA$2&amp;'AS Value for PPAs Calcs'!$I$3:$AA$3, 0))</f>
        <v>0</v>
      </c>
      <c r="AA88" s="4">
        <f t="array" ref="AA88">INDEX('AS Value for PPAs Calcs'!$I$4:$AA$237, MATCH($C88&amp;AA$57, 'AS Value for PPAs Calcs'!$G$4:$G$237&amp;'AS Value for PPAs Calcs'!$H$4:$H$237, 0), MATCH($B88&amp;"Total", 'AS Value for PPAs Calcs'!$I$2:$AA$2&amp;'AS Value for PPAs Calcs'!$I$3:$AA$3, 0))</f>
        <v>0</v>
      </c>
      <c r="AB88" s="4">
        <f t="array" ref="AB88">INDEX('AS Value for PPAs Calcs'!$I$4:$AA$237, MATCH($C88&amp;AB$57, 'AS Value for PPAs Calcs'!$G$4:$G$237&amp;'AS Value for PPAs Calcs'!$H$4:$H$237, 0), MATCH($B88&amp;"Total", 'AS Value for PPAs Calcs'!$I$2:$AA$2&amp;'AS Value for PPAs Calcs'!$I$3:$AA$3, 0))</f>
        <v>0</v>
      </c>
      <c r="AC88" s="4">
        <f t="array" ref="AC88">INDEX('AS Value for PPAs Calcs'!$I$4:$AA$237, MATCH($C88&amp;AC$57, 'AS Value for PPAs Calcs'!$G$4:$G$237&amp;'AS Value for PPAs Calcs'!$H$4:$H$237, 0), MATCH($B88&amp;"Total", 'AS Value for PPAs Calcs'!$I$2:$AA$2&amp;'AS Value for PPAs Calcs'!$I$3:$AA$3, 0))</f>
        <v>0</v>
      </c>
      <c r="AD88" s="4">
        <f t="array" ref="AD88">INDEX('AS Value for PPAs Calcs'!$I$4:$AA$237, MATCH($C88&amp;AD$57, 'AS Value for PPAs Calcs'!$G$4:$G$237&amp;'AS Value for PPAs Calcs'!$H$4:$H$237, 0), MATCH($B88&amp;"Total", 'AS Value for PPAs Calcs'!$I$2:$AA$2&amp;'AS Value for PPAs Calcs'!$I$3:$AA$3, 0))</f>
        <v>0</v>
      </c>
      <c r="AE88" s="4">
        <f t="array" ref="AE88">INDEX('AS Value for PPAs Calcs'!$I$4:$AA$237, MATCH($C88&amp;AE$57, 'AS Value for PPAs Calcs'!$G$4:$G$237&amp;'AS Value for PPAs Calcs'!$H$4:$H$237, 0), MATCH($B88&amp;"Total", 'AS Value for PPAs Calcs'!$I$2:$AA$2&amp;'AS Value for PPAs Calcs'!$I$3:$AA$3, 0))</f>
        <v>0</v>
      </c>
      <c r="AF88" s="4">
        <f t="array" ref="AF88">INDEX('AS Value for PPAs Calcs'!$I$4:$AA$237, MATCH($C88&amp;AF$57, 'AS Value for PPAs Calcs'!$G$4:$G$237&amp;'AS Value for PPAs Calcs'!$H$4:$H$237, 0), MATCH($B88&amp;"Total", 'AS Value for PPAs Calcs'!$I$2:$AA$2&amp;'AS Value for PPAs Calcs'!$I$3:$AA$3, 0))</f>
        <v>0</v>
      </c>
      <c r="AG88" s="4">
        <f t="array" ref="AG88">INDEX('AS Value for PPAs Calcs'!$I$4:$AA$237, MATCH($C88&amp;AG$57, 'AS Value for PPAs Calcs'!$G$4:$G$237&amp;'AS Value for PPAs Calcs'!$H$4:$H$237, 0), MATCH($B88&amp;"Total", 'AS Value for PPAs Calcs'!$I$2:$AA$2&amp;'AS Value for PPAs Calcs'!$I$3:$AA$3, 0))</f>
        <v>0</v>
      </c>
    </row>
    <row r="89" spans="1:33" x14ac:dyDescent="0.25">
      <c r="A89" s="4">
        <f>NPV(Assumptions!$B$2, $D89:$AG89)/1000000</f>
        <v>69.807073587409249</v>
      </c>
      <c r="B89" s="43" t="s">
        <v>25</v>
      </c>
      <c r="C89" s="43" t="s">
        <v>14</v>
      </c>
      <c r="D89" s="6">
        <v>0</v>
      </c>
      <c r="E89" s="6">
        <v>0</v>
      </c>
      <c r="F89" s="6">
        <v>0</v>
      </c>
      <c r="G89" s="6">
        <v>0</v>
      </c>
      <c r="H89" s="4">
        <f t="array" ref="H89">INDEX('AS Value for PPAs Calcs'!$I$4:$AA$237, MATCH($C89&amp;H$57, 'AS Value for PPAs Calcs'!$G$4:$G$237&amp;'AS Value for PPAs Calcs'!$H$4:$H$237, 0), MATCH($B89&amp;"Total", 'AS Value for PPAs Calcs'!$I$2:$AA$2&amp;'AS Value for PPAs Calcs'!$I$3:$AA$3, 0))</f>
        <v>0</v>
      </c>
      <c r="I89" s="4">
        <f t="array" ref="I89">INDEX('AS Value for PPAs Calcs'!$I$4:$AA$237, MATCH($C89&amp;I$57, 'AS Value for PPAs Calcs'!$G$4:$G$237&amp;'AS Value for PPAs Calcs'!$H$4:$H$237, 0), MATCH($B89&amp;"Total", 'AS Value for PPAs Calcs'!$I$2:$AA$2&amp;'AS Value for PPAs Calcs'!$I$3:$AA$3, 0))</f>
        <v>5296715.1007440556</v>
      </c>
      <c r="J89" s="4">
        <f t="array" ref="J89">INDEX('AS Value for PPAs Calcs'!$I$4:$AA$237, MATCH($C89&amp;J$57, 'AS Value for PPAs Calcs'!$G$4:$G$237&amp;'AS Value for PPAs Calcs'!$H$4:$H$237, 0), MATCH($B89&amp;"Total", 'AS Value for PPAs Calcs'!$I$2:$AA$2&amp;'AS Value for PPAs Calcs'!$I$3:$AA$3, 0))</f>
        <v>10724888.885825086</v>
      </c>
      <c r="K89" s="4">
        <f t="array" ref="K89">INDEX('AS Value for PPAs Calcs'!$I$4:$AA$237, MATCH($C89&amp;K$57, 'AS Value for PPAs Calcs'!$G$4:$G$237&amp;'AS Value for PPAs Calcs'!$H$4:$H$237, 0), MATCH($B89&amp;"Total", 'AS Value for PPAs Calcs'!$I$2:$AA$2&amp;'AS Value for PPAs Calcs'!$I$3:$AA$3, 0))</f>
        <v>10315461.727088954</v>
      </c>
      <c r="L89" s="4">
        <f t="array" ref="L89">INDEX('AS Value for PPAs Calcs'!$I$4:$AA$237, MATCH($C89&amp;L$57, 'AS Value for PPAs Calcs'!$G$4:$G$237&amp;'AS Value for PPAs Calcs'!$H$4:$H$237, 0), MATCH($B89&amp;"Total", 'AS Value for PPAs Calcs'!$I$2:$AA$2&amp;'AS Value for PPAs Calcs'!$I$3:$AA$3, 0))</f>
        <v>8833949.9925787672</v>
      </c>
      <c r="M89" s="4">
        <f t="array" ref="M89">INDEX('AS Value for PPAs Calcs'!$I$4:$AA$237, MATCH($C89&amp;M$57, 'AS Value for PPAs Calcs'!$G$4:$G$237&amp;'AS Value for PPAs Calcs'!$H$4:$H$237, 0), MATCH($B89&amp;"Total", 'AS Value for PPAs Calcs'!$I$2:$AA$2&amp;'AS Value for PPAs Calcs'!$I$3:$AA$3, 0))</f>
        <v>8515075.8086250983</v>
      </c>
      <c r="N89" s="4">
        <f t="array" ref="N89">INDEX('AS Value for PPAs Calcs'!$I$4:$AA$237, MATCH($C89&amp;N$57, 'AS Value for PPAs Calcs'!$G$4:$G$237&amp;'AS Value for PPAs Calcs'!$H$4:$H$237, 0), MATCH($B89&amp;"Total", 'AS Value for PPAs Calcs'!$I$2:$AA$2&amp;'AS Value for PPAs Calcs'!$I$3:$AA$3, 0))</f>
        <v>8529233.2739111446</v>
      </c>
      <c r="O89" s="4">
        <f t="array" ref="O89">INDEX('AS Value for PPAs Calcs'!$I$4:$AA$237, MATCH($C89&amp;O$57, 'AS Value for PPAs Calcs'!$G$4:$G$237&amp;'AS Value for PPAs Calcs'!$H$4:$H$237, 0), MATCH($B89&amp;"Total", 'AS Value for PPAs Calcs'!$I$2:$AA$2&amp;'AS Value for PPAs Calcs'!$I$3:$AA$3, 0))</f>
        <v>8428865.3737128079</v>
      </c>
      <c r="P89" s="4">
        <f t="array" ref="P89">INDEX('AS Value for PPAs Calcs'!$I$4:$AA$237, MATCH($C89&amp;P$57, 'AS Value for PPAs Calcs'!$G$4:$G$237&amp;'AS Value for PPAs Calcs'!$H$4:$H$237, 0), MATCH($B89&amp;"Total", 'AS Value for PPAs Calcs'!$I$2:$AA$2&amp;'AS Value for PPAs Calcs'!$I$3:$AA$3, 0))</f>
        <v>8862058.167499762</v>
      </c>
      <c r="Q89" s="4">
        <f t="array" ref="Q89">INDEX('AS Value for PPAs Calcs'!$I$4:$AA$237, MATCH($C89&amp;Q$57, 'AS Value for PPAs Calcs'!$G$4:$G$237&amp;'AS Value for PPAs Calcs'!$H$4:$H$237, 0), MATCH($B89&amp;"Total", 'AS Value for PPAs Calcs'!$I$2:$AA$2&amp;'AS Value for PPAs Calcs'!$I$3:$AA$3, 0))</f>
        <v>9131915.2639655564</v>
      </c>
      <c r="R89" s="4">
        <f t="array" ref="R89">INDEX('AS Value for PPAs Calcs'!$I$4:$AA$237, MATCH($C89&amp;R$57, 'AS Value for PPAs Calcs'!$G$4:$G$237&amp;'AS Value for PPAs Calcs'!$H$4:$H$237, 0), MATCH($B89&amp;"Total", 'AS Value for PPAs Calcs'!$I$2:$AA$2&amp;'AS Value for PPAs Calcs'!$I$3:$AA$3, 0))</f>
        <v>9355227.7668739986</v>
      </c>
      <c r="S89" s="4">
        <f t="array" ref="S89">INDEX('AS Value for PPAs Calcs'!$I$4:$AA$237, MATCH($C89&amp;S$57, 'AS Value for PPAs Calcs'!$G$4:$G$237&amp;'AS Value for PPAs Calcs'!$H$4:$H$237, 0), MATCH($B89&amp;"Total", 'AS Value for PPAs Calcs'!$I$2:$AA$2&amp;'AS Value for PPAs Calcs'!$I$3:$AA$3, 0))</f>
        <v>9918938.492129093</v>
      </c>
      <c r="T89" s="4">
        <f t="array" ref="T89">INDEX('AS Value for PPAs Calcs'!$I$4:$AA$237, MATCH($C89&amp;T$57, 'AS Value for PPAs Calcs'!$G$4:$G$237&amp;'AS Value for PPAs Calcs'!$H$4:$H$237, 0), MATCH($B89&amp;"Total", 'AS Value for PPAs Calcs'!$I$2:$AA$2&amp;'AS Value for PPAs Calcs'!$I$3:$AA$3, 0))</f>
        <v>10377480.664543342</v>
      </c>
      <c r="U89" s="4">
        <f t="array" ref="U89">INDEX('AS Value for PPAs Calcs'!$I$4:$AA$237, MATCH($C89&amp;U$57, 'AS Value for PPAs Calcs'!$G$4:$G$237&amp;'AS Value for PPAs Calcs'!$H$4:$H$237, 0), MATCH($B89&amp;"Total", 'AS Value for PPAs Calcs'!$I$2:$AA$2&amp;'AS Value for PPAs Calcs'!$I$3:$AA$3, 0))</f>
        <v>10701600.798840508</v>
      </c>
      <c r="V89" s="4">
        <f t="array" ref="V89">INDEX('AS Value for PPAs Calcs'!$I$4:$AA$237, MATCH($C89&amp;V$57, 'AS Value for PPAs Calcs'!$G$4:$G$237&amp;'AS Value for PPAs Calcs'!$H$4:$H$237, 0), MATCH($B89&amp;"Total", 'AS Value for PPAs Calcs'!$I$2:$AA$2&amp;'AS Value for PPAs Calcs'!$I$3:$AA$3, 0))</f>
        <v>11225546.501706837</v>
      </c>
      <c r="W89" s="4">
        <f t="array" ref="W89">INDEX('AS Value for PPAs Calcs'!$I$4:$AA$237, MATCH($C89&amp;W$57, 'AS Value for PPAs Calcs'!$G$4:$G$237&amp;'AS Value for PPAs Calcs'!$H$4:$H$237, 0), MATCH($B89&amp;"Total", 'AS Value for PPAs Calcs'!$I$2:$AA$2&amp;'AS Value for PPAs Calcs'!$I$3:$AA$3, 0))</f>
        <v>12098555.920199256</v>
      </c>
      <c r="X89" s="4">
        <f t="array" ref="X89">INDEX('AS Value for PPAs Calcs'!$I$4:$AA$237, MATCH($C89&amp;X$57, 'AS Value for PPAs Calcs'!$G$4:$G$237&amp;'AS Value for PPAs Calcs'!$H$4:$H$237, 0), MATCH($B89&amp;"Total", 'AS Value for PPAs Calcs'!$I$2:$AA$2&amp;'AS Value for PPAs Calcs'!$I$3:$AA$3, 0))</f>
        <v>12352625.594523439</v>
      </c>
      <c r="Y89" s="4">
        <f t="array" ref="Y89">INDEX('AS Value for PPAs Calcs'!$I$4:$AA$237, MATCH($C89&amp;Y$57, 'AS Value for PPAs Calcs'!$G$4:$G$237&amp;'AS Value for PPAs Calcs'!$H$4:$H$237, 0), MATCH($B89&amp;"Total", 'AS Value for PPAs Calcs'!$I$2:$AA$2&amp;'AS Value for PPAs Calcs'!$I$3:$AA$3, 0))</f>
        <v>12612030.732008431</v>
      </c>
      <c r="Z89" s="4">
        <f t="array" ref="Z89">INDEX('AS Value for PPAs Calcs'!$I$4:$AA$237, MATCH($C89&amp;Z$57, 'AS Value for PPAs Calcs'!$G$4:$G$237&amp;'AS Value for PPAs Calcs'!$H$4:$H$237, 0), MATCH($B89&amp;"Total", 'AS Value for PPAs Calcs'!$I$2:$AA$2&amp;'AS Value for PPAs Calcs'!$I$3:$AA$3, 0))</f>
        <v>12876883.377380606</v>
      </c>
      <c r="AA89" s="4">
        <f t="array" ref="AA89">INDEX('AS Value for PPAs Calcs'!$I$4:$AA$237, MATCH($C89&amp;AA$57, 'AS Value for PPAs Calcs'!$G$4:$G$237&amp;'AS Value for PPAs Calcs'!$H$4:$H$237, 0), MATCH($B89&amp;"Total", 'AS Value for PPAs Calcs'!$I$2:$AA$2&amp;'AS Value for PPAs Calcs'!$I$3:$AA$3, 0))</f>
        <v>13147297.928305596</v>
      </c>
      <c r="AB89" s="4">
        <f t="array" ref="AB89">INDEX('AS Value for PPAs Calcs'!$I$4:$AA$237, MATCH($C89&amp;AB$57, 'AS Value for PPAs Calcs'!$G$4:$G$237&amp;'AS Value for PPAs Calcs'!$H$4:$H$237, 0), MATCH($B89&amp;"Total", 'AS Value for PPAs Calcs'!$I$2:$AA$2&amp;'AS Value for PPAs Calcs'!$I$3:$AA$3, 0))</f>
        <v>6711695.592400006</v>
      </c>
      <c r="AC89" s="4">
        <f t="array" ref="AC89">INDEX('AS Value for PPAs Calcs'!$I$4:$AA$237, MATCH($C89&amp;AC$57, 'AS Value for PPAs Calcs'!$G$4:$G$237&amp;'AS Value for PPAs Calcs'!$H$4:$H$237, 0), MATCH($B89&amp;"Total", 'AS Value for PPAs Calcs'!$I$2:$AA$2&amp;'AS Value for PPAs Calcs'!$I$3:$AA$3, 0))</f>
        <v>0</v>
      </c>
      <c r="AD89" s="4">
        <f t="array" ref="AD89">INDEX('AS Value for PPAs Calcs'!$I$4:$AA$237, MATCH($C89&amp;AD$57, 'AS Value for PPAs Calcs'!$G$4:$G$237&amp;'AS Value for PPAs Calcs'!$H$4:$H$237, 0), MATCH($B89&amp;"Total", 'AS Value for PPAs Calcs'!$I$2:$AA$2&amp;'AS Value for PPAs Calcs'!$I$3:$AA$3, 0))</f>
        <v>0</v>
      </c>
      <c r="AE89" s="4">
        <f t="array" ref="AE89">INDEX('AS Value for PPAs Calcs'!$I$4:$AA$237, MATCH($C89&amp;AE$57, 'AS Value for PPAs Calcs'!$G$4:$G$237&amp;'AS Value for PPAs Calcs'!$H$4:$H$237, 0), MATCH($B89&amp;"Total", 'AS Value for PPAs Calcs'!$I$2:$AA$2&amp;'AS Value for PPAs Calcs'!$I$3:$AA$3, 0))</f>
        <v>0</v>
      </c>
      <c r="AF89" s="4">
        <f t="array" ref="AF89">INDEX('AS Value for PPAs Calcs'!$I$4:$AA$237, MATCH($C89&amp;AF$57, 'AS Value for PPAs Calcs'!$G$4:$G$237&amp;'AS Value for PPAs Calcs'!$H$4:$H$237, 0), MATCH($B89&amp;"Total", 'AS Value for PPAs Calcs'!$I$2:$AA$2&amp;'AS Value for PPAs Calcs'!$I$3:$AA$3, 0))</f>
        <v>0</v>
      </c>
      <c r="AG89" s="4">
        <f t="array" ref="AG89">INDEX('AS Value for PPAs Calcs'!$I$4:$AA$237, MATCH($C89&amp;AG$57, 'AS Value for PPAs Calcs'!$G$4:$G$237&amp;'AS Value for PPAs Calcs'!$H$4:$H$237, 0), MATCH($B89&amp;"Total", 'AS Value for PPAs Calcs'!$I$2:$AA$2&amp;'AS Value for PPAs Calcs'!$I$3:$AA$3, 0))</f>
        <v>0</v>
      </c>
    </row>
    <row r="90" spans="1:33" x14ac:dyDescent="0.25">
      <c r="A90" s="4">
        <f>NPV(Assumptions!$B$2, $D90:$AG90)/1000000</f>
        <v>0</v>
      </c>
      <c r="B90" s="43" t="s">
        <v>25</v>
      </c>
      <c r="C90" s="43" t="s">
        <v>15</v>
      </c>
      <c r="D90" s="6">
        <v>0</v>
      </c>
      <c r="E90" s="6">
        <v>0</v>
      </c>
      <c r="F90" s="6">
        <v>0</v>
      </c>
      <c r="G90" s="6">
        <v>0</v>
      </c>
      <c r="H90" s="4">
        <f t="array" ref="H90">INDEX('AS Value for PPAs Calcs'!$I$4:$AA$237, MATCH($C90&amp;H$57, 'AS Value for PPAs Calcs'!$G$4:$G$237&amp;'AS Value for PPAs Calcs'!$H$4:$H$237, 0), MATCH($B90&amp;"Total", 'AS Value for PPAs Calcs'!$I$2:$AA$2&amp;'AS Value for PPAs Calcs'!$I$3:$AA$3, 0))</f>
        <v>0</v>
      </c>
      <c r="I90" s="4">
        <f t="array" ref="I90">INDEX('AS Value for PPAs Calcs'!$I$4:$AA$237, MATCH($C90&amp;I$57, 'AS Value for PPAs Calcs'!$G$4:$G$237&amp;'AS Value for PPAs Calcs'!$H$4:$H$237, 0), MATCH($B90&amp;"Total", 'AS Value for PPAs Calcs'!$I$2:$AA$2&amp;'AS Value for PPAs Calcs'!$I$3:$AA$3, 0))</f>
        <v>0</v>
      </c>
      <c r="J90" s="4">
        <f t="array" ref="J90">INDEX('AS Value for PPAs Calcs'!$I$4:$AA$237, MATCH($C90&amp;J$57, 'AS Value for PPAs Calcs'!$G$4:$G$237&amp;'AS Value for PPAs Calcs'!$H$4:$H$237, 0), MATCH($B90&amp;"Total", 'AS Value for PPAs Calcs'!$I$2:$AA$2&amp;'AS Value for PPAs Calcs'!$I$3:$AA$3, 0))</f>
        <v>0</v>
      </c>
      <c r="K90" s="4">
        <f t="array" ref="K90">INDEX('AS Value for PPAs Calcs'!$I$4:$AA$237, MATCH($C90&amp;K$57, 'AS Value for PPAs Calcs'!$G$4:$G$237&amp;'AS Value for PPAs Calcs'!$H$4:$H$237, 0), MATCH($B90&amp;"Total", 'AS Value for PPAs Calcs'!$I$2:$AA$2&amp;'AS Value for PPAs Calcs'!$I$3:$AA$3, 0))</f>
        <v>0</v>
      </c>
      <c r="L90" s="4">
        <f t="array" ref="L90">INDEX('AS Value for PPAs Calcs'!$I$4:$AA$237, MATCH($C90&amp;L$57, 'AS Value for PPAs Calcs'!$G$4:$G$237&amp;'AS Value for PPAs Calcs'!$H$4:$H$237, 0), MATCH($B90&amp;"Total", 'AS Value for PPAs Calcs'!$I$2:$AA$2&amp;'AS Value for PPAs Calcs'!$I$3:$AA$3, 0))</f>
        <v>0</v>
      </c>
      <c r="M90" s="4">
        <f t="array" ref="M90">INDEX('AS Value for PPAs Calcs'!$I$4:$AA$237, MATCH($C90&amp;M$57, 'AS Value for PPAs Calcs'!$G$4:$G$237&amp;'AS Value for PPAs Calcs'!$H$4:$H$237, 0), MATCH($B90&amp;"Total", 'AS Value for PPAs Calcs'!$I$2:$AA$2&amp;'AS Value for PPAs Calcs'!$I$3:$AA$3, 0))</f>
        <v>0</v>
      </c>
      <c r="N90" s="4">
        <f t="array" ref="N90">INDEX('AS Value for PPAs Calcs'!$I$4:$AA$237, MATCH($C90&amp;N$57, 'AS Value for PPAs Calcs'!$G$4:$G$237&amp;'AS Value for PPAs Calcs'!$H$4:$H$237, 0), MATCH($B90&amp;"Total", 'AS Value for PPAs Calcs'!$I$2:$AA$2&amp;'AS Value for PPAs Calcs'!$I$3:$AA$3, 0))</f>
        <v>0</v>
      </c>
      <c r="O90" s="4">
        <f t="array" ref="O90">INDEX('AS Value for PPAs Calcs'!$I$4:$AA$237, MATCH($C90&amp;O$57, 'AS Value for PPAs Calcs'!$G$4:$G$237&amp;'AS Value for PPAs Calcs'!$H$4:$H$237, 0), MATCH($B90&amp;"Total", 'AS Value for PPAs Calcs'!$I$2:$AA$2&amp;'AS Value for PPAs Calcs'!$I$3:$AA$3, 0))</f>
        <v>0</v>
      </c>
      <c r="P90" s="4">
        <f t="array" ref="P90">INDEX('AS Value for PPAs Calcs'!$I$4:$AA$237, MATCH($C90&amp;P$57, 'AS Value for PPAs Calcs'!$G$4:$G$237&amp;'AS Value for PPAs Calcs'!$H$4:$H$237, 0), MATCH($B90&amp;"Total", 'AS Value for PPAs Calcs'!$I$2:$AA$2&amp;'AS Value for PPAs Calcs'!$I$3:$AA$3, 0))</f>
        <v>0</v>
      </c>
      <c r="Q90" s="4">
        <f t="array" ref="Q90">INDEX('AS Value for PPAs Calcs'!$I$4:$AA$237, MATCH($C90&amp;Q$57, 'AS Value for PPAs Calcs'!$G$4:$G$237&amp;'AS Value for PPAs Calcs'!$H$4:$H$237, 0), MATCH($B90&amp;"Total", 'AS Value for PPAs Calcs'!$I$2:$AA$2&amp;'AS Value for PPAs Calcs'!$I$3:$AA$3, 0))</f>
        <v>0</v>
      </c>
      <c r="R90" s="4">
        <f t="array" ref="R90">INDEX('AS Value for PPAs Calcs'!$I$4:$AA$237, MATCH($C90&amp;R$57, 'AS Value for PPAs Calcs'!$G$4:$G$237&amp;'AS Value for PPAs Calcs'!$H$4:$H$237, 0), MATCH($B90&amp;"Total", 'AS Value for PPAs Calcs'!$I$2:$AA$2&amp;'AS Value for PPAs Calcs'!$I$3:$AA$3, 0))</f>
        <v>0</v>
      </c>
      <c r="S90" s="4">
        <f t="array" ref="S90">INDEX('AS Value for PPAs Calcs'!$I$4:$AA$237, MATCH($C90&amp;S$57, 'AS Value for PPAs Calcs'!$G$4:$G$237&amp;'AS Value for PPAs Calcs'!$H$4:$H$237, 0), MATCH($B90&amp;"Total", 'AS Value for PPAs Calcs'!$I$2:$AA$2&amp;'AS Value for PPAs Calcs'!$I$3:$AA$3, 0))</f>
        <v>0</v>
      </c>
      <c r="T90" s="4">
        <f t="array" ref="T90">INDEX('AS Value for PPAs Calcs'!$I$4:$AA$237, MATCH($C90&amp;T$57, 'AS Value for PPAs Calcs'!$G$4:$G$237&amp;'AS Value for PPAs Calcs'!$H$4:$H$237, 0), MATCH($B90&amp;"Total", 'AS Value for PPAs Calcs'!$I$2:$AA$2&amp;'AS Value for PPAs Calcs'!$I$3:$AA$3, 0))</f>
        <v>0</v>
      </c>
      <c r="U90" s="4">
        <f t="array" ref="U90">INDEX('AS Value for PPAs Calcs'!$I$4:$AA$237, MATCH($C90&amp;U$57, 'AS Value for PPAs Calcs'!$G$4:$G$237&amp;'AS Value for PPAs Calcs'!$H$4:$H$237, 0), MATCH($B90&amp;"Total", 'AS Value for PPAs Calcs'!$I$2:$AA$2&amp;'AS Value for PPAs Calcs'!$I$3:$AA$3, 0))</f>
        <v>0</v>
      </c>
      <c r="V90" s="4">
        <f t="array" ref="V90">INDEX('AS Value for PPAs Calcs'!$I$4:$AA$237, MATCH($C90&amp;V$57, 'AS Value for PPAs Calcs'!$G$4:$G$237&amp;'AS Value for PPAs Calcs'!$H$4:$H$237, 0), MATCH($B90&amp;"Total", 'AS Value for PPAs Calcs'!$I$2:$AA$2&amp;'AS Value for PPAs Calcs'!$I$3:$AA$3, 0))</f>
        <v>0</v>
      </c>
      <c r="W90" s="4">
        <f t="array" ref="W90">INDEX('AS Value for PPAs Calcs'!$I$4:$AA$237, MATCH($C90&amp;W$57, 'AS Value for PPAs Calcs'!$G$4:$G$237&amp;'AS Value for PPAs Calcs'!$H$4:$H$237, 0), MATCH($B90&amp;"Total", 'AS Value for PPAs Calcs'!$I$2:$AA$2&amp;'AS Value for PPAs Calcs'!$I$3:$AA$3, 0))</f>
        <v>0</v>
      </c>
      <c r="X90" s="4">
        <f t="array" ref="X90">INDEX('AS Value for PPAs Calcs'!$I$4:$AA$237, MATCH($C90&amp;X$57, 'AS Value for PPAs Calcs'!$G$4:$G$237&amp;'AS Value for PPAs Calcs'!$H$4:$H$237, 0), MATCH($B90&amp;"Total", 'AS Value for PPAs Calcs'!$I$2:$AA$2&amp;'AS Value for PPAs Calcs'!$I$3:$AA$3, 0))</f>
        <v>0</v>
      </c>
      <c r="Y90" s="4">
        <f t="array" ref="Y90">INDEX('AS Value for PPAs Calcs'!$I$4:$AA$237, MATCH($C90&amp;Y$57, 'AS Value for PPAs Calcs'!$G$4:$G$237&amp;'AS Value for PPAs Calcs'!$H$4:$H$237, 0), MATCH($B90&amp;"Total", 'AS Value for PPAs Calcs'!$I$2:$AA$2&amp;'AS Value for PPAs Calcs'!$I$3:$AA$3, 0))</f>
        <v>0</v>
      </c>
      <c r="Z90" s="4">
        <f t="array" ref="Z90">INDEX('AS Value for PPAs Calcs'!$I$4:$AA$237, MATCH($C90&amp;Z$57, 'AS Value for PPAs Calcs'!$G$4:$G$237&amp;'AS Value for PPAs Calcs'!$H$4:$H$237, 0), MATCH($B90&amp;"Total", 'AS Value for PPAs Calcs'!$I$2:$AA$2&amp;'AS Value for PPAs Calcs'!$I$3:$AA$3, 0))</f>
        <v>0</v>
      </c>
      <c r="AA90" s="4">
        <f t="array" ref="AA90">INDEX('AS Value for PPAs Calcs'!$I$4:$AA$237, MATCH($C90&amp;AA$57, 'AS Value for PPAs Calcs'!$G$4:$G$237&amp;'AS Value for PPAs Calcs'!$H$4:$H$237, 0), MATCH($B90&amp;"Total", 'AS Value for PPAs Calcs'!$I$2:$AA$2&amp;'AS Value for PPAs Calcs'!$I$3:$AA$3, 0))</f>
        <v>0</v>
      </c>
      <c r="AB90" s="4">
        <f t="array" ref="AB90">INDEX('AS Value for PPAs Calcs'!$I$4:$AA$237, MATCH($C90&amp;AB$57, 'AS Value for PPAs Calcs'!$G$4:$G$237&amp;'AS Value for PPAs Calcs'!$H$4:$H$237, 0), MATCH($B90&amp;"Total", 'AS Value for PPAs Calcs'!$I$2:$AA$2&amp;'AS Value for PPAs Calcs'!$I$3:$AA$3, 0))</f>
        <v>0</v>
      </c>
      <c r="AC90" s="4">
        <f t="array" ref="AC90">INDEX('AS Value for PPAs Calcs'!$I$4:$AA$237, MATCH($C90&amp;AC$57, 'AS Value for PPAs Calcs'!$G$4:$G$237&amp;'AS Value for PPAs Calcs'!$H$4:$H$237, 0), MATCH($B90&amp;"Total", 'AS Value for PPAs Calcs'!$I$2:$AA$2&amp;'AS Value for PPAs Calcs'!$I$3:$AA$3, 0))</f>
        <v>0</v>
      </c>
      <c r="AD90" s="4">
        <f t="array" ref="AD90">INDEX('AS Value for PPAs Calcs'!$I$4:$AA$237, MATCH($C90&amp;AD$57, 'AS Value for PPAs Calcs'!$G$4:$G$237&amp;'AS Value for PPAs Calcs'!$H$4:$H$237, 0), MATCH($B90&amp;"Total", 'AS Value for PPAs Calcs'!$I$2:$AA$2&amp;'AS Value for PPAs Calcs'!$I$3:$AA$3, 0))</f>
        <v>0</v>
      </c>
      <c r="AE90" s="4">
        <f t="array" ref="AE90">INDEX('AS Value for PPAs Calcs'!$I$4:$AA$237, MATCH($C90&amp;AE$57, 'AS Value for PPAs Calcs'!$G$4:$G$237&amp;'AS Value for PPAs Calcs'!$H$4:$H$237, 0), MATCH($B90&amp;"Total", 'AS Value for PPAs Calcs'!$I$2:$AA$2&amp;'AS Value for PPAs Calcs'!$I$3:$AA$3, 0))</f>
        <v>0</v>
      </c>
      <c r="AF90" s="4">
        <f t="array" ref="AF90">INDEX('AS Value for PPAs Calcs'!$I$4:$AA$237, MATCH($C90&amp;AF$57, 'AS Value for PPAs Calcs'!$G$4:$G$237&amp;'AS Value for PPAs Calcs'!$H$4:$H$237, 0), MATCH($B90&amp;"Total", 'AS Value for PPAs Calcs'!$I$2:$AA$2&amp;'AS Value for PPAs Calcs'!$I$3:$AA$3, 0))</f>
        <v>0</v>
      </c>
      <c r="AG90" s="4">
        <f t="array" ref="AG90">INDEX('AS Value for PPAs Calcs'!$I$4:$AA$237, MATCH($C90&amp;AG$57, 'AS Value for PPAs Calcs'!$G$4:$G$237&amp;'AS Value for PPAs Calcs'!$H$4:$H$237, 0), MATCH($B90&amp;"Total", 'AS Value for PPAs Calcs'!$I$2:$AA$2&amp;'AS Value for PPAs Calcs'!$I$3:$AA$3, 0))</f>
        <v>0</v>
      </c>
    </row>
    <row r="91" spans="1:33" x14ac:dyDescent="0.25">
      <c r="A91" s="4">
        <f>NPV(Assumptions!$B$2, $D91:$AG91)/1000000</f>
        <v>49.083119387886455</v>
      </c>
      <c r="B91" s="43" t="s">
        <v>25</v>
      </c>
      <c r="C91" s="43" t="s">
        <v>16</v>
      </c>
      <c r="D91" s="6">
        <v>0</v>
      </c>
      <c r="E91" s="6">
        <v>0</v>
      </c>
      <c r="F91" s="6">
        <v>0</v>
      </c>
      <c r="G91" s="6">
        <v>0</v>
      </c>
      <c r="H91" s="4">
        <f t="array" ref="H91">INDEX('AS Value for PPAs Calcs'!$I$4:$AA$237, MATCH($C91&amp;H$57, 'AS Value for PPAs Calcs'!$G$4:$G$237&amp;'AS Value for PPAs Calcs'!$H$4:$H$237, 0), MATCH($B91&amp;"Total", 'AS Value for PPAs Calcs'!$I$2:$AA$2&amp;'AS Value for PPAs Calcs'!$I$3:$AA$3, 0))</f>
        <v>0</v>
      </c>
      <c r="I91" s="4">
        <f t="array" ref="I91">INDEX('AS Value for PPAs Calcs'!$I$4:$AA$237, MATCH($C91&amp;I$57, 'AS Value for PPAs Calcs'!$G$4:$G$237&amp;'AS Value for PPAs Calcs'!$H$4:$H$237, 0), MATCH($B91&amp;"Total", 'AS Value for PPAs Calcs'!$I$2:$AA$2&amp;'AS Value for PPAs Calcs'!$I$3:$AA$3, 0))</f>
        <v>5147960.1343393382</v>
      </c>
      <c r="J91" s="4">
        <f t="array" ref="J91">INDEX('AS Value for PPAs Calcs'!$I$4:$AA$237, MATCH($C91&amp;J$57, 'AS Value for PPAs Calcs'!$G$4:$G$237&amp;'AS Value for PPAs Calcs'!$H$4:$H$237, 0), MATCH($B91&amp;"Total", 'AS Value for PPAs Calcs'!$I$2:$AA$2&amp;'AS Value for PPAs Calcs'!$I$3:$AA$3, 0))</f>
        <v>5169214.2066484643</v>
      </c>
      <c r="K91" s="4">
        <f t="array" ref="K91">INDEX('AS Value for PPAs Calcs'!$I$4:$AA$237, MATCH($C91&amp;K$57, 'AS Value for PPAs Calcs'!$G$4:$G$237&amp;'AS Value for PPAs Calcs'!$H$4:$H$237, 0), MATCH($B91&amp;"Total", 'AS Value for PPAs Calcs'!$I$2:$AA$2&amp;'AS Value for PPAs Calcs'!$I$3:$AA$3, 0))</f>
        <v>6477046.3907681992</v>
      </c>
      <c r="L91" s="4">
        <f t="array" ref="L91">INDEX('AS Value for PPAs Calcs'!$I$4:$AA$237, MATCH($C91&amp;L$57, 'AS Value for PPAs Calcs'!$G$4:$G$237&amp;'AS Value for PPAs Calcs'!$H$4:$H$237, 0), MATCH($B91&amp;"Total", 'AS Value for PPAs Calcs'!$I$2:$AA$2&amp;'AS Value for PPAs Calcs'!$I$3:$AA$3, 0))</f>
        <v>7637101.0029248772</v>
      </c>
      <c r="M91" s="4">
        <f t="array" ref="M91">INDEX('AS Value for PPAs Calcs'!$I$4:$AA$237, MATCH($C91&amp;M$57, 'AS Value for PPAs Calcs'!$G$4:$G$237&amp;'AS Value for PPAs Calcs'!$H$4:$H$237, 0), MATCH($B91&amp;"Total", 'AS Value for PPAs Calcs'!$I$2:$AA$2&amp;'AS Value for PPAs Calcs'!$I$3:$AA$3, 0))</f>
        <v>7224536.620101884</v>
      </c>
      <c r="N91" s="4">
        <f t="array" ref="N91">INDEX('AS Value for PPAs Calcs'!$I$4:$AA$237, MATCH($C91&amp;N$57, 'AS Value for PPAs Calcs'!$G$4:$G$237&amp;'AS Value for PPAs Calcs'!$H$4:$H$237, 0), MATCH($B91&amp;"Total", 'AS Value for PPAs Calcs'!$I$2:$AA$2&amp;'AS Value for PPAs Calcs'!$I$3:$AA$3, 0))</f>
        <v>7977091.3098306311</v>
      </c>
      <c r="O91" s="4">
        <f t="array" ref="O91">INDEX('AS Value for PPAs Calcs'!$I$4:$AA$237, MATCH($C91&amp;O$57, 'AS Value for PPAs Calcs'!$G$4:$G$237&amp;'AS Value for PPAs Calcs'!$H$4:$H$237, 0), MATCH($B91&amp;"Total", 'AS Value for PPAs Calcs'!$I$2:$AA$2&amp;'AS Value for PPAs Calcs'!$I$3:$AA$3, 0))</f>
        <v>8052224.7413191982</v>
      </c>
      <c r="P91" s="4">
        <f t="array" ref="P91">INDEX('AS Value for PPAs Calcs'!$I$4:$AA$237, MATCH($C91&amp;P$57, 'AS Value for PPAs Calcs'!$G$4:$G$237&amp;'AS Value for PPAs Calcs'!$H$4:$H$237, 0), MATCH($B91&amp;"Total", 'AS Value for PPAs Calcs'!$I$2:$AA$2&amp;'AS Value for PPAs Calcs'!$I$3:$AA$3, 0))</f>
        <v>8899269.8821807113</v>
      </c>
      <c r="Q91" s="4">
        <f t="array" ref="Q91">INDEX('AS Value for PPAs Calcs'!$I$4:$AA$237, MATCH($C91&amp;Q$57, 'AS Value for PPAs Calcs'!$G$4:$G$237&amp;'AS Value for PPAs Calcs'!$H$4:$H$237, 0), MATCH($B91&amp;"Total", 'AS Value for PPAs Calcs'!$I$2:$AA$2&amp;'AS Value for PPAs Calcs'!$I$3:$AA$3, 0))</f>
        <v>9575355.4266743883</v>
      </c>
      <c r="R91" s="4">
        <f t="array" ref="R91">INDEX('AS Value for PPAs Calcs'!$I$4:$AA$237, MATCH($C91&amp;R$57, 'AS Value for PPAs Calcs'!$G$4:$G$237&amp;'AS Value for PPAs Calcs'!$H$4:$H$237, 0), MATCH($B91&amp;"Total", 'AS Value for PPAs Calcs'!$I$2:$AA$2&amp;'AS Value for PPAs Calcs'!$I$3:$AA$3, 0))</f>
        <v>8728806.5775741898</v>
      </c>
      <c r="S91" s="4">
        <f t="array" ref="S91">INDEX('AS Value for PPAs Calcs'!$I$4:$AA$237, MATCH($C91&amp;S$57, 'AS Value for PPAs Calcs'!$G$4:$G$237&amp;'AS Value for PPAs Calcs'!$H$4:$H$237, 0), MATCH($B91&amp;"Total", 'AS Value for PPAs Calcs'!$I$2:$AA$2&amp;'AS Value for PPAs Calcs'!$I$3:$AA$3, 0))</f>
        <v>9479420.2181922607</v>
      </c>
      <c r="T91" s="4">
        <f t="array" ref="T91">INDEX('AS Value for PPAs Calcs'!$I$4:$AA$237, MATCH($C91&amp;T$57, 'AS Value for PPAs Calcs'!$G$4:$G$237&amp;'AS Value for PPAs Calcs'!$H$4:$H$237, 0), MATCH($B91&amp;"Total", 'AS Value for PPAs Calcs'!$I$2:$AA$2&amp;'AS Value for PPAs Calcs'!$I$3:$AA$3, 0))</f>
        <v>8732744.5782103986</v>
      </c>
      <c r="U91" s="4">
        <f t="array" ref="U91">INDEX('AS Value for PPAs Calcs'!$I$4:$AA$237, MATCH($C91&amp;U$57, 'AS Value for PPAs Calcs'!$G$4:$G$237&amp;'AS Value for PPAs Calcs'!$H$4:$H$237, 0), MATCH($B91&amp;"Total", 'AS Value for PPAs Calcs'!$I$2:$AA$2&amp;'AS Value for PPAs Calcs'!$I$3:$AA$3, 0))</f>
        <v>9534621.4792969935</v>
      </c>
      <c r="V91" s="4">
        <f t="array" ref="V91">INDEX('AS Value for PPAs Calcs'!$I$4:$AA$237, MATCH($C91&amp;V$57, 'AS Value for PPAs Calcs'!$G$4:$G$237&amp;'AS Value for PPAs Calcs'!$H$4:$H$237, 0), MATCH($B91&amp;"Total", 'AS Value for PPAs Calcs'!$I$2:$AA$2&amp;'AS Value for PPAs Calcs'!$I$3:$AA$3, 0))</f>
        <v>10191282.014038207</v>
      </c>
      <c r="W91" s="4">
        <f t="array" ref="W91">INDEX('AS Value for PPAs Calcs'!$I$4:$AA$237, MATCH($C91&amp;W$57, 'AS Value for PPAs Calcs'!$G$4:$G$237&amp;'AS Value for PPAs Calcs'!$H$4:$H$237, 0), MATCH($B91&amp;"Total", 'AS Value for PPAs Calcs'!$I$2:$AA$2&amp;'AS Value for PPAs Calcs'!$I$3:$AA$3, 0))</f>
        <v>10768677.659611477</v>
      </c>
      <c r="X91" s="4">
        <f t="array" ref="X91">INDEX('AS Value for PPAs Calcs'!$I$4:$AA$237, MATCH($C91&amp;X$57, 'AS Value for PPAs Calcs'!$G$4:$G$237&amp;'AS Value for PPAs Calcs'!$H$4:$H$237, 0), MATCH($B91&amp;"Total", 'AS Value for PPAs Calcs'!$I$2:$AA$2&amp;'AS Value for PPAs Calcs'!$I$3:$AA$3, 0))</f>
        <v>0</v>
      </c>
      <c r="Y91" s="4">
        <f t="array" ref="Y91">INDEX('AS Value for PPAs Calcs'!$I$4:$AA$237, MATCH($C91&amp;Y$57, 'AS Value for PPAs Calcs'!$G$4:$G$237&amp;'AS Value for PPAs Calcs'!$H$4:$H$237, 0), MATCH($B91&amp;"Total", 'AS Value for PPAs Calcs'!$I$2:$AA$2&amp;'AS Value for PPAs Calcs'!$I$3:$AA$3, 0))</f>
        <v>0</v>
      </c>
      <c r="Z91" s="4">
        <f t="array" ref="Z91">INDEX('AS Value for PPAs Calcs'!$I$4:$AA$237, MATCH($C91&amp;Z$57, 'AS Value for PPAs Calcs'!$G$4:$G$237&amp;'AS Value for PPAs Calcs'!$H$4:$H$237, 0), MATCH($B91&amp;"Total", 'AS Value for PPAs Calcs'!$I$2:$AA$2&amp;'AS Value for PPAs Calcs'!$I$3:$AA$3, 0))</f>
        <v>0</v>
      </c>
      <c r="AA91" s="4">
        <f t="array" ref="AA91">INDEX('AS Value for PPAs Calcs'!$I$4:$AA$237, MATCH($C91&amp;AA$57, 'AS Value for PPAs Calcs'!$G$4:$G$237&amp;'AS Value for PPAs Calcs'!$H$4:$H$237, 0), MATCH($B91&amp;"Total", 'AS Value for PPAs Calcs'!$I$2:$AA$2&amp;'AS Value for PPAs Calcs'!$I$3:$AA$3, 0))</f>
        <v>0</v>
      </c>
      <c r="AB91" s="4">
        <f t="array" ref="AB91">INDEX('AS Value for PPAs Calcs'!$I$4:$AA$237, MATCH($C91&amp;AB$57, 'AS Value for PPAs Calcs'!$G$4:$G$237&amp;'AS Value for PPAs Calcs'!$H$4:$H$237, 0), MATCH($B91&amp;"Total", 'AS Value for PPAs Calcs'!$I$2:$AA$2&amp;'AS Value for PPAs Calcs'!$I$3:$AA$3, 0))</f>
        <v>0</v>
      </c>
      <c r="AC91" s="4">
        <f t="array" ref="AC91">INDEX('AS Value for PPAs Calcs'!$I$4:$AA$237, MATCH($C91&amp;AC$57, 'AS Value for PPAs Calcs'!$G$4:$G$237&amp;'AS Value for PPAs Calcs'!$H$4:$H$237, 0), MATCH($B91&amp;"Total", 'AS Value for PPAs Calcs'!$I$2:$AA$2&amp;'AS Value for PPAs Calcs'!$I$3:$AA$3, 0))</f>
        <v>0</v>
      </c>
      <c r="AD91" s="4">
        <f t="array" ref="AD91">INDEX('AS Value for PPAs Calcs'!$I$4:$AA$237, MATCH($C91&amp;AD$57, 'AS Value for PPAs Calcs'!$G$4:$G$237&amp;'AS Value for PPAs Calcs'!$H$4:$H$237, 0), MATCH($B91&amp;"Total", 'AS Value for PPAs Calcs'!$I$2:$AA$2&amp;'AS Value for PPAs Calcs'!$I$3:$AA$3, 0))</f>
        <v>0</v>
      </c>
      <c r="AE91" s="4">
        <f t="array" ref="AE91">INDEX('AS Value for PPAs Calcs'!$I$4:$AA$237, MATCH($C91&amp;AE$57, 'AS Value for PPAs Calcs'!$G$4:$G$237&amp;'AS Value for PPAs Calcs'!$H$4:$H$237, 0), MATCH($B91&amp;"Total", 'AS Value for PPAs Calcs'!$I$2:$AA$2&amp;'AS Value for PPAs Calcs'!$I$3:$AA$3, 0))</f>
        <v>0</v>
      </c>
      <c r="AF91" s="4">
        <f t="array" ref="AF91">INDEX('AS Value for PPAs Calcs'!$I$4:$AA$237, MATCH($C91&amp;AF$57, 'AS Value for PPAs Calcs'!$G$4:$G$237&amp;'AS Value for PPAs Calcs'!$H$4:$H$237, 0), MATCH($B91&amp;"Total", 'AS Value for PPAs Calcs'!$I$2:$AA$2&amp;'AS Value for PPAs Calcs'!$I$3:$AA$3, 0))</f>
        <v>0</v>
      </c>
      <c r="AG91" s="4">
        <f t="array" ref="AG91">INDEX('AS Value for PPAs Calcs'!$I$4:$AA$237, MATCH($C91&amp;AG$57, 'AS Value for PPAs Calcs'!$G$4:$G$237&amp;'AS Value for PPAs Calcs'!$H$4:$H$237, 0), MATCH($B91&amp;"Total", 'AS Value for PPAs Calcs'!$I$2:$AA$2&amp;'AS Value for PPAs Calcs'!$I$3:$AA$3, 0))</f>
        <v>0</v>
      </c>
    </row>
    <row r="92" spans="1:33" x14ac:dyDescent="0.25">
      <c r="A92" s="4">
        <f>NPV(Assumptions!$B$2, $D92:$AG92)/1000000</f>
        <v>108.29176386368201</v>
      </c>
      <c r="B92" s="43" t="s">
        <v>25</v>
      </c>
      <c r="C92" s="43" t="s">
        <v>17</v>
      </c>
      <c r="D92" s="6">
        <v>0</v>
      </c>
      <c r="E92" s="6">
        <v>0</v>
      </c>
      <c r="F92" s="6">
        <v>0</v>
      </c>
      <c r="G92" s="6">
        <v>0</v>
      </c>
      <c r="H92" s="4">
        <f t="array" ref="H92">INDEX('AS Value for PPAs Calcs'!$I$4:$AA$237, MATCH($C92&amp;H$57, 'AS Value for PPAs Calcs'!$G$4:$G$237&amp;'AS Value for PPAs Calcs'!$H$4:$H$237, 0), MATCH($B92&amp;"Total", 'AS Value for PPAs Calcs'!$I$2:$AA$2&amp;'AS Value for PPAs Calcs'!$I$3:$AA$3, 0))</f>
        <v>5177789.9343944369</v>
      </c>
      <c r="I92" s="4">
        <f t="array" ref="I92">INDEX('AS Value for PPAs Calcs'!$I$4:$AA$237, MATCH($C92&amp;I$57, 'AS Value for PPAs Calcs'!$G$4:$G$237&amp;'AS Value for PPAs Calcs'!$H$4:$H$237, 0), MATCH($B92&amp;"Total", 'AS Value for PPAs Calcs'!$I$2:$AA$2&amp;'AS Value for PPAs Calcs'!$I$3:$AA$3, 0))</f>
        <v>10593430.201488111</v>
      </c>
      <c r="J92" s="4">
        <f t="array" ref="J92">INDEX('AS Value for PPAs Calcs'!$I$4:$AA$237, MATCH($C92&amp;J$57, 'AS Value for PPAs Calcs'!$G$4:$G$237&amp;'AS Value for PPAs Calcs'!$H$4:$H$237, 0), MATCH($B92&amp;"Total", 'AS Value for PPAs Calcs'!$I$2:$AA$2&amp;'AS Value for PPAs Calcs'!$I$3:$AA$3, 0))</f>
        <v>16087333.32873763</v>
      </c>
      <c r="K92" s="4">
        <f t="array" ref="K92">INDEX('AS Value for PPAs Calcs'!$I$4:$AA$237, MATCH($C92&amp;K$57, 'AS Value for PPAs Calcs'!$G$4:$G$237&amp;'AS Value for PPAs Calcs'!$H$4:$H$237, 0), MATCH($B92&amp;"Total", 'AS Value for PPAs Calcs'!$I$2:$AA$2&amp;'AS Value for PPAs Calcs'!$I$3:$AA$3, 0))</f>
        <v>15473192.590633433</v>
      </c>
      <c r="L92" s="4">
        <f t="array" ref="L92">INDEX('AS Value for PPAs Calcs'!$I$4:$AA$237, MATCH($C92&amp;L$57, 'AS Value for PPAs Calcs'!$G$4:$G$237&amp;'AS Value for PPAs Calcs'!$H$4:$H$237, 0), MATCH($B92&amp;"Total", 'AS Value for PPAs Calcs'!$I$2:$AA$2&amp;'AS Value for PPAs Calcs'!$I$3:$AA$3, 0))</f>
        <v>13250924.988868151</v>
      </c>
      <c r="M92" s="4">
        <f t="array" ref="M92">INDEX('AS Value for PPAs Calcs'!$I$4:$AA$237, MATCH($C92&amp;M$57, 'AS Value for PPAs Calcs'!$G$4:$G$237&amp;'AS Value for PPAs Calcs'!$H$4:$H$237, 0), MATCH($B92&amp;"Total", 'AS Value for PPAs Calcs'!$I$2:$AA$2&amp;'AS Value for PPAs Calcs'!$I$3:$AA$3, 0))</f>
        <v>12772613.712937647</v>
      </c>
      <c r="N92" s="4">
        <f t="array" ref="N92">INDEX('AS Value for PPAs Calcs'!$I$4:$AA$237, MATCH($C92&amp;N$57, 'AS Value for PPAs Calcs'!$G$4:$G$237&amp;'AS Value for PPAs Calcs'!$H$4:$H$237, 0), MATCH($B92&amp;"Total", 'AS Value for PPAs Calcs'!$I$2:$AA$2&amp;'AS Value for PPAs Calcs'!$I$3:$AA$3, 0))</f>
        <v>12793849.910866717</v>
      </c>
      <c r="O92" s="4">
        <f t="array" ref="O92">INDEX('AS Value for PPAs Calcs'!$I$4:$AA$237, MATCH($C92&amp;O$57, 'AS Value for PPAs Calcs'!$G$4:$G$237&amp;'AS Value for PPAs Calcs'!$H$4:$H$237, 0), MATCH($B92&amp;"Total", 'AS Value for PPAs Calcs'!$I$2:$AA$2&amp;'AS Value for PPAs Calcs'!$I$3:$AA$3, 0))</f>
        <v>12643298.060569214</v>
      </c>
      <c r="P92" s="4">
        <f t="array" ref="P92">INDEX('AS Value for PPAs Calcs'!$I$4:$AA$237, MATCH($C92&amp;P$57, 'AS Value for PPAs Calcs'!$G$4:$G$237&amp;'AS Value for PPAs Calcs'!$H$4:$H$237, 0), MATCH($B92&amp;"Total", 'AS Value for PPAs Calcs'!$I$2:$AA$2&amp;'AS Value for PPAs Calcs'!$I$3:$AA$3, 0))</f>
        <v>13293087.251249647</v>
      </c>
      <c r="Q92" s="4">
        <f t="array" ref="Q92">INDEX('AS Value for PPAs Calcs'!$I$4:$AA$237, MATCH($C92&amp;Q$57, 'AS Value for PPAs Calcs'!$G$4:$G$237&amp;'AS Value for PPAs Calcs'!$H$4:$H$237, 0), MATCH($B92&amp;"Total", 'AS Value for PPAs Calcs'!$I$2:$AA$2&amp;'AS Value for PPAs Calcs'!$I$3:$AA$3, 0))</f>
        <v>13697872.895948336</v>
      </c>
      <c r="R92" s="4">
        <f t="array" ref="R92">INDEX('AS Value for PPAs Calcs'!$I$4:$AA$237, MATCH($C92&amp;R$57, 'AS Value for PPAs Calcs'!$G$4:$G$237&amp;'AS Value for PPAs Calcs'!$H$4:$H$237, 0), MATCH($B92&amp;"Total", 'AS Value for PPAs Calcs'!$I$2:$AA$2&amp;'AS Value for PPAs Calcs'!$I$3:$AA$3, 0))</f>
        <v>14032841.650310999</v>
      </c>
      <c r="S92" s="4">
        <f t="array" ref="S92">INDEX('AS Value for PPAs Calcs'!$I$4:$AA$237, MATCH($C92&amp;S$57, 'AS Value for PPAs Calcs'!$G$4:$G$237&amp;'AS Value for PPAs Calcs'!$H$4:$H$237, 0), MATCH($B92&amp;"Total", 'AS Value for PPAs Calcs'!$I$2:$AA$2&amp;'AS Value for PPAs Calcs'!$I$3:$AA$3, 0))</f>
        <v>14878407.738193639</v>
      </c>
      <c r="T92" s="4">
        <f t="array" ref="T92">INDEX('AS Value for PPAs Calcs'!$I$4:$AA$237, MATCH($C92&amp;T$57, 'AS Value for PPAs Calcs'!$G$4:$G$237&amp;'AS Value for PPAs Calcs'!$H$4:$H$237, 0), MATCH($B92&amp;"Total", 'AS Value for PPAs Calcs'!$I$2:$AA$2&amp;'AS Value for PPAs Calcs'!$I$3:$AA$3, 0))</f>
        <v>15566220.996815013</v>
      </c>
      <c r="U92" s="4">
        <f t="array" ref="U92">INDEX('AS Value for PPAs Calcs'!$I$4:$AA$237, MATCH($C92&amp;U$57, 'AS Value for PPAs Calcs'!$G$4:$G$237&amp;'AS Value for PPAs Calcs'!$H$4:$H$237, 0), MATCH($B92&amp;"Total", 'AS Value for PPAs Calcs'!$I$2:$AA$2&amp;'AS Value for PPAs Calcs'!$I$3:$AA$3, 0))</f>
        <v>16052401.198260758</v>
      </c>
      <c r="V92" s="4">
        <f t="array" ref="V92">INDEX('AS Value for PPAs Calcs'!$I$4:$AA$237, MATCH($C92&amp;V$57, 'AS Value for PPAs Calcs'!$G$4:$G$237&amp;'AS Value for PPAs Calcs'!$H$4:$H$237, 0), MATCH($B92&amp;"Total", 'AS Value for PPAs Calcs'!$I$2:$AA$2&amp;'AS Value for PPAs Calcs'!$I$3:$AA$3, 0))</f>
        <v>16838319.752560254</v>
      </c>
      <c r="W92" s="4">
        <f t="array" ref="W92">INDEX('AS Value for PPAs Calcs'!$I$4:$AA$237, MATCH($C92&amp;W$57, 'AS Value for PPAs Calcs'!$G$4:$G$237&amp;'AS Value for PPAs Calcs'!$H$4:$H$237, 0), MATCH($B92&amp;"Total", 'AS Value for PPAs Calcs'!$I$2:$AA$2&amp;'AS Value for PPAs Calcs'!$I$3:$AA$3, 0))</f>
        <v>18147833.880298886</v>
      </c>
      <c r="X92" s="4">
        <f t="array" ref="X92">INDEX('AS Value for PPAs Calcs'!$I$4:$AA$237, MATCH($C92&amp;X$57, 'AS Value for PPAs Calcs'!$G$4:$G$237&amp;'AS Value for PPAs Calcs'!$H$4:$H$237, 0), MATCH($B92&amp;"Total", 'AS Value for PPAs Calcs'!$I$2:$AA$2&amp;'AS Value for PPAs Calcs'!$I$3:$AA$3, 0))</f>
        <v>18528938.391785163</v>
      </c>
      <c r="Y92" s="4">
        <f t="array" ref="Y92">INDEX('AS Value for PPAs Calcs'!$I$4:$AA$237, MATCH($C92&amp;Y$57, 'AS Value for PPAs Calcs'!$G$4:$G$237&amp;'AS Value for PPAs Calcs'!$H$4:$H$237, 0), MATCH($B92&amp;"Total", 'AS Value for PPAs Calcs'!$I$2:$AA$2&amp;'AS Value for PPAs Calcs'!$I$3:$AA$3, 0))</f>
        <v>18918046.098012649</v>
      </c>
      <c r="Z92" s="4">
        <f t="array" ref="Z92">INDEX('AS Value for PPAs Calcs'!$I$4:$AA$237, MATCH($C92&amp;Z$57, 'AS Value for PPAs Calcs'!$G$4:$G$237&amp;'AS Value for PPAs Calcs'!$H$4:$H$237, 0), MATCH($B92&amp;"Total", 'AS Value for PPAs Calcs'!$I$2:$AA$2&amp;'AS Value for PPAs Calcs'!$I$3:$AA$3, 0))</f>
        <v>19315325.066070914</v>
      </c>
      <c r="AA92" s="4">
        <f t="array" ref="AA92">INDEX('AS Value for PPAs Calcs'!$I$4:$AA$237, MATCH($C92&amp;AA$57, 'AS Value for PPAs Calcs'!$G$4:$G$237&amp;'AS Value for PPAs Calcs'!$H$4:$H$237, 0), MATCH($B92&amp;"Total", 'AS Value for PPAs Calcs'!$I$2:$AA$2&amp;'AS Value for PPAs Calcs'!$I$3:$AA$3, 0))</f>
        <v>13147297.928305596</v>
      </c>
      <c r="AB92" s="4">
        <f t="array" ref="AB92">INDEX('AS Value for PPAs Calcs'!$I$4:$AA$237, MATCH($C92&amp;AB$57, 'AS Value for PPAs Calcs'!$G$4:$G$237&amp;'AS Value for PPAs Calcs'!$H$4:$H$237, 0), MATCH($B92&amp;"Total", 'AS Value for PPAs Calcs'!$I$2:$AA$2&amp;'AS Value for PPAs Calcs'!$I$3:$AA$3, 0))</f>
        <v>6711695.592400006</v>
      </c>
      <c r="AC92" s="4">
        <f t="array" ref="AC92">INDEX('AS Value for PPAs Calcs'!$I$4:$AA$237, MATCH($C92&amp;AC$57, 'AS Value for PPAs Calcs'!$G$4:$G$237&amp;'AS Value for PPAs Calcs'!$H$4:$H$237, 0), MATCH($B92&amp;"Total", 'AS Value for PPAs Calcs'!$I$2:$AA$2&amp;'AS Value for PPAs Calcs'!$I$3:$AA$3, 0))</f>
        <v>0</v>
      </c>
      <c r="AD92" s="4">
        <f t="array" ref="AD92">INDEX('AS Value for PPAs Calcs'!$I$4:$AA$237, MATCH($C92&amp;AD$57, 'AS Value for PPAs Calcs'!$G$4:$G$237&amp;'AS Value for PPAs Calcs'!$H$4:$H$237, 0), MATCH($B92&amp;"Total", 'AS Value for PPAs Calcs'!$I$2:$AA$2&amp;'AS Value for PPAs Calcs'!$I$3:$AA$3, 0))</f>
        <v>0</v>
      </c>
      <c r="AE92" s="4">
        <f t="array" ref="AE92">INDEX('AS Value for PPAs Calcs'!$I$4:$AA$237, MATCH($C92&amp;AE$57, 'AS Value for PPAs Calcs'!$G$4:$G$237&amp;'AS Value for PPAs Calcs'!$H$4:$H$237, 0), MATCH($B92&amp;"Total", 'AS Value for PPAs Calcs'!$I$2:$AA$2&amp;'AS Value for PPAs Calcs'!$I$3:$AA$3, 0))</f>
        <v>0</v>
      </c>
      <c r="AF92" s="4">
        <f t="array" ref="AF92">INDEX('AS Value for PPAs Calcs'!$I$4:$AA$237, MATCH($C92&amp;AF$57, 'AS Value for PPAs Calcs'!$G$4:$G$237&amp;'AS Value for PPAs Calcs'!$H$4:$H$237, 0), MATCH($B92&amp;"Total", 'AS Value for PPAs Calcs'!$I$2:$AA$2&amp;'AS Value for PPAs Calcs'!$I$3:$AA$3, 0))</f>
        <v>0</v>
      </c>
      <c r="AG92" s="4">
        <f t="array" ref="AG92">INDEX('AS Value for PPAs Calcs'!$I$4:$AA$237, MATCH($C92&amp;AG$57, 'AS Value for PPAs Calcs'!$G$4:$G$237&amp;'AS Value for PPAs Calcs'!$H$4:$H$237, 0), MATCH($B92&amp;"Total", 'AS Value for PPAs Calcs'!$I$2:$AA$2&amp;'AS Value for PPAs Calcs'!$I$3:$AA$3, 0))</f>
        <v>0</v>
      </c>
    </row>
    <row r="93" spans="1:33" x14ac:dyDescent="0.25">
      <c r="A93" s="4">
        <f>NPV(Assumptions!$B$2, $D93:$AG93)/1000000</f>
        <v>64.280942471036965</v>
      </c>
      <c r="B93" s="43" t="s">
        <v>25</v>
      </c>
      <c r="C93" s="43" t="s">
        <v>18</v>
      </c>
      <c r="D93" s="6">
        <v>0</v>
      </c>
      <c r="E93" s="6">
        <v>0</v>
      </c>
      <c r="F93" s="6">
        <v>0</v>
      </c>
      <c r="G93" s="6">
        <v>0</v>
      </c>
      <c r="H93" s="4">
        <f t="array" ref="H93">INDEX('AS Value for PPAs Calcs'!$I$4:$AA$237, MATCH($C93&amp;H$57, 'AS Value for PPAs Calcs'!$G$4:$G$237&amp;'AS Value for PPAs Calcs'!$H$4:$H$237, 0), MATCH($B93&amp;"Total", 'AS Value for PPAs Calcs'!$I$2:$AA$2&amp;'AS Value for PPAs Calcs'!$I$3:$AA$3, 0))</f>
        <v>5177789.9343944369</v>
      </c>
      <c r="I93" s="4">
        <f t="array" ref="I93">INDEX('AS Value for PPAs Calcs'!$I$4:$AA$237, MATCH($C93&amp;I$57, 'AS Value for PPAs Calcs'!$G$4:$G$237&amp;'AS Value for PPAs Calcs'!$H$4:$H$237, 0), MATCH($B93&amp;"Total", 'AS Value for PPAs Calcs'!$I$2:$AA$2&amp;'AS Value for PPAs Calcs'!$I$3:$AA$3, 0))</f>
        <v>7971836.2183010057</v>
      </c>
      <c r="J93" s="4">
        <f t="array" ref="J93">INDEX('AS Value for PPAs Calcs'!$I$4:$AA$237, MATCH($C93&amp;J$57, 'AS Value for PPAs Calcs'!$G$4:$G$237&amp;'AS Value for PPAs Calcs'!$H$4:$H$237, 0), MATCH($B93&amp;"Total", 'AS Value for PPAs Calcs'!$I$2:$AA$2&amp;'AS Value for PPAs Calcs'!$I$3:$AA$3, 0))</f>
        <v>8288375.120367026</v>
      </c>
      <c r="K93" s="4">
        <f t="array" ref="K93">INDEX('AS Value for PPAs Calcs'!$I$4:$AA$237, MATCH($C93&amp;K$57, 'AS Value for PPAs Calcs'!$G$4:$G$237&amp;'AS Value for PPAs Calcs'!$H$4:$H$237, 0), MATCH($B93&amp;"Total", 'AS Value for PPAs Calcs'!$I$2:$AA$2&amp;'AS Value for PPAs Calcs'!$I$3:$AA$3, 0))</f>
        <v>8434179.4541349895</v>
      </c>
      <c r="L93" s="4">
        <f t="array" ref="L93">INDEX('AS Value for PPAs Calcs'!$I$4:$AA$237, MATCH($C93&amp;L$57, 'AS Value for PPAs Calcs'!$G$4:$G$237&amp;'AS Value for PPAs Calcs'!$H$4:$H$237, 0), MATCH($B93&amp;"Total", 'AS Value for PPAs Calcs'!$I$2:$AA$2&amp;'AS Value for PPAs Calcs'!$I$3:$AA$3, 0))</f>
        <v>7139454.3489619158</v>
      </c>
      <c r="M93" s="4">
        <f t="array" ref="M93">INDEX('AS Value for PPAs Calcs'!$I$4:$AA$237, MATCH($C93&amp;M$57, 'AS Value for PPAs Calcs'!$G$4:$G$237&amp;'AS Value for PPAs Calcs'!$H$4:$H$237, 0), MATCH($B93&amp;"Total", 'AS Value for PPAs Calcs'!$I$2:$AA$2&amp;'AS Value for PPAs Calcs'!$I$3:$AA$3, 0))</f>
        <v>6949019.9074170887</v>
      </c>
      <c r="N93" s="4">
        <f t="array" ref="N93">INDEX('AS Value for PPAs Calcs'!$I$4:$AA$237, MATCH($C93&amp;N$57, 'AS Value for PPAs Calcs'!$G$4:$G$237&amp;'AS Value for PPAs Calcs'!$H$4:$H$237, 0), MATCH($B93&amp;"Total", 'AS Value for PPAs Calcs'!$I$2:$AA$2&amp;'AS Value for PPAs Calcs'!$I$3:$AA$3, 0))</f>
        <v>6998930.3898344208</v>
      </c>
      <c r="O93" s="4">
        <f t="array" ref="O93">INDEX('AS Value for PPAs Calcs'!$I$4:$AA$237, MATCH($C93&amp;O$57, 'AS Value for PPAs Calcs'!$G$4:$G$237&amp;'AS Value for PPAs Calcs'!$H$4:$H$237, 0), MATCH($B93&amp;"Total", 'AS Value for PPAs Calcs'!$I$2:$AA$2&amp;'AS Value for PPAs Calcs'!$I$3:$AA$3, 0))</f>
        <v>7208057.4854756296</v>
      </c>
      <c r="P93" s="4">
        <f t="array" ref="P93">INDEX('AS Value for PPAs Calcs'!$I$4:$AA$237, MATCH($C93&amp;P$57, 'AS Value for PPAs Calcs'!$G$4:$G$237&amp;'AS Value for PPAs Calcs'!$H$4:$H$237, 0), MATCH($B93&amp;"Total", 'AS Value for PPAs Calcs'!$I$2:$AA$2&amp;'AS Value for PPAs Calcs'!$I$3:$AA$3, 0))</f>
        <v>8284267.4679368623</v>
      </c>
      <c r="Q93" s="4">
        <f t="array" ref="Q93">INDEX('AS Value for PPAs Calcs'!$I$4:$AA$237, MATCH($C93&amp;Q$57, 'AS Value for PPAs Calcs'!$G$4:$G$237&amp;'AS Value for PPAs Calcs'!$H$4:$H$237, 0), MATCH($B93&amp;"Total", 'AS Value for PPAs Calcs'!$I$2:$AA$2&amp;'AS Value for PPAs Calcs'!$I$3:$AA$3, 0))</f>
        <v>8670812.0269307885</v>
      </c>
      <c r="R93" s="4">
        <f t="array" ref="R93">INDEX('AS Value for PPAs Calcs'!$I$4:$AA$237, MATCH($C93&amp;R$57, 'AS Value for PPAs Calcs'!$G$4:$G$237&amp;'AS Value for PPAs Calcs'!$H$4:$H$237, 0), MATCH($B93&amp;"Total", 'AS Value for PPAs Calcs'!$I$2:$AA$2&amp;'AS Value for PPAs Calcs'!$I$3:$AA$3, 0))</f>
        <v>8094984.8027056567</v>
      </c>
      <c r="S93" s="4">
        <f t="array" ref="S93">INDEX('AS Value for PPAs Calcs'!$I$4:$AA$237, MATCH($C93&amp;S$57, 'AS Value for PPAs Calcs'!$G$4:$G$237&amp;'AS Value for PPAs Calcs'!$H$4:$H$237, 0), MATCH($B93&amp;"Total", 'AS Value for PPAs Calcs'!$I$2:$AA$2&amp;'AS Value for PPAs Calcs'!$I$3:$AA$3, 0))</f>
        <v>8793955.5418825746</v>
      </c>
      <c r="T93" s="4">
        <f t="array" ref="T93">INDEX('AS Value for PPAs Calcs'!$I$4:$AA$237, MATCH($C93&amp;T$57, 'AS Value for PPAs Calcs'!$G$4:$G$237&amp;'AS Value for PPAs Calcs'!$H$4:$H$237, 0), MATCH($B93&amp;"Total", 'AS Value for PPAs Calcs'!$I$2:$AA$2&amp;'AS Value for PPAs Calcs'!$I$3:$AA$3, 0))</f>
        <v>8809470.81169305</v>
      </c>
      <c r="U93" s="4">
        <f t="array" ref="U93">INDEX('AS Value for PPAs Calcs'!$I$4:$AA$237, MATCH($C93&amp;U$57, 'AS Value for PPAs Calcs'!$G$4:$G$237&amp;'AS Value for PPAs Calcs'!$H$4:$H$237, 0), MATCH($B93&amp;"Total", 'AS Value for PPAs Calcs'!$I$2:$AA$2&amp;'AS Value for PPAs Calcs'!$I$3:$AA$3, 0))</f>
        <v>8962292.5588183962</v>
      </c>
      <c r="V93" s="4">
        <f t="array" ref="V93">INDEX('AS Value for PPAs Calcs'!$I$4:$AA$237, MATCH($C93&amp;V$57, 'AS Value for PPAs Calcs'!$G$4:$G$237&amp;'AS Value for PPAs Calcs'!$H$4:$H$237, 0), MATCH($B93&amp;"Total", 'AS Value for PPAs Calcs'!$I$2:$AA$2&amp;'AS Value for PPAs Calcs'!$I$3:$AA$3, 0))</f>
        <v>9798385.1131469123</v>
      </c>
      <c r="W93" s="4">
        <f t="array" ref="W93">INDEX('AS Value for PPAs Calcs'!$I$4:$AA$237, MATCH($C93&amp;W$57, 'AS Value for PPAs Calcs'!$G$4:$G$237&amp;'AS Value for PPAs Calcs'!$H$4:$H$237, 0), MATCH($B93&amp;"Total", 'AS Value for PPAs Calcs'!$I$2:$AA$2&amp;'AS Value for PPAs Calcs'!$I$3:$AA$3, 0))</f>
        <v>10827868.530606247</v>
      </c>
      <c r="X93" s="4">
        <f t="array" ref="X93">INDEX('AS Value for PPAs Calcs'!$I$4:$AA$237, MATCH($C93&amp;X$57, 'AS Value for PPAs Calcs'!$G$4:$G$237&amp;'AS Value for PPAs Calcs'!$H$4:$H$237, 0), MATCH($B93&amp;"Total", 'AS Value for PPAs Calcs'!$I$2:$AA$2&amp;'AS Value for PPAs Calcs'!$I$3:$AA$3, 0))</f>
        <v>11055253.769748978</v>
      </c>
      <c r="Y93" s="4">
        <f t="array" ref="Y93">INDEX('AS Value for PPAs Calcs'!$I$4:$AA$237, MATCH($C93&amp;Y$57, 'AS Value for PPAs Calcs'!$G$4:$G$237&amp;'AS Value for PPAs Calcs'!$H$4:$H$237, 0), MATCH($B93&amp;"Total", 'AS Value for PPAs Calcs'!$I$2:$AA$2&amp;'AS Value for PPAs Calcs'!$I$3:$AA$3, 0))</f>
        <v>11287414.098913703</v>
      </c>
      <c r="Z93" s="4">
        <f t="array" ref="Z93">INDEX('AS Value for PPAs Calcs'!$I$4:$AA$237, MATCH($C93&amp;Z$57, 'AS Value for PPAs Calcs'!$G$4:$G$237&amp;'AS Value for PPAs Calcs'!$H$4:$H$237, 0), MATCH($B93&amp;"Total", 'AS Value for PPAs Calcs'!$I$2:$AA$2&amp;'AS Value for PPAs Calcs'!$I$3:$AA$3, 0))</f>
        <v>11524449.79499089</v>
      </c>
      <c r="AA93" s="4">
        <f t="array" ref="AA93">INDEX('AS Value for PPAs Calcs'!$I$4:$AA$237, MATCH($C93&amp;AA$57, 'AS Value for PPAs Calcs'!$G$4:$G$237&amp;'AS Value for PPAs Calcs'!$H$4:$H$237, 0), MATCH($B93&amp;"Total", 'AS Value for PPAs Calcs'!$I$2:$AA$2&amp;'AS Value for PPAs Calcs'!$I$3:$AA$3, 0))</f>
        <v>5192814.2765328996</v>
      </c>
      <c r="AB93" s="4">
        <f t="array" ref="AB93">INDEX('AS Value for PPAs Calcs'!$I$4:$AA$237, MATCH($C93&amp;AB$57, 'AS Value for PPAs Calcs'!$G$4:$G$237&amp;'AS Value for PPAs Calcs'!$H$4:$H$237, 0), MATCH($B93&amp;"Total", 'AS Value for PPAs Calcs'!$I$2:$AA$2&amp;'AS Value for PPAs Calcs'!$I$3:$AA$3, 0))</f>
        <v>5301863.3763400894</v>
      </c>
      <c r="AC93" s="4">
        <f t="array" ref="AC93">INDEX('AS Value for PPAs Calcs'!$I$4:$AA$237, MATCH($C93&amp;AC$57, 'AS Value for PPAs Calcs'!$G$4:$G$237&amp;'AS Value for PPAs Calcs'!$H$4:$H$237, 0), MATCH($B93&amp;"Total", 'AS Value for PPAs Calcs'!$I$2:$AA$2&amp;'AS Value for PPAs Calcs'!$I$3:$AA$3, 0))</f>
        <v>0</v>
      </c>
      <c r="AD93" s="4">
        <f t="array" ref="AD93">INDEX('AS Value for PPAs Calcs'!$I$4:$AA$237, MATCH($C93&amp;AD$57, 'AS Value for PPAs Calcs'!$G$4:$G$237&amp;'AS Value for PPAs Calcs'!$H$4:$H$237, 0), MATCH($B93&amp;"Total", 'AS Value for PPAs Calcs'!$I$2:$AA$2&amp;'AS Value for PPAs Calcs'!$I$3:$AA$3, 0))</f>
        <v>0</v>
      </c>
      <c r="AE93" s="4">
        <f t="array" ref="AE93">INDEX('AS Value for PPAs Calcs'!$I$4:$AA$237, MATCH($C93&amp;AE$57, 'AS Value for PPAs Calcs'!$G$4:$G$237&amp;'AS Value for PPAs Calcs'!$H$4:$H$237, 0), MATCH($B93&amp;"Total", 'AS Value for PPAs Calcs'!$I$2:$AA$2&amp;'AS Value for PPAs Calcs'!$I$3:$AA$3, 0))</f>
        <v>0</v>
      </c>
      <c r="AF93" s="4">
        <f t="array" ref="AF93">INDEX('AS Value for PPAs Calcs'!$I$4:$AA$237, MATCH($C93&amp;AF$57, 'AS Value for PPAs Calcs'!$G$4:$G$237&amp;'AS Value for PPAs Calcs'!$H$4:$H$237, 0), MATCH($B93&amp;"Total", 'AS Value for PPAs Calcs'!$I$2:$AA$2&amp;'AS Value for PPAs Calcs'!$I$3:$AA$3, 0))</f>
        <v>0</v>
      </c>
      <c r="AG93" s="4">
        <f t="array" ref="AG93">INDEX('AS Value for PPAs Calcs'!$I$4:$AA$237, MATCH($C93&amp;AG$57, 'AS Value for PPAs Calcs'!$G$4:$G$237&amp;'AS Value for PPAs Calcs'!$H$4:$H$237, 0), MATCH($B93&amp;"Total", 'AS Value for PPAs Calcs'!$I$2:$AA$2&amp;'AS Value for PPAs Calcs'!$I$3:$AA$3, 0))</f>
        <v>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94FE3-ACAD-4BC8-8BDA-140D7C61D4AF}">
  <dimension ref="A1:AA237"/>
  <sheetViews>
    <sheetView zoomScale="80" zoomScaleNormal="80" workbookViewId="0"/>
  </sheetViews>
  <sheetFormatPr defaultColWidth="8.7109375" defaultRowHeight="12.75" x14ac:dyDescent="0.2"/>
  <cols>
    <col min="1" max="6" width="8.7109375" style="1"/>
    <col min="7" max="12" width="11.85546875" style="1" customWidth="1"/>
    <col min="13" max="13" width="2.5703125" style="1" customWidth="1"/>
    <col min="14" max="17" width="11.85546875" style="1" customWidth="1"/>
    <col min="18" max="18" width="2.7109375" style="1" customWidth="1"/>
    <col min="19" max="22" width="11.85546875" style="1" customWidth="1"/>
    <col min="23" max="23" width="3.28515625" style="1" customWidth="1"/>
    <col min="24" max="27" width="11.85546875" style="1" customWidth="1"/>
    <col min="28" max="16384" width="8.7109375" style="1"/>
  </cols>
  <sheetData>
    <row r="1" spans="1:27" x14ac:dyDescent="0.2">
      <c r="A1" s="8" t="s">
        <v>31</v>
      </c>
      <c r="G1" s="9" t="s">
        <v>35</v>
      </c>
      <c r="H1" s="9"/>
    </row>
    <row r="2" spans="1:27" x14ac:dyDescent="0.2">
      <c r="G2" s="1" t="s">
        <v>28</v>
      </c>
      <c r="I2" s="1" t="s">
        <v>22</v>
      </c>
      <c r="J2" s="1" t="s">
        <v>22</v>
      </c>
      <c r="K2" s="1" t="s">
        <v>22</v>
      </c>
      <c r="L2" s="1" t="s">
        <v>22</v>
      </c>
      <c r="N2" s="1" t="s">
        <v>23</v>
      </c>
      <c r="O2" s="1" t="s">
        <v>23</v>
      </c>
      <c r="P2" s="1" t="s">
        <v>23</v>
      </c>
      <c r="Q2" s="1" t="s">
        <v>23</v>
      </c>
      <c r="S2" s="1" t="s">
        <v>24</v>
      </c>
      <c r="T2" s="1" t="s">
        <v>24</v>
      </c>
      <c r="U2" s="1" t="s">
        <v>24</v>
      </c>
      <c r="V2" s="1" t="s">
        <v>24</v>
      </c>
      <c r="X2" s="1" t="s">
        <v>25</v>
      </c>
      <c r="Y2" s="1" t="s">
        <v>25</v>
      </c>
      <c r="Z2" s="1" t="s">
        <v>25</v>
      </c>
      <c r="AA2" s="1" t="s">
        <v>25</v>
      </c>
    </row>
    <row r="3" spans="1:27" s="27" customFormat="1" ht="51" x14ac:dyDescent="0.2">
      <c r="A3" s="26" t="s">
        <v>10</v>
      </c>
      <c r="B3" s="18" t="s">
        <v>8</v>
      </c>
      <c r="C3" s="18" t="s">
        <v>32</v>
      </c>
      <c r="D3" s="18" t="s">
        <v>33</v>
      </c>
      <c r="E3" s="19" t="s">
        <v>34</v>
      </c>
      <c r="G3" s="26" t="s">
        <v>10</v>
      </c>
      <c r="H3" s="18" t="s">
        <v>8</v>
      </c>
      <c r="I3" s="18" t="s">
        <v>32</v>
      </c>
      <c r="J3" s="18" t="s">
        <v>33</v>
      </c>
      <c r="K3" s="18" t="s">
        <v>34</v>
      </c>
      <c r="L3" s="18" t="s">
        <v>26</v>
      </c>
      <c r="M3" s="18"/>
      <c r="N3" s="18" t="s">
        <v>32</v>
      </c>
      <c r="O3" s="18" t="s">
        <v>33</v>
      </c>
      <c r="P3" s="18" t="s">
        <v>34</v>
      </c>
      <c r="Q3" s="18" t="s">
        <v>26</v>
      </c>
      <c r="R3" s="18"/>
      <c r="S3" s="18" t="s">
        <v>32</v>
      </c>
      <c r="T3" s="18" t="s">
        <v>33</v>
      </c>
      <c r="U3" s="18" t="s">
        <v>34</v>
      </c>
      <c r="V3" s="18" t="s">
        <v>26</v>
      </c>
      <c r="W3" s="18"/>
      <c r="X3" s="18" t="s">
        <v>32</v>
      </c>
      <c r="Y3" s="18" t="s">
        <v>33</v>
      </c>
      <c r="Z3" s="18" t="s">
        <v>34</v>
      </c>
      <c r="AA3" s="19" t="s">
        <v>26</v>
      </c>
    </row>
    <row r="4" spans="1:27" x14ac:dyDescent="0.2">
      <c r="A4" s="10" t="s">
        <v>9</v>
      </c>
      <c r="B4" s="2">
        <v>2025</v>
      </c>
      <c r="C4" s="3">
        <v>0</v>
      </c>
      <c r="D4" s="3">
        <v>0</v>
      </c>
      <c r="E4" s="11">
        <v>0</v>
      </c>
      <c r="G4" s="10" t="s">
        <v>9</v>
      </c>
      <c r="H4" s="2">
        <v>2025</v>
      </c>
      <c r="I4" s="20">
        <f t="array" ref="I4">C4*INDEX('AS Value'!$I$3:$K$66, MATCH(I$2&amp;$B4, 'AS Value'!$A$3:$A$66&amp;'AS Value'!$B$3:$B$66, 0), MATCH(I$3, 'AS Value'!$I$2:$K$2, 0))*1000</f>
        <v>0</v>
      </c>
      <c r="J4" s="20">
        <f t="array" ref="J4">D4*INDEX('AS Value'!$I$3:$K$66, MATCH(J$2&amp;$B4, 'AS Value'!$A$3:$A$66&amp;'AS Value'!$B$3:$B$66, 0), MATCH(J$3, 'AS Value'!$I$2:$K$2, 0))*1000</f>
        <v>0</v>
      </c>
      <c r="K4" s="20">
        <f t="array" ref="K4">E4*INDEX('AS Value'!$I$3:$K$66, MATCH(K$2&amp;$B4, 'AS Value'!$A$3:$A$66&amp;'AS Value'!$B$3:$B$66, 0), MATCH(K$3, 'AS Value'!$I$2:$K$2, 0))*1000</f>
        <v>0</v>
      </c>
      <c r="L4" s="20">
        <f>SUM(I4:K4)</f>
        <v>0</v>
      </c>
      <c r="M4" s="2"/>
      <c r="N4" s="20">
        <f t="array" ref="N4">C4*INDEX('AS Value'!$I$3:$K$66, MATCH(N$2&amp;$B4, 'AS Value'!$A$3:$A$66&amp;'AS Value'!$B$3:$B$66, 0), MATCH(N$3, 'AS Value'!$I$2:$K$2, 0))*1000</f>
        <v>0</v>
      </c>
      <c r="O4" s="20">
        <f t="array" ref="O4">D4*INDEX('AS Value'!$I$3:$K$66, MATCH(O$2&amp;$B4, 'AS Value'!$A$3:$A$66&amp;'AS Value'!$B$3:$B$66, 0), MATCH(O$3, 'AS Value'!$I$2:$K$2, 0))*1000</f>
        <v>0</v>
      </c>
      <c r="P4" s="20">
        <f t="array" ref="P4">E4*INDEX('AS Value'!$I$3:$K$66, MATCH(P$2&amp;$B4, 'AS Value'!$A$3:$A$66&amp;'AS Value'!$B$3:$B$66, 0), MATCH(P$3, 'AS Value'!$I$2:$K$2, 0))*1000</f>
        <v>0</v>
      </c>
      <c r="Q4" s="20">
        <f>SUM(N4:P4)</f>
        <v>0</v>
      </c>
      <c r="R4" s="2"/>
      <c r="S4" s="20">
        <f t="array" ref="S4">C4*INDEX('AS Value'!$I$3:$K$66, MATCH(S$2&amp;$B4, 'AS Value'!$A$3:$A$66&amp;'AS Value'!$B$3:$B$66, 0), MATCH(S$3, 'AS Value'!$I$2:$K$2, 0))*1000</f>
        <v>0</v>
      </c>
      <c r="T4" s="20">
        <f t="array" ref="T4">D4*INDEX('AS Value'!$I$3:$K$66, MATCH(T$2&amp;$B4, 'AS Value'!$A$3:$A$66&amp;'AS Value'!$B$3:$B$66, 0), MATCH(T$3, 'AS Value'!$I$2:$K$2, 0))*1000</f>
        <v>0</v>
      </c>
      <c r="U4" s="20">
        <f t="array" ref="U4">E4*INDEX('AS Value'!$I$3:$K$66, MATCH(U$2&amp;$B4, 'AS Value'!$A$3:$A$66&amp;'AS Value'!$B$3:$B$66, 0), MATCH(U$3, 'AS Value'!$I$2:$K$2, 0))*1000</f>
        <v>0</v>
      </c>
      <c r="V4" s="20">
        <f>SUM(S4:U4)</f>
        <v>0</v>
      </c>
      <c r="W4" s="2"/>
      <c r="X4" s="20">
        <f t="array" ref="X4">C4*INDEX('AS Value'!$I$3:$K$66, MATCH(X$2&amp;$B4, 'AS Value'!$A$3:$A$66&amp;'AS Value'!$B$3:$B$66, 0), MATCH(X$3, 'AS Value'!$I$2:$K$2, 0))*1000</f>
        <v>0</v>
      </c>
      <c r="Y4" s="20">
        <f t="array" ref="Y4">D4*INDEX('AS Value'!$I$3:$K$66, MATCH(Y$2&amp;$B4, 'AS Value'!$A$3:$A$66&amp;'AS Value'!$B$3:$B$66, 0), MATCH(Y$3, 'AS Value'!$I$2:$K$2, 0))*1000</f>
        <v>0</v>
      </c>
      <c r="Z4" s="20">
        <f t="array" ref="Z4">E4*INDEX('AS Value'!$I$3:$K$66, MATCH(Z$2&amp;$B4, 'AS Value'!$A$3:$A$66&amp;'AS Value'!$B$3:$B$66, 0), MATCH(Z$3, 'AS Value'!$I$2:$K$2, 0))*1000</f>
        <v>0</v>
      </c>
      <c r="AA4" s="21">
        <f>SUM(X4:Z4)</f>
        <v>0</v>
      </c>
    </row>
    <row r="5" spans="1:27" x14ac:dyDescent="0.2">
      <c r="A5" s="10" t="s">
        <v>9</v>
      </c>
      <c r="B5" s="2">
        <v>2026</v>
      </c>
      <c r="C5" s="3">
        <v>0</v>
      </c>
      <c r="D5" s="2">
        <v>450</v>
      </c>
      <c r="E5" s="11">
        <v>0</v>
      </c>
      <c r="G5" s="10" t="s">
        <v>9</v>
      </c>
      <c r="H5" s="2">
        <v>2026</v>
      </c>
      <c r="I5" s="20">
        <f t="array" ref="I5">C5*INDEX('AS Value'!$I$3:$K$66, MATCH(I$2&amp;$B5, 'AS Value'!$A$3:$A$66&amp;'AS Value'!$B$3:$B$66, 0), MATCH(I$3, 'AS Value'!$I$2:$K$2, 0))*1000</f>
        <v>0</v>
      </c>
      <c r="J5" s="20">
        <f t="array" ref="J5">D5*INDEX('AS Value'!$I$3:$K$66, MATCH(J$2&amp;$B5, 'AS Value'!$A$3:$A$66&amp;'AS Value'!$B$3:$B$66, 0), MATCH(J$3, 'AS Value'!$I$2:$K$2, 0))*1000</f>
        <v>3726166.0829436607</v>
      </c>
      <c r="K5" s="20">
        <f t="array" ref="K5">E5*INDEX('AS Value'!$I$3:$K$66, MATCH(K$2&amp;$B5, 'AS Value'!$A$3:$A$66&amp;'AS Value'!$B$3:$B$66, 0), MATCH(K$3, 'AS Value'!$I$2:$K$2, 0))*1000</f>
        <v>0</v>
      </c>
      <c r="L5" s="20">
        <f t="shared" ref="L5:L68" si="0">SUM(I5:K5)</f>
        <v>3726166.0829436607</v>
      </c>
      <c r="M5" s="2"/>
      <c r="N5" s="20">
        <f t="array" ref="N5">C5*INDEX('AS Value'!$I$3:$K$66, MATCH(N$2&amp;$B5, 'AS Value'!$A$3:$A$66&amp;'AS Value'!$B$3:$B$66, 0), MATCH(N$3, 'AS Value'!$I$2:$K$2, 0))*1000</f>
        <v>0</v>
      </c>
      <c r="O5" s="20">
        <f t="array" ref="O5">D5*INDEX('AS Value'!$I$3:$K$66, MATCH(O$2&amp;$B5, 'AS Value'!$A$3:$A$66&amp;'AS Value'!$B$3:$B$66, 0), MATCH(O$3, 'AS Value'!$I$2:$K$2, 0))*1000</f>
        <v>4245709.8189645074</v>
      </c>
      <c r="P5" s="20">
        <f t="array" ref="P5">E5*INDEX('AS Value'!$I$3:$K$66, MATCH(P$2&amp;$B5, 'AS Value'!$A$3:$A$66&amp;'AS Value'!$B$3:$B$66, 0), MATCH(P$3, 'AS Value'!$I$2:$K$2, 0))*1000</f>
        <v>0</v>
      </c>
      <c r="Q5" s="20">
        <f t="shared" ref="Q5:Q68" si="1">SUM(N5:P5)</f>
        <v>4245709.8189645074</v>
      </c>
      <c r="R5" s="2"/>
      <c r="S5" s="20">
        <f t="array" ref="S5">C5*INDEX('AS Value'!$I$3:$K$66, MATCH(S$2&amp;$B5, 'AS Value'!$A$3:$A$66&amp;'AS Value'!$B$3:$B$66, 0), MATCH(S$3, 'AS Value'!$I$2:$K$2, 0))*1000</f>
        <v>0</v>
      </c>
      <c r="T5" s="20">
        <f t="array" ref="T5">D5*INDEX('AS Value'!$I$3:$K$66, MATCH(T$2&amp;$B5, 'AS Value'!$A$3:$A$66&amp;'AS Value'!$B$3:$B$66, 0), MATCH(T$3, 'AS Value'!$I$2:$K$2, 0))*1000</f>
        <v>6554371.5606268095</v>
      </c>
      <c r="U5" s="20">
        <f t="array" ref="U5">E5*INDEX('AS Value'!$I$3:$K$66, MATCH(U$2&amp;$B5, 'AS Value'!$A$3:$A$66&amp;'AS Value'!$B$3:$B$66, 0), MATCH(U$3, 'AS Value'!$I$2:$K$2, 0))*1000</f>
        <v>0</v>
      </c>
      <c r="V5" s="20">
        <f t="shared" ref="V5:V68" si="2">SUM(S5:U5)</f>
        <v>6554371.5606268095</v>
      </c>
      <c r="W5" s="2"/>
      <c r="X5" s="20">
        <f t="array" ref="X5">C5*INDEX('AS Value'!$I$3:$K$66, MATCH(X$2&amp;$B5, 'AS Value'!$A$3:$A$66&amp;'AS Value'!$B$3:$B$66, 0), MATCH(X$3, 'AS Value'!$I$2:$K$2, 0))*1000</f>
        <v>0</v>
      </c>
      <c r="Y5" s="20">
        <f t="array" ref="Y5">D5*INDEX('AS Value'!$I$3:$K$66, MATCH(Y$2&amp;$B5, 'AS Value'!$A$3:$A$66&amp;'AS Value'!$B$3:$B$66, 0), MATCH(Y$3, 'AS Value'!$I$2:$K$2, 0))*1000</f>
        <v>5147960.1343393382</v>
      </c>
      <c r="Z5" s="20">
        <f t="array" ref="Z5">E5*INDEX('AS Value'!$I$3:$K$66, MATCH(Z$2&amp;$B5, 'AS Value'!$A$3:$A$66&amp;'AS Value'!$B$3:$B$66, 0), MATCH(Z$3, 'AS Value'!$I$2:$K$2, 0))*1000</f>
        <v>0</v>
      </c>
      <c r="AA5" s="21">
        <f t="shared" ref="AA5:AA68" si="3">SUM(X5:Z5)</f>
        <v>5147960.1343393382</v>
      </c>
    </row>
    <row r="6" spans="1:27" x14ac:dyDescent="0.2">
      <c r="A6" s="10" t="s">
        <v>9</v>
      </c>
      <c r="B6" s="2">
        <v>2027</v>
      </c>
      <c r="C6" s="3">
        <v>0</v>
      </c>
      <c r="D6" s="2">
        <v>450</v>
      </c>
      <c r="E6" s="11">
        <v>0</v>
      </c>
      <c r="G6" s="10" t="s">
        <v>9</v>
      </c>
      <c r="H6" s="2">
        <v>2027</v>
      </c>
      <c r="I6" s="20">
        <f t="array" ref="I6">C6*INDEX('AS Value'!$I$3:$K$66, MATCH(I$2&amp;$B6, 'AS Value'!$A$3:$A$66&amp;'AS Value'!$B$3:$B$66, 0), MATCH(I$3, 'AS Value'!$I$2:$K$2, 0))*1000</f>
        <v>0</v>
      </c>
      <c r="J6" s="20">
        <f t="array" ref="J6">D6*INDEX('AS Value'!$I$3:$K$66, MATCH(J$2&amp;$B6, 'AS Value'!$A$3:$A$66&amp;'AS Value'!$B$3:$B$66, 0), MATCH(J$3, 'AS Value'!$I$2:$K$2, 0))*1000</f>
        <v>4542689.4801236708</v>
      </c>
      <c r="K6" s="20">
        <f t="array" ref="K6">E6*INDEX('AS Value'!$I$3:$K$66, MATCH(K$2&amp;$B6, 'AS Value'!$A$3:$A$66&amp;'AS Value'!$B$3:$B$66, 0), MATCH(K$3, 'AS Value'!$I$2:$K$2, 0))*1000</f>
        <v>0</v>
      </c>
      <c r="L6" s="20">
        <f t="shared" si="0"/>
        <v>4542689.4801236708</v>
      </c>
      <c r="M6" s="2"/>
      <c r="N6" s="20">
        <f t="array" ref="N6">C6*INDEX('AS Value'!$I$3:$K$66, MATCH(N$2&amp;$B6, 'AS Value'!$A$3:$A$66&amp;'AS Value'!$B$3:$B$66, 0), MATCH(N$3, 'AS Value'!$I$2:$K$2, 0))*1000</f>
        <v>0</v>
      </c>
      <c r="O6" s="20">
        <f t="array" ref="O6">D6*INDEX('AS Value'!$I$3:$K$66, MATCH(O$2&amp;$B6, 'AS Value'!$A$3:$A$66&amp;'AS Value'!$B$3:$B$66, 0), MATCH(O$3, 'AS Value'!$I$2:$K$2, 0))*1000</f>
        <v>4466357.0834508492</v>
      </c>
      <c r="P6" s="20">
        <f t="array" ref="P6">E6*INDEX('AS Value'!$I$3:$K$66, MATCH(P$2&amp;$B6, 'AS Value'!$A$3:$A$66&amp;'AS Value'!$B$3:$B$66, 0), MATCH(P$3, 'AS Value'!$I$2:$K$2, 0))*1000</f>
        <v>0</v>
      </c>
      <c r="Q6" s="20">
        <f t="shared" si="1"/>
        <v>4466357.0834508492</v>
      </c>
      <c r="R6" s="2"/>
      <c r="S6" s="20">
        <f t="array" ref="S6">C6*INDEX('AS Value'!$I$3:$K$66, MATCH(S$2&amp;$B6, 'AS Value'!$A$3:$A$66&amp;'AS Value'!$B$3:$B$66, 0), MATCH(S$3, 'AS Value'!$I$2:$K$2, 0))*1000</f>
        <v>0</v>
      </c>
      <c r="T6" s="20">
        <f t="array" ref="T6">D6*INDEX('AS Value'!$I$3:$K$66, MATCH(T$2&amp;$B6, 'AS Value'!$A$3:$A$66&amp;'AS Value'!$B$3:$B$66, 0), MATCH(T$3, 'AS Value'!$I$2:$K$2, 0))*1000</f>
        <v>7057001.0427568164</v>
      </c>
      <c r="U6" s="20">
        <f t="array" ref="U6">E6*INDEX('AS Value'!$I$3:$K$66, MATCH(U$2&amp;$B6, 'AS Value'!$A$3:$A$66&amp;'AS Value'!$B$3:$B$66, 0), MATCH(U$3, 'AS Value'!$I$2:$K$2, 0))*1000</f>
        <v>0</v>
      </c>
      <c r="V6" s="20">
        <f t="shared" si="2"/>
        <v>7057001.0427568164</v>
      </c>
      <c r="W6" s="2"/>
      <c r="X6" s="20">
        <f t="array" ref="X6">C6*INDEX('AS Value'!$I$3:$K$66, MATCH(X$2&amp;$B6, 'AS Value'!$A$3:$A$66&amp;'AS Value'!$B$3:$B$66, 0), MATCH(X$3, 'AS Value'!$I$2:$K$2, 0))*1000</f>
        <v>0</v>
      </c>
      <c r="Y6" s="20">
        <f t="array" ref="Y6">D6*INDEX('AS Value'!$I$3:$K$66, MATCH(Y$2&amp;$B6, 'AS Value'!$A$3:$A$66&amp;'AS Value'!$B$3:$B$66, 0), MATCH(Y$3, 'AS Value'!$I$2:$K$2, 0))*1000</f>
        <v>5169214.2066484643</v>
      </c>
      <c r="Z6" s="20">
        <f t="array" ref="Z6">E6*INDEX('AS Value'!$I$3:$K$66, MATCH(Z$2&amp;$B6, 'AS Value'!$A$3:$A$66&amp;'AS Value'!$B$3:$B$66, 0), MATCH(Z$3, 'AS Value'!$I$2:$K$2, 0))*1000</f>
        <v>0</v>
      </c>
      <c r="AA6" s="21">
        <f t="shared" si="3"/>
        <v>5169214.2066484643</v>
      </c>
    </row>
    <row r="7" spans="1:27" x14ac:dyDescent="0.2">
      <c r="A7" s="10" t="s">
        <v>9</v>
      </c>
      <c r="B7" s="2">
        <v>2028</v>
      </c>
      <c r="C7" s="3">
        <v>0</v>
      </c>
      <c r="D7" s="2">
        <v>450</v>
      </c>
      <c r="E7" s="11">
        <v>0</v>
      </c>
      <c r="G7" s="10" t="s">
        <v>9</v>
      </c>
      <c r="H7" s="2">
        <v>2028</v>
      </c>
      <c r="I7" s="20">
        <f t="array" ref="I7">C7*INDEX('AS Value'!$I$3:$K$66, MATCH(I$2&amp;$B7, 'AS Value'!$A$3:$A$66&amp;'AS Value'!$B$3:$B$66, 0), MATCH(I$3, 'AS Value'!$I$2:$K$2, 0))*1000</f>
        <v>0</v>
      </c>
      <c r="J7" s="20">
        <f t="array" ref="J7">D7*INDEX('AS Value'!$I$3:$K$66, MATCH(J$2&amp;$B7, 'AS Value'!$A$3:$A$66&amp;'AS Value'!$B$3:$B$66, 0), MATCH(J$3, 'AS Value'!$I$2:$K$2, 0))*1000</f>
        <v>5210014.7663666876</v>
      </c>
      <c r="K7" s="20">
        <f t="array" ref="K7">E7*INDEX('AS Value'!$I$3:$K$66, MATCH(K$2&amp;$B7, 'AS Value'!$A$3:$A$66&amp;'AS Value'!$B$3:$B$66, 0), MATCH(K$3, 'AS Value'!$I$2:$K$2, 0))*1000</f>
        <v>0</v>
      </c>
      <c r="L7" s="20">
        <f t="shared" si="0"/>
        <v>5210014.7663666876</v>
      </c>
      <c r="M7" s="2"/>
      <c r="N7" s="20">
        <f t="array" ref="N7">C7*INDEX('AS Value'!$I$3:$K$66, MATCH(N$2&amp;$B7, 'AS Value'!$A$3:$A$66&amp;'AS Value'!$B$3:$B$66, 0), MATCH(N$3, 'AS Value'!$I$2:$K$2, 0))*1000</f>
        <v>0</v>
      </c>
      <c r="O7" s="20">
        <f t="array" ref="O7">D7*INDEX('AS Value'!$I$3:$K$66, MATCH(O$2&amp;$B7, 'AS Value'!$A$3:$A$66&amp;'AS Value'!$B$3:$B$66, 0), MATCH(O$3, 'AS Value'!$I$2:$K$2, 0))*1000</f>
        <v>4520544.7976077376</v>
      </c>
      <c r="P7" s="20">
        <f t="array" ref="P7">E7*INDEX('AS Value'!$I$3:$K$66, MATCH(P$2&amp;$B7, 'AS Value'!$A$3:$A$66&amp;'AS Value'!$B$3:$B$66, 0), MATCH(P$3, 'AS Value'!$I$2:$K$2, 0))*1000</f>
        <v>0</v>
      </c>
      <c r="Q7" s="20">
        <f t="shared" si="1"/>
        <v>4520544.7976077376</v>
      </c>
      <c r="R7" s="2"/>
      <c r="S7" s="20">
        <f t="array" ref="S7">C7*INDEX('AS Value'!$I$3:$K$66, MATCH(S$2&amp;$B7, 'AS Value'!$A$3:$A$66&amp;'AS Value'!$B$3:$B$66, 0), MATCH(S$3, 'AS Value'!$I$2:$K$2, 0))*1000</f>
        <v>0</v>
      </c>
      <c r="T7" s="20">
        <f t="array" ref="T7">D7*INDEX('AS Value'!$I$3:$K$66, MATCH(T$2&amp;$B7, 'AS Value'!$A$3:$A$66&amp;'AS Value'!$B$3:$B$66, 0), MATCH(T$3, 'AS Value'!$I$2:$K$2, 0))*1000</f>
        <v>7901424.907790741</v>
      </c>
      <c r="U7" s="20">
        <f t="array" ref="U7">E7*INDEX('AS Value'!$I$3:$K$66, MATCH(U$2&amp;$B7, 'AS Value'!$A$3:$A$66&amp;'AS Value'!$B$3:$B$66, 0), MATCH(U$3, 'AS Value'!$I$2:$K$2, 0))*1000</f>
        <v>0</v>
      </c>
      <c r="V7" s="20">
        <f t="shared" si="2"/>
        <v>7901424.907790741</v>
      </c>
      <c r="W7" s="2"/>
      <c r="X7" s="20">
        <f t="array" ref="X7">C7*INDEX('AS Value'!$I$3:$K$66, MATCH(X$2&amp;$B7, 'AS Value'!$A$3:$A$66&amp;'AS Value'!$B$3:$B$66, 0), MATCH(X$3, 'AS Value'!$I$2:$K$2, 0))*1000</f>
        <v>0</v>
      </c>
      <c r="Y7" s="20">
        <f t="array" ref="Y7">D7*INDEX('AS Value'!$I$3:$K$66, MATCH(Y$2&amp;$B7, 'AS Value'!$A$3:$A$66&amp;'AS Value'!$B$3:$B$66, 0), MATCH(Y$3, 'AS Value'!$I$2:$K$2, 0))*1000</f>
        <v>6477046.3907681992</v>
      </c>
      <c r="Z7" s="20">
        <f t="array" ref="Z7">E7*INDEX('AS Value'!$I$3:$K$66, MATCH(Z$2&amp;$B7, 'AS Value'!$A$3:$A$66&amp;'AS Value'!$B$3:$B$66, 0), MATCH(Z$3, 'AS Value'!$I$2:$K$2, 0))*1000</f>
        <v>0</v>
      </c>
      <c r="AA7" s="21">
        <f t="shared" si="3"/>
        <v>6477046.3907681992</v>
      </c>
    </row>
    <row r="8" spans="1:27" x14ac:dyDescent="0.2">
      <c r="A8" s="10" t="s">
        <v>9</v>
      </c>
      <c r="B8" s="2">
        <v>2029</v>
      </c>
      <c r="C8" s="3">
        <v>0</v>
      </c>
      <c r="D8" s="2">
        <v>450</v>
      </c>
      <c r="E8" s="11">
        <v>0</v>
      </c>
      <c r="G8" s="10" t="s">
        <v>9</v>
      </c>
      <c r="H8" s="2">
        <v>2029</v>
      </c>
      <c r="I8" s="20">
        <f t="array" ref="I8">C8*INDEX('AS Value'!$I$3:$K$66, MATCH(I$2&amp;$B8, 'AS Value'!$A$3:$A$66&amp;'AS Value'!$B$3:$B$66, 0), MATCH(I$3, 'AS Value'!$I$2:$K$2, 0))*1000</f>
        <v>0</v>
      </c>
      <c r="J8" s="20">
        <f t="array" ref="J8">D8*INDEX('AS Value'!$I$3:$K$66, MATCH(J$2&amp;$B8, 'AS Value'!$A$3:$A$66&amp;'AS Value'!$B$3:$B$66, 0), MATCH(J$3, 'AS Value'!$I$2:$K$2, 0))*1000</f>
        <v>5485322.9850702016</v>
      </c>
      <c r="K8" s="20">
        <f t="array" ref="K8">E8*INDEX('AS Value'!$I$3:$K$66, MATCH(K$2&amp;$B8, 'AS Value'!$A$3:$A$66&amp;'AS Value'!$B$3:$B$66, 0), MATCH(K$3, 'AS Value'!$I$2:$K$2, 0))*1000</f>
        <v>0</v>
      </c>
      <c r="L8" s="20">
        <f t="shared" si="0"/>
        <v>5485322.9850702016</v>
      </c>
      <c r="M8" s="2"/>
      <c r="N8" s="20">
        <f t="array" ref="N8">C8*INDEX('AS Value'!$I$3:$K$66, MATCH(N$2&amp;$B8, 'AS Value'!$A$3:$A$66&amp;'AS Value'!$B$3:$B$66, 0), MATCH(N$3, 'AS Value'!$I$2:$K$2, 0))*1000</f>
        <v>0</v>
      </c>
      <c r="O8" s="20">
        <f t="array" ref="O8">D8*INDEX('AS Value'!$I$3:$K$66, MATCH(O$2&amp;$B8, 'AS Value'!$A$3:$A$66&amp;'AS Value'!$B$3:$B$66, 0), MATCH(O$3, 'AS Value'!$I$2:$K$2, 0))*1000</f>
        <v>4353462.5857307268</v>
      </c>
      <c r="P8" s="20">
        <f t="array" ref="P8">E8*INDEX('AS Value'!$I$3:$K$66, MATCH(P$2&amp;$B8, 'AS Value'!$A$3:$A$66&amp;'AS Value'!$B$3:$B$66, 0), MATCH(P$3, 'AS Value'!$I$2:$K$2, 0))*1000</f>
        <v>0</v>
      </c>
      <c r="Q8" s="20">
        <f t="shared" si="1"/>
        <v>4353462.5857307268</v>
      </c>
      <c r="R8" s="2"/>
      <c r="S8" s="20">
        <f t="array" ref="S8">C8*INDEX('AS Value'!$I$3:$K$66, MATCH(S$2&amp;$B8, 'AS Value'!$A$3:$A$66&amp;'AS Value'!$B$3:$B$66, 0), MATCH(S$3, 'AS Value'!$I$2:$K$2, 0))*1000</f>
        <v>0</v>
      </c>
      <c r="T8" s="20">
        <f t="array" ref="T8">D8*INDEX('AS Value'!$I$3:$K$66, MATCH(T$2&amp;$B8, 'AS Value'!$A$3:$A$66&amp;'AS Value'!$B$3:$B$66, 0), MATCH(T$3, 'AS Value'!$I$2:$K$2, 0))*1000</f>
        <v>8785919.9816840347</v>
      </c>
      <c r="U8" s="20">
        <f t="array" ref="U8">E8*INDEX('AS Value'!$I$3:$K$66, MATCH(U$2&amp;$B8, 'AS Value'!$A$3:$A$66&amp;'AS Value'!$B$3:$B$66, 0), MATCH(U$3, 'AS Value'!$I$2:$K$2, 0))*1000</f>
        <v>0</v>
      </c>
      <c r="V8" s="20">
        <f t="shared" si="2"/>
        <v>8785919.9816840347</v>
      </c>
      <c r="W8" s="2"/>
      <c r="X8" s="20">
        <f t="array" ref="X8">C8*INDEX('AS Value'!$I$3:$K$66, MATCH(X$2&amp;$B8, 'AS Value'!$A$3:$A$66&amp;'AS Value'!$B$3:$B$66, 0), MATCH(X$3, 'AS Value'!$I$2:$K$2, 0))*1000</f>
        <v>0</v>
      </c>
      <c r="Y8" s="20">
        <f t="array" ref="Y8">D8*INDEX('AS Value'!$I$3:$K$66, MATCH(Y$2&amp;$B8, 'AS Value'!$A$3:$A$66&amp;'AS Value'!$B$3:$B$66, 0), MATCH(Y$3, 'AS Value'!$I$2:$K$2, 0))*1000</f>
        <v>7637101.0029248772</v>
      </c>
      <c r="Z8" s="20">
        <f t="array" ref="Z8">E8*INDEX('AS Value'!$I$3:$K$66, MATCH(Z$2&amp;$B8, 'AS Value'!$A$3:$A$66&amp;'AS Value'!$B$3:$B$66, 0), MATCH(Z$3, 'AS Value'!$I$2:$K$2, 0))*1000</f>
        <v>0</v>
      </c>
      <c r="AA8" s="21">
        <f t="shared" si="3"/>
        <v>7637101.0029248772</v>
      </c>
    </row>
    <row r="9" spans="1:27" x14ac:dyDescent="0.2">
      <c r="A9" s="10" t="s">
        <v>9</v>
      </c>
      <c r="B9" s="2">
        <v>2030</v>
      </c>
      <c r="C9" s="3">
        <v>0</v>
      </c>
      <c r="D9" s="2">
        <v>450</v>
      </c>
      <c r="E9" s="11">
        <v>0</v>
      </c>
      <c r="G9" s="10" t="s">
        <v>9</v>
      </c>
      <c r="H9" s="2">
        <v>2030</v>
      </c>
      <c r="I9" s="20">
        <f t="array" ref="I9">C9*INDEX('AS Value'!$I$3:$K$66, MATCH(I$2&amp;$B9, 'AS Value'!$A$3:$A$66&amp;'AS Value'!$B$3:$B$66, 0), MATCH(I$3, 'AS Value'!$I$2:$K$2, 0))*1000</f>
        <v>0</v>
      </c>
      <c r="J9" s="20">
        <f t="array" ref="J9">D9*INDEX('AS Value'!$I$3:$K$66, MATCH(J$2&amp;$B9, 'AS Value'!$A$3:$A$66&amp;'AS Value'!$B$3:$B$66, 0), MATCH(J$3, 'AS Value'!$I$2:$K$2, 0))*1000</f>
        <v>6418257.2333203414</v>
      </c>
      <c r="K9" s="20">
        <f t="array" ref="K9">E9*INDEX('AS Value'!$I$3:$K$66, MATCH(K$2&amp;$B9, 'AS Value'!$A$3:$A$66&amp;'AS Value'!$B$3:$B$66, 0), MATCH(K$3, 'AS Value'!$I$2:$K$2, 0))*1000</f>
        <v>0</v>
      </c>
      <c r="L9" s="20">
        <f t="shared" si="0"/>
        <v>6418257.2333203414</v>
      </c>
      <c r="M9" s="2"/>
      <c r="N9" s="20">
        <f t="array" ref="N9">C9*INDEX('AS Value'!$I$3:$K$66, MATCH(N$2&amp;$B9, 'AS Value'!$A$3:$A$66&amp;'AS Value'!$B$3:$B$66, 0), MATCH(N$3, 'AS Value'!$I$2:$K$2, 0))*1000</f>
        <v>0</v>
      </c>
      <c r="O9" s="20">
        <f t="array" ref="O9">D9*INDEX('AS Value'!$I$3:$K$66, MATCH(O$2&amp;$B9, 'AS Value'!$A$3:$A$66&amp;'AS Value'!$B$3:$B$66, 0), MATCH(O$3, 'AS Value'!$I$2:$K$2, 0))*1000</f>
        <v>4353324.0585751124</v>
      </c>
      <c r="P9" s="20">
        <f t="array" ref="P9">E9*INDEX('AS Value'!$I$3:$K$66, MATCH(P$2&amp;$B9, 'AS Value'!$A$3:$A$66&amp;'AS Value'!$B$3:$B$66, 0), MATCH(P$3, 'AS Value'!$I$2:$K$2, 0))*1000</f>
        <v>0</v>
      </c>
      <c r="Q9" s="20">
        <f t="shared" si="1"/>
        <v>4353324.0585751124</v>
      </c>
      <c r="R9" s="2"/>
      <c r="S9" s="20">
        <f t="array" ref="S9">C9*INDEX('AS Value'!$I$3:$K$66, MATCH(S$2&amp;$B9, 'AS Value'!$A$3:$A$66&amp;'AS Value'!$B$3:$B$66, 0), MATCH(S$3, 'AS Value'!$I$2:$K$2, 0))*1000</f>
        <v>0</v>
      </c>
      <c r="T9" s="20">
        <f t="array" ref="T9">D9*INDEX('AS Value'!$I$3:$K$66, MATCH(T$2&amp;$B9, 'AS Value'!$A$3:$A$66&amp;'AS Value'!$B$3:$B$66, 0), MATCH(T$3, 'AS Value'!$I$2:$K$2, 0))*1000</f>
        <v>9111023.1390132885</v>
      </c>
      <c r="U9" s="20">
        <f t="array" ref="U9">E9*INDEX('AS Value'!$I$3:$K$66, MATCH(U$2&amp;$B9, 'AS Value'!$A$3:$A$66&amp;'AS Value'!$B$3:$B$66, 0), MATCH(U$3, 'AS Value'!$I$2:$K$2, 0))*1000</f>
        <v>0</v>
      </c>
      <c r="V9" s="20">
        <f t="shared" si="2"/>
        <v>9111023.1390132885</v>
      </c>
      <c r="W9" s="2"/>
      <c r="X9" s="20">
        <f t="array" ref="X9">C9*INDEX('AS Value'!$I$3:$K$66, MATCH(X$2&amp;$B9, 'AS Value'!$A$3:$A$66&amp;'AS Value'!$B$3:$B$66, 0), MATCH(X$3, 'AS Value'!$I$2:$K$2, 0))*1000</f>
        <v>0</v>
      </c>
      <c r="Y9" s="20">
        <f t="array" ref="Y9">D9*INDEX('AS Value'!$I$3:$K$66, MATCH(Y$2&amp;$B9, 'AS Value'!$A$3:$A$66&amp;'AS Value'!$B$3:$B$66, 0), MATCH(Y$3, 'AS Value'!$I$2:$K$2, 0))*1000</f>
        <v>7224536.620101884</v>
      </c>
      <c r="Z9" s="20">
        <f t="array" ref="Z9">E9*INDEX('AS Value'!$I$3:$K$66, MATCH(Z$2&amp;$B9, 'AS Value'!$A$3:$A$66&amp;'AS Value'!$B$3:$B$66, 0), MATCH(Z$3, 'AS Value'!$I$2:$K$2, 0))*1000</f>
        <v>0</v>
      </c>
      <c r="AA9" s="21">
        <f t="shared" si="3"/>
        <v>7224536.620101884</v>
      </c>
    </row>
    <row r="10" spans="1:27" x14ac:dyDescent="0.2">
      <c r="A10" s="10" t="s">
        <v>9</v>
      </c>
      <c r="B10" s="2">
        <v>2031</v>
      </c>
      <c r="C10" s="3">
        <v>0</v>
      </c>
      <c r="D10" s="2">
        <v>450</v>
      </c>
      <c r="E10" s="11">
        <v>0</v>
      </c>
      <c r="G10" s="10" t="s">
        <v>9</v>
      </c>
      <c r="H10" s="2">
        <v>2031</v>
      </c>
      <c r="I10" s="20">
        <f t="array" ref="I10">C10*INDEX('AS Value'!$I$3:$K$66, MATCH(I$2&amp;$B10, 'AS Value'!$A$3:$A$66&amp;'AS Value'!$B$3:$B$66, 0), MATCH(I$3, 'AS Value'!$I$2:$K$2, 0))*1000</f>
        <v>0</v>
      </c>
      <c r="J10" s="20">
        <f t="array" ref="J10">D10*INDEX('AS Value'!$I$3:$K$66, MATCH(J$2&amp;$B10, 'AS Value'!$A$3:$A$66&amp;'AS Value'!$B$3:$B$66, 0), MATCH(J$3, 'AS Value'!$I$2:$K$2, 0))*1000</f>
        <v>6826797.3834562888</v>
      </c>
      <c r="K10" s="20">
        <f t="array" ref="K10">E10*INDEX('AS Value'!$I$3:$K$66, MATCH(K$2&amp;$B10, 'AS Value'!$A$3:$A$66&amp;'AS Value'!$B$3:$B$66, 0), MATCH(K$3, 'AS Value'!$I$2:$K$2, 0))*1000</f>
        <v>0</v>
      </c>
      <c r="L10" s="20">
        <f t="shared" si="0"/>
        <v>6826797.3834562888</v>
      </c>
      <c r="M10" s="2"/>
      <c r="N10" s="20">
        <f t="array" ref="N10">C10*INDEX('AS Value'!$I$3:$K$66, MATCH(N$2&amp;$B10, 'AS Value'!$A$3:$A$66&amp;'AS Value'!$B$3:$B$66, 0), MATCH(N$3, 'AS Value'!$I$2:$K$2, 0))*1000</f>
        <v>0</v>
      </c>
      <c r="O10" s="20">
        <f t="array" ref="O10">D10*INDEX('AS Value'!$I$3:$K$66, MATCH(O$2&amp;$B10, 'AS Value'!$A$3:$A$66&amp;'AS Value'!$B$3:$B$66, 0), MATCH(O$3, 'AS Value'!$I$2:$K$2, 0))*1000</f>
        <v>4602036.6930851126</v>
      </c>
      <c r="P10" s="20">
        <f t="array" ref="P10">E10*INDEX('AS Value'!$I$3:$K$66, MATCH(P$2&amp;$B10, 'AS Value'!$A$3:$A$66&amp;'AS Value'!$B$3:$B$66, 0), MATCH(P$3, 'AS Value'!$I$2:$K$2, 0))*1000</f>
        <v>0</v>
      </c>
      <c r="Q10" s="20">
        <f t="shared" si="1"/>
        <v>4602036.6930851126</v>
      </c>
      <c r="R10" s="2"/>
      <c r="S10" s="20">
        <f t="array" ref="S10">C10*INDEX('AS Value'!$I$3:$K$66, MATCH(S$2&amp;$B10, 'AS Value'!$A$3:$A$66&amp;'AS Value'!$B$3:$B$66, 0), MATCH(S$3, 'AS Value'!$I$2:$K$2, 0))*1000</f>
        <v>0</v>
      </c>
      <c r="T10" s="20">
        <f t="array" ref="T10">D10*INDEX('AS Value'!$I$3:$K$66, MATCH(T$2&amp;$B10, 'AS Value'!$A$3:$A$66&amp;'AS Value'!$B$3:$B$66, 0), MATCH(T$3, 'AS Value'!$I$2:$K$2, 0))*1000</f>
        <v>9933856.9241742939</v>
      </c>
      <c r="U10" s="20">
        <f t="array" ref="U10">E10*INDEX('AS Value'!$I$3:$K$66, MATCH(U$2&amp;$B10, 'AS Value'!$A$3:$A$66&amp;'AS Value'!$B$3:$B$66, 0), MATCH(U$3, 'AS Value'!$I$2:$K$2, 0))*1000</f>
        <v>0</v>
      </c>
      <c r="V10" s="20">
        <f t="shared" si="2"/>
        <v>9933856.9241742939</v>
      </c>
      <c r="W10" s="2"/>
      <c r="X10" s="20">
        <f t="array" ref="X10">C10*INDEX('AS Value'!$I$3:$K$66, MATCH(X$2&amp;$B10, 'AS Value'!$A$3:$A$66&amp;'AS Value'!$B$3:$B$66, 0), MATCH(X$3, 'AS Value'!$I$2:$K$2, 0))*1000</f>
        <v>0</v>
      </c>
      <c r="Y10" s="20">
        <f t="array" ref="Y10">D10*INDEX('AS Value'!$I$3:$K$66, MATCH(Y$2&amp;$B10, 'AS Value'!$A$3:$A$66&amp;'AS Value'!$B$3:$B$66, 0), MATCH(Y$3, 'AS Value'!$I$2:$K$2, 0))*1000</f>
        <v>7977091.3098306311</v>
      </c>
      <c r="Z10" s="20">
        <f t="array" ref="Z10">E10*INDEX('AS Value'!$I$3:$K$66, MATCH(Z$2&amp;$B10, 'AS Value'!$A$3:$A$66&amp;'AS Value'!$B$3:$B$66, 0), MATCH(Z$3, 'AS Value'!$I$2:$K$2, 0))*1000</f>
        <v>0</v>
      </c>
      <c r="AA10" s="21">
        <f t="shared" si="3"/>
        <v>7977091.3098306311</v>
      </c>
    </row>
    <row r="11" spans="1:27" x14ac:dyDescent="0.2">
      <c r="A11" s="10" t="s">
        <v>9</v>
      </c>
      <c r="B11" s="2">
        <v>2032</v>
      </c>
      <c r="C11" s="3">
        <v>0</v>
      </c>
      <c r="D11" s="2">
        <v>450</v>
      </c>
      <c r="E11" s="11">
        <v>0</v>
      </c>
      <c r="G11" s="10" t="s">
        <v>9</v>
      </c>
      <c r="H11" s="2">
        <v>2032</v>
      </c>
      <c r="I11" s="20">
        <f t="array" ref="I11">C11*INDEX('AS Value'!$I$3:$K$66, MATCH(I$2&amp;$B11, 'AS Value'!$A$3:$A$66&amp;'AS Value'!$B$3:$B$66, 0), MATCH(I$3, 'AS Value'!$I$2:$K$2, 0))*1000</f>
        <v>0</v>
      </c>
      <c r="J11" s="20">
        <f t="array" ref="J11">D11*INDEX('AS Value'!$I$3:$K$66, MATCH(J$2&amp;$B11, 'AS Value'!$A$3:$A$66&amp;'AS Value'!$B$3:$B$66, 0), MATCH(J$3, 'AS Value'!$I$2:$K$2, 0))*1000</f>
        <v>7100320.9783877293</v>
      </c>
      <c r="K11" s="20">
        <f t="array" ref="K11">E11*INDEX('AS Value'!$I$3:$K$66, MATCH(K$2&amp;$B11, 'AS Value'!$A$3:$A$66&amp;'AS Value'!$B$3:$B$66, 0), MATCH(K$3, 'AS Value'!$I$2:$K$2, 0))*1000</f>
        <v>0</v>
      </c>
      <c r="L11" s="20">
        <f t="shared" si="0"/>
        <v>7100320.9783877293</v>
      </c>
      <c r="M11" s="2"/>
      <c r="N11" s="20">
        <f t="array" ref="N11">C11*INDEX('AS Value'!$I$3:$K$66, MATCH(N$2&amp;$B11, 'AS Value'!$A$3:$A$66&amp;'AS Value'!$B$3:$B$66, 0), MATCH(N$3, 'AS Value'!$I$2:$K$2, 0))*1000</f>
        <v>0</v>
      </c>
      <c r="O11" s="20">
        <f t="array" ref="O11">D11*INDEX('AS Value'!$I$3:$K$66, MATCH(O$2&amp;$B11, 'AS Value'!$A$3:$A$66&amp;'AS Value'!$B$3:$B$66, 0), MATCH(O$3, 'AS Value'!$I$2:$K$2, 0))*1000</f>
        <v>4589653.110283915</v>
      </c>
      <c r="P11" s="20">
        <f t="array" ref="P11">E11*INDEX('AS Value'!$I$3:$K$66, MATCH(P$2&amp;$B11, 'AS Value'!$A$3:$A$66&amp;'AS Value'!$B$3:$B$66, 0), MATCH(P$3, 'AS Value'!$I$2:$K$2, 0))*1000</f>
        <v>0</v>
      </c>
      <c r="Q11" s="20">
        <f t="shared" si="1"/>
        <v>4589653.110283915</v>
      </c>
      <c r="R11" s="2"/>
      <c r="S11" s="20">
        <f t="array" ref="S11">C11*INDEX('AS Value'!$I$3:$K$66, MATCH(S$2&amp;$B11, 'AS Value'!$A$3:$A$66&amp;'AS Value'!$B$3:$B$66, 0), MATCH(S$3, 'AS Value'!$I$2:$K$2, 0))*1000</f>
        <v>0</v>
      </c>
      <c r="T11" s="20">
        <f t="array" ref="T11">D11*INDEX('AS Value'!$I$3:$K$66, MATCH(T$2&amp;$B11, 'AS Value'!$A$3:$A$66&amp;'AS Value'!$B$3:$B$66, 0), MATCH(T$3, 'AS Value'!$I$2:$K$2, 0))*1000</f>
        <v>10341096.156019866</v>
      </c>
      <c r="U11" s="20">
        <f t="array" ref="U11">E11*INDEX('AS Value'!$I$3:$K$66, MATCH(U$2&amp;$B11, 'AS Value'!$A$3:$A$66&amp;'AS Value'!$B$3:$B$66, 0), MATCH(U$3, 'AS Value'!$I$2:$K$2, 0))*1000</f>
        <v>0</v>
      </c>
      <c r="V11" s="20">
        <f t="shared" si="2"/>
        <v>10341096.156019866</v>
      </c>
      <c r="W11" s="2"/>
      <c r="X11" s="20">
        <f t="array" ref="X11">C11*INDEX('AS Value'!$I$3:$K$66, MATCH(X$2&amp;$B11, 'AS Value'!$A$3:$A$66&amp;'AS Value'!$B$3:$B$66, 0), MATCH(X$3, 'AS Value'!$I$2:$K$2, 0))*1000</f>
        <v>0</v>
      </c>
      <c r="Y11" s="20">
        <f t="array" ref="Y11">D11*INDEX('AS Value'!$I$3:$K$66, MATCH(Y$2&amp;$B11, 'AS Value'!$A$3:$A$66&amp;'AS Value'!$B$3:$B$66, 0), MATCH(Y$3, 'AS Value'!$I$2:$K$2, 0))*1000</f>
        <v>8052224.7413191982</v>
      </c>
      <c r="Z11" s="20">
        <f t="array" ref="Z11">E11*INDEX('AS Value'!$I$3:$K$66, MATCH(Z$2&amp;$B11, 'AS Value'!$A$3:$A$66&amp;'AS Value'!$B$3:$B$66, 0), MATCH(Z$3, 'AS Value'!$I$2:$K$2, 0))*1000</f>
        <v>0</v>
      </c>
      <c r="AA11" s="21">
        <f t="shared" si="3"/>
        <v>8052224.7413191982</v>
      </c>
    </row>
    <row r="12" spans="1:27" x14ac:dyDescent="0.2">
      <c r="A12" s="10" t="s">
        <v>9</v>
      </c>
      <c r="B12" s="2">
        <v>2033</v>
      </c>
      <c r="C12" s="3">
        <v>0</v>
      </c>
      <c r="D12" s="2">
        <v>450</v>
      </c>
      <c r="E12" s="11">
        <v>0</v>
      </c>
      <c r="G12" s="10" t="s">
        <v>9</v>
      </c>
      <c r="H12" s="2">
        <v>2033</v>
      </c>
      <c r="I12" s="20">
        <f t="array" ref="I12">C12*INDEX('AS Value'!$I$3:$K$66, MATCH(I$2&amp;$B12, 'AS Value'!$A$3:$A$66&amp;'AS Value'!$B$3:$B$66, 0), MATCH(I$3, 'AS Value'!$I$2:$K$2, 0))*1000</f>
        <v>0</v>
      </c>
      <c r="J12" s="20">
        <f t="array" ref="J12">D12*INDEX('AS Value'!$I$3:$K$66, MATCH(J$2&amp;$B12, 'AS Value'!$A$3:$A$66&amp;'AS Value'!$B$3:$B$66, 0), MATCH(J$3, 'AS Value'!$I$2:$K$2, 0))*1000</f>
        <v>7467637.1526396805</v>
      </c>
      <c r="K12" s="20">
        <f t="array" ref="K12">E12*INDEX('AS Value'!$I$3:$K$66, MATCH(K$2&amp;$B12, 'AS Value'!$A$3:$A$66&amp;'AS Value'!$B$3:$B$66, 0), MATCH(K$3, 'AS Value'!$I$2:$K$2, 0))*1000</f>
        <v>0</v>
      </c>
      <c r="L12" s="20">
        <f t="shared" si="0"/>
        <v>7467637.1526396805</v>
      </c>
      <c r="M12" s="2"/>
      <c r="N12" s="20">
        <f t="array" ref="N12">C12*INDEX('AS Value'!$I$3:$K$66, MATCH(N$2&amp;$B12, 'AS Value'!$A$3:$A$66&amp;'AS Value'!$B$3:$B$66, 0), MATCH(N$3, 'AS Value'!$I$2:$K$2, 0))*1000</f>
        <v>0</v>
      </c>
      <c r="O12" s="20">
        <f t="array" ref="O12">D12*INDEX('AS Value'!$I$3:$K$66, MATCH(O$2&amp;$B12, 'AS Value'!$A$3:$A$66&amp;'AS Value'!$B$3:$B$66, 0), MATCH(O$3, 'AS Value'!$I$2:$K$2, 0))*1000</f>
        <v>4789713.5452326024</v>
      </c>
      <c r="P12" s="20">
        <f t="array" ref="P12">E12*INDEX('AS Value'!$I$3:$K$66, MATCH(P$2&amp;$B12, 'AS Value'!$A$3:$A$66&amp;'AS Value'!$B$3:$B$66, 0), MATCH(P$3, 'AS Value'!$I$2:$K$2, 0))*1000</f>
        <v>0</v>
      </c>
      <c r="Q12" s="20">
        <f t="shared" si="1"/>
        <v>4789713.5452326024</v>
      </c>
      <c r="R12" s="2"/>
      <c r="S12" s="20">
        <f t="array" ref="S12">C12*INDEX('AS Value'!$I$3:$K$66, MATCH(S$2&amp;$B12, 'AS Value'!$A$3:$A$66&amp;'AS Value'!$B$3:$B$66, 0), MATCH(S$3, 'AS Value'!$I$2:$K$2, 0))*1000</f>
        <v>0</v>
      </c>
      <c r="T12" s="20">
        <f t="array" ref="T12">D12*INDEX('AS Value'!$I$3:$K$66, MATCH(T$2&amp;$B12, 'AS Value'!$A$3:$A$66&amp;'AS Value'!$B$3:$B$66, 0), MATCH(T$3, 'AS Value'!$I$2:$K$2, 0))*1000</f>
        <v>11401774.97649529</v>
      </c>
      <c r="U12" s="20">
        <f t="array" ref="U12">E12*INDEX('AS Value'!$I$3:$K$66, MATCH(U$2&amp;$B12, 'AS Value'!$A$3:$A$66&amp;'AS Value'!$B$3:$B$66, 0), MATCH(U$3, 'AS Value'!$I$2:$K$2, 0))*1000</f>
        <v>0</v>
      </c>
      <c r="V12" s="20">
        <f t="shared" si="2"/>
        <v>11401774.97649529</v>
      </c>
      <c r="W12" s="2"/>
      <c r="X12" s="20">
        <f t="array" ref="X12">C12*INDEX('AS Value'!$I$3:$K$66, MATCH(X$2&amp;$B12, 'AS Value'!$A$3:$A$66&amp;'AS Value'!$B$3:$B$66, 0), MATCH(X$3, 'AS Value'!$I$2:$K$2, 0))*1000</f>
        <v>0</v>
      </c>
      <c r="Y12" s="20">
        <f t="array" ref="Y12">D12*INDEX('AS Value'!$I$3:$K$66, MATCH(Y$2&amp;$B12, 'AS Value'!$A$3:$A$66&amp;'AS Value'!$B$3:$B$66, 0), MATCH(Y$3, 'AS Value'!$I$2:$K$2, 0))*1000</f>
        <v>8899269.8821807113</v>
      </c>
      <c r="Z12" s="20">
        <f t="array" ref="Z12">E12*INDEX('AS Value'!$I$3:$K$66, MATCH(Z$2&amp;$B12, 'AS Value'!$A$3:$A$66&amp;'AS Value'!$B$3:$B$66, 0), MATCH(Z$3, 'AS Value'!$I$2:$K$2, 0))*1000</f>
        <v>0</v>
      </c>
      <c r="AA12" s="21">
        <f t="shared" si="3"/>
        <v>8899269.8821807113</v>
      </c>
    </row>
    <row r="13" spans="1:27" x14ac:dyDescent="0.2">
      <c r="A13" s="10" t="s">
        <v>9</v>
      </c>
      <c r="B13" s="2">
        <v>2034</v>
      </c>
      <c r="C13" s="3">
        <v>0</v>
      </c>
      <c r="D13" s="2">
        <v>450</v>
      </c>
      <c r="E13" s="11">
        <v>0</v>
      </c>
      <c r="G13" s="10" t="s">
        <v>9</v>
      </c>
      <c r="H13" s="2">
        <v>2034</v>
      </c>
      <c r="I13" s="20">
        <f t="array" ref="I13">C13*INDEX('AS Value'!$I$3:$K$66, MATCH(I$2&amp;$B13, 'AS Value'!$A$3:$A$66&amp;'AS Value'!$B$3:$B$66, 0), MATCH(I$3, 'AS Value'!$I$2:$K$2, 0))*1000</f>
        <v>0</v>
      </c>
      <c r="J13" s="20">
        <f t="array" ref="J13">D13*INDEX('AS Value'!$I$3:$K$66, MATCH(J$2&amp;$B13, 'AS Value'!$A$3:$A$66&amp;'AS Value'!$B$3:$B$66, 0), MATCH(J$3, 'AS Value'!$I$2:$K$2, 0))*1000</f>
        <v>7476923.5328657832</v>
      </c>
      <c r="K13" s="20">
        <f t="array" ref="K13">E13*INDEX('AS Value'!$I$3:$K$66, MATCH(K$2&amp;$B13, 'AS Value'!$A$3:$A$66&amp;'AS Value'!$B$3:$B$66, 0), MATCH(K$3, 'AS Value'!$I$2:$K$2, 0))*1000</f>
        <v>0</v>
      </c>
      <c r="L13" s="20">
        <f t="shared" si="0"/>
        <v>7476923.5328657832</v>
      </c>
      <c r="M13" s="2"/>
      <c r="N13" s="20">
        <f t="array" ref="N13">C13*INDEX('AS Value'!$I$3:$K$66, MATCH(N$2&amp;$B13, 'AS Value'!$A$3:$A$66&amp;'AS Value'!$B$3:$B$66, 0), MATCH(N$3, 'AS Value'!$I$2:$K$2, 0))*1000</f>
        <v>0</v>
      </c>
      <c r="O13" s="20">
        <f t="array" ref="O13">D13*INDEX('AS Value'!$I$3:$K$66, MATCH(O$2&amp;$B13, 'AS Value'!$A$3:$A$66&amp;'AS Value'!$B$3:$B$66, 0), MATCH(O$3, 'AS Value'!$I$2:$K$2, 0))*1000</f>
        <v>4613623.361566172</v>
      </c>
      <c r="P13" s="20">
        <f t="array" ref="P13">E13*INDEX('AS Value'!$I$3:$K$66, MATCH(P$2&amp;$B13, 'AS Value'!$A$3:$A$66&amp;'AS Value'!$B$3:$B$66, 0), MATCH(P$3, 'AS Value'!$I$2:$K$2, 0))*1000</f>
        <v>0</v>
      </c>
      <c r="Q13" s="20">
        <f t="shared" si="1"/>
        <v>4613623.361566172</v>
      </c>
      <c r="R13" s="2"/>
      <c r="S13" s="20">
        <f t="array" ref="S13">C13*INDEX('AS Value'!$I$3:$K$66, MATCH(S$2&amp;$B13, 'AS Value'!$A$3:$A$66&amp;'AS Value'!$B$3:$B$66, 0), MATCH(S$3, 'AS Value'!$I$2:$K$2, 0))*1000</f>
        <v>0</v>
      </c>
      <c r="T13" s="20">
        <f t="array" ref="T13">D13*INDEX('AS Value'!$I$3:$K$66, MATCH(T$2&amp;$B13, 'AS Value'!$A$3:$A$66&amp;'AS Value'!$B$3:$B$66, 0), MATCH(T$3, 'AS Value'!$I$2:$K$2, 0))*1000</f>
        <v>12101704.980265142</v>
      </c>
      <c r="U13" s="20">
        <f t="array" ref="U13">E13*INDEX('AS Value'!$I$3:$K$66, MATCH(U$2&amp;$B13, 'AS Value'!$A$3:$A$66&amp;'AS Value'!$B$3:$B$66, 0), MATCH(U$3, 'AS Value'!$I$2:$K$2, 0))*1000</f>
        <v>0</v>
      </c>
      <c r="V13" s="20">
        <f t="shared" si="2"/>
        <v>12101704.980265142</v>
      </c>
      <c r="W13" s="2"/>
      <c r="X13" s="20">
        <f t="array" ref="X13">C13*INDEX('AS Value'!$I$3:$K$66, MATCH(X$2&amp;$B13, 'AS Value'!$A$3:$A$66&amp;'AS Value'!$B$3:$B$66, 0), MATCH(X$3, 'AS Value'!$I$2:$K$2, 0))*1000</f>
        <v>0</v>
      </c>
      <c r="Y13" s="20">
        <f t="array" ref="Y13">D13*INDEX('AS Value'!$I$3:$K$66, MATCH(Y$2&amp;$B13, 'AS Value'!$A$3:$A$66&amp;'AS Value'!$B$3:$B$66, 0), MATCH(Y$3, 'AS Value'!$I$2:$K$2, 0))*1000</f>
        <v>9575355.4266743883</v>
      </c>
      <c r="Z13" s="20">
        <f t="array" ref="Z13">E13*INDEX('AS Value'!$I$3:$K$66, MATCH(Z$2&amp;$B13, 'AS Value'!$A$3:$A$66&amp;'AS Value'!$B$3:$B$66, 0), MATCH(Z$3, 'AS Value'!$I$2:$K$2, 0))*1000</f>
        <v>0</v>
      </c>
      <c r="AA13" s="21">
        <f t="shared" si="3"/>
        <v>9575355.4266743883</v>
      </c>
    </row>
    <row r="14" spans="1:27" x14ac:dyDescent="0.2">
      <c r="A14" s="10" t="s">
        <v>9</v>
      </c>
      <c r="B14" s="2">
        <v>2035</v>
      </c>
      <c r="C14" s="3">
        <v>0</v>
      </c>
      <c r="D14" s="2">
        <v>450</v>
      </c>
      <c r="E14" s="11">
        <v>0</v>
      </c>
      <c r="G14" s="10" t="s">
        <v>9</v>
      </c>
      <c r="H14" s="2">
        <v>2035</v>
      </c>
      <c r="I14" s="20">
        <f t="array" ref="I14">C14*INDEX('AS Value'!$I$3:$K$66, MATCH(I$2&amp;$B14, 'AS Value'!$A$3:$A$66&amp;'AS Value'!$B$3:$B$66, 0), MATCH(I$3, 'AS Value'!$I$2:$K$2, 0))*1000</f>
        <v>0</v>
      </c>
      <c r="J14" s="20">
        <f t="array" ref="J14">D14*INDEX('AS Value'!$I$3:$K$66, MATCH(J$2&amp;$B14, 'AS Value'!$A$3:$A$66&amp;'AS Value'!$B$3:$B$66, 0), MATCH(J$3, 'AS Value'!$I$2:$K$2, 0))*1000</f>
        <v>7511306.4918329185</v>
      </c>
      <c r="K14" s="20">
        <f t="array" ref="K14">E14*INDEX('AS Value'!$I$3:$K$66, MATCH(K$2&amp;$B14, 'AS Value'!$A$3:$A$66&amp;'AS Value'!$B$3:$B$66, 0), MATCH(K$3, 'AS Value'!$I$2:$K$2, 0))*1000</f>
        <v>0</v>
      </c>
      <c r="L14" s="20">
        <f t="shared" si="0"/>
        <v>7511306.4918329185</v>
      </c>
      <c r="M14" s="2"/>
      <c r="N14" s="20">
        <f t="array" ref="N14">C14*INDEX('AS Value'!$I$3:$K$66, MATCH(N$2&amp;$B14, 'AS Value'!$A$3:$A$66&amp;'AS Value'!$B$3:$B$66, 0), MATCH(N$3, 'AS Value'!$I$2:$K$2, 0))*1000</f>
        <v>0</v>
      </c>
      <c r="O14" s="20">
        <f t="array" ref="O14">D14*INDEX('AS Value'!$I$3:$K$66, MATCH(O$2&amp;$B14, 'AS Value'!$A$3:$A$66&amp;'AS Value'!$B$3:$B$66, 0), MATCH(O$3, 'AS Value'!$I$2:$K$2, 0))*1000</f>
        <v>4596907.1607530257</v>
      </c>
      <c r="P14" s="20">
        <f t="array" ref="P14">E14*INDEX('AS Value'!$I$3:$K$66, MATCH(P$2&amp;$B14, 'AS Value'!$A$3:$A$66&amp;'AS Value'!$B$3:$B$66, 0), MATCH(P$3, 'AS Value'!$I$2:$K$2, 0))*1000</f>
        <v>0</v>
      </c>
      <c r="Q14" s="20">
        <f t="shared" si="1"/>
        <v>4596907.1607530257</v>
      </c>
      <c r="R14" s="2"/>
      <c r="S14" s="20">
        <f t="array" ref="S14">C14*INDEX('AS Value'!$I$3:$K$66, MATCH(S$2&amp;$B14, 'AS Value'!$A$3:$A$66&amp;'AS Value'!$B$3:$B$66, 0), MATCH(S$3, 'AS Value'!$I$2:$K$2, 0))*1000</f>
        <v>0</v>
      </c>
      <c r="T14" s="20">
        <f t="array" ref="T14">D14*INDEX('AS Value'!$I$3:$K$66, MATCH(T$2&amp;$B14, 'AS Value'!$A$3:$A$66&amp;'AS Value'!$B$3:$B$66, 0), MATCH(T$3, 'AS Value'!$I$2:$K$2, 0))*1000</f>
        <v>12385958.663759753</v>
      </c>
      <c r="U14" s="20">
        <f t="array" ref="U14">E14*INDEX('AS Value'!$I$3:$K$66, MATCH(U$2&amp;$B14, 'AS Value'!$A$3:$A$66&amp;'AS Value'!$B$3:$B$66, 0), MATCH(U$3, 'AS Value'!$I$2:$K$2, 0))*1000</f>
        <v>0</v>
      </c>
      <c r="V14" s="20">
        <f t="shared" si="2"/>
        <v>12385958.663759753</v>
      </c>
      <c r="W14" s="2"/>
      <c r="X14" s="20">
        <f t="array" ref="X14">C14*INDEX('AS Value'!$I$3:$K$66, MATCH(X$2&amp;$B14, 'AS Value'!$A$3:$A$66&amp;'AS Value'!$B$3:$B$66, 0), MATCH(X$3, 'AS Value'!$I$2:$K$2, 0))*1000</f>
        <v>0</v>
      </c>
      <c r="Y14" s="20">
        <f t="array" ref="Y14">D14*INDEX('AS Value'!$I$3:$K$66, MATCH(Y$2&amp;$B14, 'AS Value'!$A$3:$A$66&amp;'AS Value'!$B$3:$B$66, 0), MATCH(Y$3, 'AS Value'!$I$2:$K$2, 0))*1000</f>
        <v>8728806.5775741898</v>
      </c>
      <c r="Z14" s="20">
        <f t="array" ref="Z14">E14*INDEX('AS Value'!$I$3:$K$66, MATCH(Z$2&amp;$B14, 'AS Value'!$A$3:$A$66&amp;'AS Value'!$B$3:$B$66, 0), MATCH(Z$3, 'AS Value'!$I$2:$K$2, 0))*1000</f>
        <v>0</v>
      </c>
      <c r="AA14" s="21">
        <f t="shared" si="3"/>
        <v>8728806.5775741898</v>
      </c>
    </row>
    <row r="15" spans="1:27" x14ac:dyDescent="0.2">
      <c r="A15" s="10" t="s">
        <v>9</v>
      </c>
      <c r="B15" s="2">
        <v>2036</v>
      </c>
      <c r="C15" s="3">
        <v>0</v>
      </c>
      <c r="D15" s="2">
        <v>450</v>
      </c>
      <c r="E15" s="11">
        <v>0</v>
      </c>
      <c r="G15" s="10" t="s">
        <v>9</v>
      </c>
      <c r="H15" s="2">
        <v>2036</v>
      </c>
      <c r="I15" s="20">
        <f t="array" ref="I15">C15*INDEX('AS Value'!$I$3:$K$66, MATCH(I$2&amp;$B15, 'AS Value'!$A$3:$A$66&amp;'AS Value'!$B$3:$B$66, 0), MATCH(I$3, 'AS Value'!$I$2:$K$2, 0))*1000</f>
        <v>0</v>
      </c>
      <c r="J15" s="20">
        <f t="array" ref="J15">D15*INDEX('AS Value'!$I$3:$K$66, MATCH(J$2&amp;$B15, 'AS Value'!$A$3:$A$66&amp;'AS Value'!$B$3:$B$66, 0), MATCH(J$3, 'AS Value'!$I$2:$K$2, 0))*1000</f>
        <v>7674417.0841649445</v>
      </c>
      <c r="K15" s="20">
        <f t="array" ref="K15">E15*INDEX('AS Value'!$I$3:$K$66, MATCH(K$2&amp;$B15, 'AS Value'!$A$3:$A$66&amp;'AS Value'!$B$3:$B$66, 0), MATCH(K$3, 'AS Value'!$I$2:$K$2, 0))*1000</f>
        <v>0</v>
      </c>
      <c r="L15" s="20">
        <f t="shared" si="0"/>
        <v>7674417.0841649445</v>
      </c>
      <c r="M15" s="2"/>
      <c r="N15" s="20">
        <f t="array" ref="N15">C15*INDEX('AS Value'!$I$3:$K$66, MATCH(N$2&amp;$B15, 'AS Value'!$A$3:$A$66&amp;'AS Value'!$B$3:$B$66, 0), MATCH(N$3, 'AS Value'!$I$2:$K$2, 0))*1000</f>
        <v>0</v>
      </c>
      <c r="O15" s="20">
        <f t="array" ref="O15">D15*INDEX('AS Value'!$I$3:$K$66, MATCH(O$2&amp;$B15, 'AS Value'!$A$3:$A$66&amp;'AS Value'!$B$3:$B$66, 0), MATCH(O$3, 'AS Value'!$I$2:$K$2, 0))*1000</f>
        <v>4968947.8608216597</v>
      </c>
      <c r="P15" s="20">
        <f t="array" ref="P15">E15*INDEX('AS Value'!$I$3:$K$66, MATCH(P$2&amp;$B15, 'AS Value'!$A$3:$A$66&amp;'AS Value'!$B$3:$B$66, 0), MATCH(P$3, 'AS Value'!$I$2:$K$2, 0))*1000</f>
        <v>0</v>
      </c>
      <c r="Q15" s="20">
        <f t="shared" si="1"/>
        <v>4968947.8608216597</v>
      </c>
      <c r="R15" s="2"/>
      <c r="S15" s="20">
        <f t="array" ref="S15">C15*INDEX('AS Value'!$I$3:$K$66, MATCH(S$2&amp;$B15, 'AS Value'!$A$3:$A$66&amp;'AS Value'!$B$3:$B$66, 0), MATCH(S$3, 'AS Value'!$I$2:$K$2, 0))*1000</f>
        <v>0</v>
      </c>
      <c r="T15" s="20">
        <f t="array" ref="T15">D15*INDEX('AS Value'!$I$3:$K$66, MATCH(T$2&amp;$B15, 'AS Value'!$A$3:$A$66&amp;'AS Value'!$B$3:$B$66, 0), MATCH(T$3, 'AS Value'!$I$2:$K$2, 0))*1000</f>
        <v>13890695.137565384</v>
      </c>
      <c r="U15" s="20">
        <f t="array" ref="U15">E15*INDEX('AS Value'!$I$3:$K$66, MATCH(U$2&amp;$B15, 'AS Value'!$A$3:$A$66&amp;'AS Value'!$B$3:$B$66, 0), MATCH(U$3, 'AS Value'!$I$2:$K$2, 0))*1000</f>
        <v>0</v>
      </c>
      <c r="V15" s="20">
        <f t="shared" si="2"/>
        <v>13890695.137565384</v>
      </c>
      <c r="W15" s="2"/>
      <c r="X15" s="20">
        <f t="array" ref="X15">C15*INDEX('AS Value'!$I$3:$K$66, MATCH(X$2&amp;$B15, 'AS Value'!$A$3:$A$66&amp;'AS Value'!$B$3:$B$66, 0), MATCH(X$3, 'AS Value'!$I$2:$K$2, 0))*1000</f>
        <v>0</v>
      </c>
      <c r="Y15" s="20">
        <f t="array" ref="Y15">D15*INDEX('AS Value'!$I$3:$K$66, MATCH(Y$2&amp;$B15, 'AS Value'!$A$3:$A$66&amp;'AS Value'!$B$3:$B$66, 0), MATCH(Y$3, 'AS Value'!$I$2:$K$2, 0))*1000</f>
        <v>9479420.2181922607</v>
      </c>
      <c r="Z15" s="20">
        <f t="array" ref="Z15">E15*INDEX('AS Value'!$I$3:$K$66, MATCH(Z$2&amp;$B15, 'AS Value'!$A$3:$A$66&amp;'AS Value'!$B$3:$B$66, 0), MATCH(Z$3, 'AS Value'!$I$2:$K$2, 0))*1000</f>
        <v>0</v>
      </c>
      <c r="AA15" s="21">
        <f t="shared" si="3"/>
        <v>9479420.2181922607</v>
      </c>
    </row>
    <row r="16" spans="1:27" x14ac:dyDescent="0.2">
      <c r="A16" s="10" t="s">
        <v>9</v>
      </c>
      <c r="B16" s="2">
        <v>2037</v>
      </c>
      <c r="C16" s="3">
        <v>0</v>
      </c>
      <c r="D16" s="2">
        <v>450</v>
      </c>
      <c r="E16" s="11">
        <v>0</v>
      </c>
      <c r="G16" s="10" t="s">
        <v>9</v>
      </c>
      <c r="H16" s="2">
        <v>2037</v>
      </c>
      <c r="I16" s="20">
        <f t="array" ref="I16">C16*INDEX('AS Value'!$I$3:$K$66, MATCH(I$2&amp;$B16, 'AS Value'!$A$3:$A$66&amp;'AS Value'!$B$3:$B$66, 0), MATCH(I$3, 'AS Value'!$I$2:$K$2, 0))*1000</f>
        <v>0</v>
      </c>
      <c r="J16" s="20">
        <f t="array" ref="J16">D16*INDEX('AS Value'!$I$3:$K$66, MATCH(J$2&amp;$B16, 'AS Value'!$A$3:$A$66&amp;'AS Value'!$B$3:$B$66, 0), MATCH(J$3, 'AS Value'!$I$2:$K$2, 0))*1000</f>
        <v>8245494.5416495195</v>
      </c>
      <c r="K16" s="20">
        <f t="array" ref="K16">E16*INDEX('AS Value'!$I$3:$K$66, MATCH(K$2&amp;$B16, 'AS Value'!$A$3:$A$66&amp;'AS Value'!$B$3:$B$66, 0), MATCH(K$3, 'AS Value'!$I$2:$K$2, 0))*1000</f>
        <v>0</v>
      </c>
      <c r="L16" s="20">
        <f t="shared" si="0"/>
        <v>8245494.5416495195</v>
      </c>
      <c r="M16" s="2"/>
      <c r="N16" s="20">
        <f t="array" ref="N16">C16*INDEX('AS Value'!$I$3:$K$66, MATCH(N$2&amp;$B16, 'AS Value'!$A$3:$A$66&amp;'AS Value'!$B$3:$B$66, 0), MATCH(N$3, 'AS Value'!$I$2:$K$2, 0))*1000</f>
        <v>0</v>
      </c>
      <c r="O16" s="20">
        <f t="array" ref="O16">D16*INDEX('AS Value'!$I$3:$K$66, MATCH(O$2&amp;$B16, 'AS Value'!$A$3:$A$66&amp;'AS Value'!$B$3:$B$66, 0), MATCH(O$3, 'AS Value'!$I$2:$K$2, 0))*1000</f>
        <v>5209739.8031166354</v>
      </c>
      <c r="P16" s="20">
        <f t="array" ref="P16">E16*INDEX('AS Value'!$I$3:$K$66, MATCH(P$2&amp;$B16, 'AS Value'!$A$3:$A$66&amp;'AS Value'!$B$3:$B$66, 0), MATCH(P$3, 'AS Value'!$I$2:$K$2, 0))*1000</f>
        <v>0</v>
      </c>
      <c r="Q16" s="20">
        <f t="shared" si="1"/>
        <v>5209739.8031166354</v>
      </c>
      <c r="R16" s="2"/>
      <c r="S16" s="20">
        <f t="array" ref="S16">C16*INDEX('AS Value'!$I$3:$K$66, MATCH(S$2&amp;$B16, 'AS Value'!$A$3:$A$66&amp;'AS Value'!$B$3:$B$66, 0), MATCH(S$3, 'AS Value'!$I$2:$K$2, 0))*1000</f>
        <v>0</v>
      </c>
      <c r="T16" s="20">
        <f t="array" ref="T16">D16*INDEX('AS Value'!$I$3:$K$66, MATCH(T$2&amp;$B16, 'AS Value'!$A$3:$A$66&amp;'AS Value'!$B$3:$B$66, 0), MATCH(T$3, 'AS Value'!$I$2:$K$2, 0))*1000</f>
        <v>14193699.522677878</v>
      </c>
      <c r="U16" s="20">
        <f t="array" ref="U16">E16*INDEX('AS Value'!$I$3:$K$66, MATCH(U$2&amp;$B16, 'AS Value'!$A$3:$A$66&amp;'AS Value'!$B$3:$B$66, 0), MATCH(U$3, 'AS Value'!$I$2:$K$2, 0))*1000</f>
        <v>0</v>
      </c>
      <c r="V16" s="20">
        <f t="shared" si="2"/>
        <v>14193699.522677878</v>
      </c>
      <c r="W16" s="2"/>
      <c r="X16" s="20">
        <f t="array" ref="X16">C16*INDEX('AS Value'!$I$3:$K$66, MATCH(X$2&amp;$B16, 'AS Value'!$A$3:$A$66&amp;'AS Value'!$B$3:$B$66, 0), MATCH(X$3, 'AS Value'!$I$2:$K$2, 0))*1000</f>
        <v>0</v>
      </c>
      <c r="Y16" s="20">
        <f t="array" ref="Y16">D16*INDEX('AS Value'!$I$3:$K$66, MATCH(Y$2&amp;$B16, 'AS Value'!$A$3:$A$66&amp;'AS Value'!$B$3:$B$66, 0), MATCH(Y$3, 'AS Value'!$I$2:$K$2, 0))*1000</f>
        <v>8732744.5782103986</v>
      </c>
      <c r="Z16" s="20">
        <f t="array" ref="Z16">E16*INDEX('AS Value'!$I$3:$K$66, MATCH(Z$2&amp;$B16, 'AS Value'!$A$3:$A$66&amp;'AS Value'!$B$3:$B$66, 0), MATCH(Z$3, 'AS Value'!$I$2:$K$2, 0))*1000</f>
        <v>0</v>
      </c>
      <c r="AA16" s="21">
        <f t="shared" si="3"/>
        <v>8732744.5782103986</v>
      </c>
    </row>
    <row r="17" spans="1:27" x14ac:dyDescent="0.2">
      <c r="A17" s="10" t="s">
        <v>9</v>
      </c>
      <c r="B17" s="2">
        <v>2038</v>
      </c>
      <c r="C17" s="3">
        <v>0</v>
      </c>
      <c r="D17" s="2">
        <v>450</v>
      </c>
      <c r="E17" s="11">
        <v>0</v>
      </c>
      <c r="G17" s="10" t="s">
        <v>9</v>
      </c>
      <c r="H17" s="2">
        <v>2038</v>
      </c>
      <c r="I17" s="20">
        <f t="array" ref="I17">C17*INDEX('AS Value'!$I$3:$K$66, MATCH(I$2&amp;$B17, 'AS Value'!$A$3:$A$66&amp;'AS Value'!$B$3:$B$66, 0), MATCH(I$3, 'AS Value'!$I$2:$K$2, 0))*1000</f>
        <v>0</v>
      </c>
      <c r="J17" s="20">
        <f t="array" ref="J17">D17*INDEX('AS Value'!$I$3:$K$66, MATCH(J$2&amp;$B17, 'AS Value'!$A$3:$A$66&amp;'AS Value'!$B$3:$B$66, 0), MATCH(J$3, 'AS Value'!$I$2:$K$2, 0))*1000</f>
        <v>8176256.8656321159</v>
      </c>
      <c r="K17" s="20">
        <f t="array" ref="K17">E17*INDEX('AS Value'!$I$3:$K$66, MATCH(K$2&amp;$B17, 'AS Value'!$A$3:$A$66&amp;'AS Value'!$B$3:$B$66, 0), MATCH(K$3, 'AS Value'!$I$2:$K$2, 0))*1000</f>
        <v>0</v>
      </c>
      <c r="L17" s="20">
        <f t="shared" si="0"/>
        <v>8176256.8656321159</v>
      </c>
      <c r="M17" s="2"/>
      <c r="N17" s="20">
        <f t="array" ref="N17">C17*INDEX('AS Value'!$I$3:$K$66, MATCH(N$2&amp;$B17, 'AS Value'!$A$3:$A$66&amp;'AS Value'!$B$3:$B$66, 0), MATCH(N$3, 'AS Value'!$I$2:$K$2, 0))*1000</f>
        <v>0</v>
      </c>
      <c r="O17" s="20">
        <f t="array" ref="O17">D17*INDEX('AS Value'!$I$3:$K$66, MATCH(O$2&amp;$B17, 'AS Value'!$A$3:$A$66&amp;'AS Value'!$B$3:$B$66, 0), MATCH(O$3, 'AS Value'!$I$2:$K$2, 0))*1000</f>
        <v>5552786.0038783494</v>
      </c>
      <c r="P17" s="20">
        <f t="array" ref="P17">E17*INDEX('AS Value'!$I$3:$K$66, MATCH(P$2&amp;$B17, 'AS Value'!$A$3:$A$66&amp;'AS Value'!$B$3:$B$66, 0), MATCH(P$3, 'AS Value'!$I$2:$K$2, 0))*1000</f>
        <v>0</v>
      </c>
      <c r="Q17" s="20">
        <f t="shared" si="1"/>
        <v>5552786.0038783494</v>
      </c>
      <c r="R17" s="2"/>
      <c r="S17" s="20">
        <f t="array" ref="S17">C17*INDEX('AS Value'!$I$3:$K$66, MATCH(S$2&amp;$B17, 'AS Value'!$A$3:$A$66&amp;'AS Value'!$B$3:$B$66, 0), MATCH(S$3, 'AS Value'!$I$2:$K$2, 0))*1000</f>
        <v>0</v>
      </c>
      <c r="T17" s="20">
        <f t="array" ref="T17">D17*INDEX('AS Value'!$I$3:$K$66, MATCH(T$2&amp;$B17, 'AS Value'!$A$3:$A$66&amp;'AS Value'!$B$3:$B$66, 0), MATCH(T$3, 'AS Value'!$I$2:$K$2, 0))*1000</f>
        <v>14460471.122772692</v>
      </c>
      <c r="U17" s="20">
        <f t="array" ref="U17">E17*INDEX('AS Value'!$I$3:$K$66, MATCH(U$2&amp;$B17, 'AS Value'!$A$3:$A$66&amp;'AS Value'!$B$3:$B$66, 0), MATCH(U$3, 'AS Value'!$I$2:$K$2, 0))*1000</f>
        <v>0</v>
      </c>
      <c r="V17" s="20">
        <f t="shared" si="2"/>
        <v>14460471.122772692</v>
      </c>
      <c r="W17" s="2"/>
      <c r="X17" s="20">
        <f t="array" ref="X17">C17*INDEX('AS Value'!$I$3:$K$66, MATCH(X$2&amp;$B17, 'AS Value'!$A$3:$A$66&amp;'AS Value'!$B$3:$B$66, 0), MATCH(X$3, 'AS Value'!$I$2:$K$2, 0))*1000</f>
        <v>0</v>
      </c>
      <c r="Y17" s="20">
        <f t="array" ref="Y17">D17*INDEX('AS Value'!$I$3:$K$66, MATCH(Y$2&amp;$B17, 'AS Value'!$A$3:$A$66&amp;'AS Value'!$B$3:$B$66, 0), MATCH(Y$3, 'AS Value'!$I$2:$K$2, 0))*1000</f>
        <v>9534621.4792969935</v>
      </c>
      <c r="Z17" s="20">
        <f t="array" ref="Z17">E17*INDEX('AS Value'!$I$3:$K$66, MATCH(Z$2&amp;$B17, 'AS Value'!$A$3:$A$66&amp;'AS Value'!$B$3:$B$66, 0), MATCH(Z$3, 'AS Value'!$I$2:$K$2, 0))*1000</f>
        <v>0</v>
      </c>
      <c r="AA17" s="21">
        <f t="shared" si="3"/>
        <v>9534621.4792969935</v>
      </c>
    </row>
    <row r="18" spans="1:27" x14ac:dyDescent="0.2">
      <c r="A18" s="10" t="s">
        <v>9</v>
      </c>
      <c r="B18" s="2">
        <v>2039</v>
      </c>
      <c r="C18" s="3">
        <v>0</v>
      </c>
      <c r="D18" s="2">
        <v>450</v>
      </c>
      <c r="E18" s="11">
        <v>0</v>
      </c>
      <c r="G18" s="10" t="s">
        <v>9</v>
      </c>
      <c r="H18" s="2">
        <v>2039</v>
      </c>
      <c r="I18" s="20">
        <f t="array" ref="I18">C18*INDEX('AS Value'!$I$3:$K$66, MATCH(I$2&amp;$B18, 'AS Value'!$A$3:$A$66&amp;'AS Value'!$B$3:$B$66, 0), MATCH(I$3, 'AS Value'!$I$2:$K$2, 0))*1000</f>
        <v>0</v>
      </c>
      <c r="J18" s="20">
        <f t="array" ref="J18">D18*INDEX('AS Value'!$I$3:$K$66, MATCH(J$2&amp;$B18, 'AS Value'!$A$3:$A$66&amp;'AS Value'!$B$3:$B$66, 0), MATCH(J$3, 'AS Value'!$I$2:$K$2, 0))*1000</f>
        <v>8616000.0501691382</v>
      </c>
      <c r="K18" s="20">
        <f t="array" ref="K18">E18*INDEX('AS Value'!$I$3:$K$66, MATCH(K$2&amp;$B18, 'AS Value'!$A$3:$A$66&amp;'AS Value'!$B$3:$B$66, 0), MATCH(K$3, 'AS Value'!$I$2:$K$2, 0))*1000</f>
        <v>0</v>
      </c>
      <c r="L18" s="20">
        <f t="shared" si="0"/>
        <v>8616000.0501691382</v>
      </c>
      <c r="M18" s="2"/>
      <c r="N18" s="20">
        <f t="array" ref="N18">C18*INDEX('AS Value'!$I$3:$K$66, MATCH(N$2&amp;$B18, 'AS Value'!$A$3:$A$66&amp;'AS Value'!$B$3:$B$66, 0), MATCH(N$3, 'AS Value'!$I$2:$K$2, 0))*1000</f>
        <v>0</v>
      </c>
      <c r="O18" s="20">
        <f t="array" ref="O18">D18*INDEX('AS Value'!$I$3:$K$66, MATCH(O$2&amp;$B18, 'AS Value'!$A$3:$A$66&amp;'AS Value'!$B$3:$B$66, 0), MATCH(O$3, 'AS Value'!$I$2:$K$2, 0))*1000</f>
        <v>5535728.5095981797</v>
      </c>
      <c r="P18" s="20">
        <f t="array" ref="P18">E18*INDEX('AS Value'!$I$3:$K$66, MATCH(P$2&amp;$B18, 'AS Value'!$A$3:$A$66&amp;'AS Value'!$B$3:$B$66, 0), MATCH(P$3, 'AS Value'!$I$2:$K$2, 0))*1000</f>
        <v>0</v>
      </c>
      <c r="Q18" s="20">
        <f t="shared" si="1"/>
        <v>5535728.5095981797</v>
      </c>
      <c r="R18" s="2"/>
      <c r="S18" s="20">
        <f t="array" ref="S18">C18*INDEX('AS Value'!$I$3:$K$66, MATCH(S$2&amp;$B18, 'AS Value'!$A$3:$A$66&amp;'AS Value'!$B$3:$B$66, 0), MATCH(S$3, 'AS Value'!$I$2:$K$2, 0))*1000</f>
        <v>0</v>
      </c>
      <c r="T18" s="20">
        <f t="array" ref="T18">D18*INDEX('AS Value'!$I$3:$K$66, MATCH(T$2&amp;$B18, 'AS Value'!$A$3:$A$66&amp;'AS Value'!$B$3:$B$66, 0), MATCH(T$3, 'AS Value'!$I$2:$K$2, 0))*1000</f>
        <v>15267067.830654277</v>
      </c>
      <c r="U18" s="20">
        <f t="array" ref="U18">E18*INDEX('AS Value'!$I$3:$K$66, MATCH(U$2&amp;$B18, 'AS Value'!$A$3:$A$66&amp;'AS Value'!$B$3:$B$66, 0), MATCH(U$3, 'AS Value'!$I$2:$K$2, 0))*1000</f>
        <v>0</v>
      </c>
      <c r="V18" s="20">
        <f t="shared" si="2"/>
        <v>15267067.830654277</v>
      </c>
      <c r="W18" s="2"/>
      <c r="X18" s="20">
        <f t="array" ref="X18">C18*INDEX('AS Value'!$I$3:$K$66, MATCH(X$2&amp;$B18, 'AS Value'!$A$3:$A$66&amp;'AS Value'!$B$3:$B$66, 0), MATCH(X$3, 'AS Value'!$I$2:$K$2, 0))*1000</f>
        <v>0</v>
      </c>
      <c r="Y18" s="20">
        <f t="array" ref="Y18">D18*INDEX('AS Value'!$I$3:$K$66, MATCH(Y$2&amp;$B18, 'AS Value'!$A$3:$A$66&amp;'AS Value'!$B$3:$B$66, 0), MATCH(Y$3, 'AS Value'!$I$2:$K$2, 0))*1000</f>
        <v>10191282.014038207</v>
      </c>
      <c r="Z18" s="20">
        <f t="array" ref="Z18">E18*INDEX('AS Value'!$I$3:$K$66, MATCH(Z$2&amp;$B18, 'AS Value'!$A$3:$A$66&amp;'AS Value'!$B$3:$B$66, 0), MATCH(Z$3, 'AS Value'!$I$2:$K$2, 0))*1000</f>
        <v>0</v>
      </c>
      <c r="AA18" s="21">
        <f t="shared" si="3"/>
        <v>10191282.014038207</v>
      </c>
    </row>
    <row r="19" spans="1:27" x14ac:dyDescent="0.2">
      <c r="A19" s="10" t="s">
        <v>9</v>
      </c>
      <c r="B19" s="2">
        <v>2040</v>
      </c>
      <c r="C19" s="3">
        <v>0</v>
      </c>
      <c r="D19" s="2">
        <v>450</v>
      </c>
      <c r="E19" s="11">
        <v>0</v>
      </c>
      <c r="G19" s="10" t="s">
        <v>9</v>
      </c>
      <c r="H19" s="2">
        <v>2040</v>
      </c>
      <c r="I19" s="20">
        <f t="array" ref="I19">C19*INDEX('AS Value'!$I$3:$K$66, MATCH(I$2&amp;$B19, 'AS Value'!$A$3:$A$66&amp;'AS Value'!$B$3:$B$66, 0), MATCH(I$3, 'AS Value'!$I$2:$K$2, 0))*1000</f>
        <v>0</v>
      </c>
      <c r="J19" s="20">
        <f t="array" ref="J19">D19*INDEX('AS Value'!$I$3:$K$66, MATCH(J$2&amp;$B19, 'AS Value'!$A$3:$A$66&amp;'AS Value'!$B$3:$B$66, 0), MATCH(J$3, 'AS Value'!$I$2:$K$2, 0))*1000</f>
        <v>9096413.0022629481</v>
      </c>
      <c r="K19" s="20">
        <f t="array" ref="K19">E19*INDEX('AS Value'!$I$3:$K$66, MATCH(K$2&amp;$B19, 'AS Value'!$A$3:$A$66&amp;'AS Value'!$B$3:$B$66, 0), MATCH(K$3, 'AS Value'!$I$2:$K$2, 0))*1000</f>
        <v>0</v>
      </c>
      <c r="L19" s="20">
        <f t="shared" si="0"/>
        <v>9096413.0022629481</v>
      </c>
      <c r="M19" s="2"/>
      <c r="N19" s="20">
        <f t="array" ref="N19">C19*INDEX('AS Value'!$I$3:$K$66, MATCH(N$2&amp;$B19, 'AS Value'!$A$3:$A$66&amp;'AS Value'!$B$3:$B$66, 0), MATCH(N$3, 'AS Value'!$I$2:$K$2, 0))*1000</f>
        <v>0</v>
      </c>
      <c r="O19" s="20">
        <f t="array" ref="O19">D19*INDEX('AS Value'!$I$3:$K$66, MATCH(O$2&amp;$B19, 'AS Value'!$A$3:$A$66&amp;'AS Value'!$B$3:$B$66, 0), MATCH(O$3, 'AS Value'!$I$2:$K$2, 0))*1000</f>
        <v>5522082.2407239992</v>
      </c>
      <c r="P19" s="20">
        <f t="array" ref="P19">E19*INDEX('AS Value'!$I$3:$K$66, MATCH(P$2&amp;$B19, 'AS Value'!$A$3:$A$66&amp;'AS Value'!$B$3:$B$66, 0), MATCH(P$3, 'AS Value'!$I$2:$K$2, 0))*1000</f>
        <v>0</v>
      </c>
      <c r="Q19" s="20">
        <f t="shared" si="1"/>
        <v>5522082.2407239992</v>
      </c>
      <c r="R19" s="2"/>
      <c r="S19" s="20">
        <f t="array" ref="S19">C19*INDEX('AS Value'!$I$3:$K$66, MATCH(S$2&amp;$B19, 'AS Value'!$A$3:$A$66&amp;'AS Value'!$B$3:$B$66, 0), MATCH(S$3, 'AS Value'!$I$2:$K$2, 0))*1000</f>
        <v>0</v>
      </c>
      <c r="T19" s="20">
        <f t="array" ref="T19">D19*INDEX('AS Value'!$I$3:$K$66, MATCH(T$2&amp;$B19, 'AS Value'!$A$3:$A$66&amp;'AS Value'!$B$3:$B$66, 0), MATCH(T$3, 'AS Value'!$I$2:$K$2, 0))*1000</f>
        <v>15307002.592277111</v>
      </c>
      <c r="U19" s="20">
        <f t="array" ref="U19">E19*INDEX('AS Value'!$I$3:$K$66, MATCH(U$2&amp;$B19, 'AS Value'!$A$3:$A$66&amp;'AS Value'!$B$3:$B$66, 0), MATCH(U$3, 'AS Value'!$I$2:$K$2, 0))*1000</f>
        <v>0</v>
      </c>
      <c r="V19" s="20">
        <f t="shared" si="2"/>
        <v>15307002.592277111</v>
      </c>
      <c r="W19" s="2"/>
      <c r="X19" s="20">
        <f t="array" ref="X19">C19*INDEX('AS Value'!$I$3:$K$66, MATCH(X$2&amp;$B19, 'AS Value'!$A$3:$A$66&amp;'AS Value'!$B$3:$B$66, 0), MATCH(X$3, 'AS Value'!$I$2:$K$2, 0))*1000</f>
        <v>0</v>
      </c>
      <c r="Y19" s="20">
        <f t="array" ref="Y19">D19*INDEX('AS Value'!$I$3:$K$66, MATCH(Y$2&amp;$B19, 'AS Value'!$A$3:$A$66&amp;'AS Value'!$B$3:$B$66, 0), MATCH(Y$3, 'AS Value'!$I$2:$K$2, 0))*1000</f>
        <v>10768677.659611477</v>
      </c>
      <c r="Z19" s="20">
        <f t="array" ref="Z19">E19*INDEX('AS Value'!$I$3:$K$66, MATCH(Z$2&amp;$B19, 'AS Value'!$A$3:$A$66&amp;'AS Value'!$B$3:$B$66, 0), MATCH(Z$3, 'AS Value'!$I$2:$K$2, 0))*1000</f>
        <v>0</v>
      </c>
      <c r="AA19" s="21">
        <f t="shared" si="3"/>
        <v>10768677.659611477</v>
      </c>
    </row>
    <row r="20" spans="1:27" x14ac:dyDescent="0.2">
      <c r="A20" s="10" t="s">
        <v>9</v>
      </c>
      <c r="B20" s="2">
        <v>2041</v>
      </c>
      <c r="C20" s="3">
        <v>0</v>
      </c>
      <c r="D20" s="3">
        <v>0</v>
      </c>
      <c r="E20" s="11">
        <v>0</v>
      </c>
      <c r="G20" s="10" t="s">
        <v>9</v>
      </c>
      <c r="H20" s="2">
        <v>2041</v>
      </c>
      <c r="I20" s="20" cm="1">
        <f t="array" ref="I20">C20*INDEX('AS Value'!$I$3:$K$66, MATCH(I$2&amp;2040, 'AS Value'!$A$3:$A$66&amp;'AS Value'!$B$3:$B$66, 0), MATCH(I$3, 'AS Value'!$I$2:$K$2, 0))*(1+Assumptions!$B$3)^($B20-2040)*1000</f>
        <v>0</v>
      </c>
      <c r="J20" s="20" cm="1">
        <f t="array" ref="J20">D20*INDEX('AS Value'!$I$3:$K$66, MATCH(J$2&amp;2040, 'AS Value'!$A$3:$A$66&amp;'AS Value'!$B$3:$B$66, 0), MATCH(J$3, 'AS Value'!$I$2:$K$2, 0))*(1+Assumptions!$B$3)^($B20-2040)*1000</f>
        <v>0</v>
      </c>
      <c r="K20" s="20" cm="1">
        <f t="array" ref="K20">E20*INDEX('AS Value'!$I$3:$K$66, MATCH(K$2&amp;2040, 'AS Value'!$A$3:$A$66&amp;'AS Value'!$B$3:$B$66, 0), MATCH(K$3, 'AS Value'!$I$2:$K$2, 0))*(1+Assumptions!$B$3)^($B20-2040)*1000</f>
        <v>0</v>
      </c>
      <c r="L20" s="20">
        <f t="shared" si="0"/>
        <v>0</v>
      </c>
      <c r="M20" s="2"/>
      <c r="N20" s="20">
        <f t="array" ref="N20">C20*INDEX('AS Value'!$I$3:$K$66, MATCH(N$2&amp;2040, 'AS Value'!$A$3:$A$66&amp;'AS Value'!$B$3:$B$66, 0), MATCH(N$3, 'AS Value'!$I$2:$K$2, 0))*(1+Assumptions!$B$3)^($B20-2040)*1000</f>
        <v>0</v>
      </c>
      <c r="O20" s="20">
        <f t="array" ref="O20">D20*INDEX('AS Value'!$I$3:$K$66, MATCH(O$2&amp;2040, 'AS Value'!$A$3:$A$66&amp;'AS Value'!$B$3:$B$66, 0), MATCH(O$3, 'AS Value'!$I$2:$K$2, 0))*(1+Assumptions!$B$3)^($B20-2040)*1000</f>
        <v>0</v>
      </c>
      <c r="P20" s="20">
        <f t="array" ref="P20">E20*INDEX('AS Value'!$I$3:$K$66, MATCH(P$2&amp;2040, 'AS Value'!$A$3:$A$66&amp;'AS Value'!$B$3:$B$66, 0), MATCH(P$3, 'AS Value'!$I$2:$K$2, 0))*(1+Assumptions!$B$3)^($B20-2040)*1000</f>
        <v>0</v>
      </c>
      <c r="Q20" s="20">
        <f t="shared" si="1"/>
        <v>0</v>
      </c>
      <c r="R20" s="2"/>
      <c r="S20" s="20">
        <f t="array" ref="S20">C20*INDEX('AS Value'!$I$3:$K$66, MATCH(S$2&amp;2040, 'AS Value'!$A$3:$A$66&amp;'AS Value'!$B$3:$B$66, 0), MATCH(S$3, 'AS Value'!$I$2:$K$2, 0))*(1+Assumptions!$B$3)^($B20-2040)*1000</f>
        <v>0</v>
      </c>
      <c r="T20" s="20">
        <f t="array" ref="T20">D20*INDEX('AS Value'!$I$3:$K$66, MATCH(T$2&amp;2040, 'AS Value'!$A$3:$A$66&amp;'AS Value'!$B$3:$B$66, 0), MATCH(T$3, 'AS Value'!$I$2:$K$2, 0))*(1+Assumptions!$B$3)^($B20-2040)*1000</f>
        <v>0</v>
      </c>
      <c r="U20" s="20">
        <f t="array" ref="U20">E20*INDEX('AS Value'!$I$3:$K$66, MATCH(U$2&amp;2040, 'AS Value'!$A$3:$A$66&amp;'AS Value'!$B$3:$B$66, 0), MATCH(U$3, 'AS Value'!$I$2:$K$2, 0))*(1+Assumptions!$B$3)^($B20-2040)*1000</f>
        <v>0</v>
      </c>
      <c r="V20" s="20">
        <f t="shared" si="2"/>
        <v>0</v>
      </c>
      <c r="W20" s="2"/>
      <c r="X20" s="20" cm="1">
        <f t="array" ref="X20">C20*INDEX('AS Value'!$I$3:$K$66, MATCH(X$2&amp;2040, 'AS Value'!$A$3:$A$66&amp;'AS Value'!$B$3:$B$66, 0), MATCH(X$3, 'AS Value'!$I$2:$K$2, 0))*(1+Assumptions!$B$3)^($B20-2040)*1000</f>
        <v>0</v>
      </c>
      <c r="Y20" s="20" cm="1">
        <f t="array" ref="Y20">D20*INDEX('AS Value'!$I$3:$K$66, MATCH(Y$2&amp;2040, 'AS Value'!$A$3:$A$66&amp;'AS Value'!$B$3:$B$66, 0), MATCH(Y$3, 'AS Value'!$I$2:$K$2, 0))*(1+Assumptions!$B$3)^($B20-2040)*1000</f>
        <v>0</v>
      </c>
      <c r="Z20" s="20" cm="1">
        <f t="array" ref="Z20">E20*INDEX('AS Value'!$I$3:$K$66, MATCH(Z$2&amp;2040, 'AS Value'!$A$3:$A$66&amp;'AS Value'!$B$3:$B$66, 0), MATCH(Z$3, 'AS Value'!$I$2:$K$2, 0))*(1+Assumptions!$B$3)^($B20-2040)*1000</f>
        <v>0</v>
      </c>
      <c r="AA20" s="21">
        <f t="shared" si="3"/>
        <v>0</v>
      </c>
    </row>
    <row r="21" spans="1:27" x14ac:dyDescent="0.2">
      <c r="A21" s="10" t="s">
        <v>9</v>
      </c>
      <c r="B21" s="2">
        <v>2042</v>
      </c>
      <c r="C21" s="3">
        <v>0</v>
      </c>
      <c r="D21" s="3">
        <v>0</v>
      </c>
      <c r="E21" s="11">
        <v>0</v>
      </c>
      <c r="G21" s="10" t="s">
        <v>9</v>
      </c>
      <c r="H21" s="2">
        <v>2042</v>
      </c>
      <c r="I21" s="20" cm="1">
        <f t="array" ref="I21">C21*INDEX('AS Value'!$I$3:$K$66, MATCH(I$2&amp;2040, 'AS Value'!$A$3:$A$66&amp;'AS Value'!$B$3:$B$66, 0), MATCH(I$3, 'AS Value'!$I$2:$K$2, 0))*(1+Assumptions!$B$3)^($B21-2040)*1000</f>
        <v>0</v>
      </c>
      <c r="J21" s="20" cm="1">
        <f t="array" ref="J21">D21*INDEX('AS Value'!$I$3:$K$66, MATCH(J$2&amp;2040, 'AS Value'!$A$3:$A$66&amp;'AS Value'!$B$3:$B$66, 0), MATCH(J$3, 'AS Value'!$I$2:$K$2, 0))*(1+Assumptions!$B$3)^($B21-2040)*1000</f>
        <v>0</v>
      </c>
      <c r="K21" s="20" cm="1">
        <f t="array" ref="K21">E21*INDEX('AS Value'!$I$3:$K$66, MATCH(K$2&amp;2040, 'AS Value'!$A$3:$A$66&amp;'AS Value'!$B$3:$B$66, 0), MATCH(K$3, 'AS Value'!$I$2:$K$2, 0))*(1+Assumptions!$B$3)^($B21-2040)*1000</f>
        <v>0</v>
      </c>
      <c r="L21" s="20">
        <f t="shared" si="0"/>
        <v>0</v>
      </c>
      <c r="M21" s="2"/>
      <c r="N21" s="20">
        <f t="array" ref="N21">C21*INDEX('AS Value'!$I$3:$K$66, MATCH(N$2&amp;2040, 'AS Value'!$A$3:$A$66&amp;'AS Value'!$B$3:$B$66, 0), MATCH(N$3, 'AS Value'!$I$2:$K$2, 0))*(1+Assumptions!$B$3)^($B21-2040)*1000</f>
        <v>0</v>
      </c>
      <c r="O21" s="20">
        <f t="array" ref="O21">D21*INDEX('AS Value'!$I$3:$K$66, MATCH(O$2&amp;2040, 'AS Value'!$A$3:$A$66&amp;'AS Value'!$B$3:$B$66, 0), MATCH(O$3, 'AS Value'!$I$2:$K$2, 0))*(1+Assumptions!$B$3)^($B21-2040)*1000</f>
        <v>0</v>
      </c>
      <c r="P21" s="20">
        <f t="array" ref="P21">E21*INDEX('AS Value'!$I$3:$K$66, MATCH(P$2&amp;2040, 'AS Value'!$A$3:$A$66&amp;'AS Value'!$B$3:$B$66, 0), MATCH(P$3, 'AS Value'!$I$2:$K$2, 0))*(1+Assumptions!$B$3)^($B21-2040)*1000</f>
        <v>0</v>
      </c>
      <c r="Q21" s="20">
        <f t="shared" si="1"/>
        <v>0</v>
      </c>
      <c r="R21" s="2"/>
      <c r="S21" s="20">
        <f t="array" ref="S21">C21*INDEX('AS Value'!$I$3:$K$66, MATCH(S$2&amp;2040, 'AS Value'!$A$3:$A$66&amp;'AS Value'!$B$3:$B$66, 0), MATCH(S$3, 'AS Value'!$I$2:$K$2, 0))*(1+Assumptions!$B$3)^($B21-2040)*1000</f>
        <v>0</v>
      </c>
      <c r="T21" s="20">
        <f t="array" ref="T21">D21*INDEX('AS Value'!$I$3:$K$66, MATCH(T$2&amp;2040, 'AS Value'!$A$3:$A$66&amp;'AS Value'!$B$3:$B$66, 0), MATCH(T$3, 'AS Value'!$I$2:$K$2, 0))*(1+Assumptions!$B$3)^($B21-2040)*1000</f>
        <v>0</v>
      </c>
      <c r="U21" s="20">
        <f t="array" ref="U21">E21*INDEX('AS Value'!$I$3:$K$66, MATCH(U$2&amp;2040, 'AS Value'!$A$3:$A$66&amp;'AS Value'!$B$3:$B$66, 0), MATCH(U$3, 'AS Value'!$I$2:$K$2, 0))*(1+Assumptions!$B$3)^($B21-2040)*1000</f>
        <v>0</v>
      </c>
      <c r="V21" s="20">
        <f t="shared" si="2"/>
        <v>0</v>
      </c>
      <c r="W21" s="2"/>
      <c r="X21" s="20" cm="1">
        <f t="array" ref="X21">C21*INDEX('AS Value'!$I$3:$K$66, MATCH(X$2&amp;2040, 'AS Value'!$A$3:$A$66&amp;'AS Value'!$B$3:$B$66, 0), MATCH(X$3, 'AS Value'!$I$2:$K$2, 0))*(1+Assumptions!$B$3)^($B21-2040)*1000</f>
        <v>0</v>
      </c>
      <c r="Y21" s="20" cm="1">
        <f t="array" ref="Y21">D21*INDEX('AS Value'!$I$3:$K$66, MATCH(Y$2&amp;2040, 'AS Value'!$A$3:$A$66&amp;'AS Value'!$B$3:$B$66, 0), MATCH(Y$3, 'AS Value'!$I$2:$K$2, 0))*(1+Assumptions!$B$3)^($B21-2040)*1000</f>
        <v>0</v>
      </c>
      <c r="Z21" s="20" cm="1">
        <f t="array" ref="Z21">E21*INDEX('AS Value'!$I$3:$K$66, MATCH(Z$2&amp;2040, 'AS Value'!$A$3:$A$66&amp;'AS Value'!$B$3:$B$66, 0), MATCH(Z$3, 'AS Value'!$I$2:$K$2, 0))*(1+Assumptions!$B$3)^($B21-2040)*1000</f>
        <v>0</v>
      </c>
      <c r="AA21" s="21">
        <f t="shared" si="3"/>
        <v>0</v>
      </c>
    </row>
    <row r="22" spans="1:27" x14ac:dyDescent="0.2">
      <c r="A22" s="10" t="s">
        <v>9</v>
      </c>
      <c r="B22" s="2">
        <v>2043</v>
      </c>
      <c r="C22" s="3">
        <v>0</v>
      </c>
      <c r="D22" s="3">
        <v>0</v>
      </c>
      <c r="E22" s="11">
        <v>0</v>
      </c>
      <c r="G22" s="10" t="s">
        <v>9</v>
      </c>
      <c r="H22" s="2">
        <v>2043</v>
      </c>
      <c r="I22" s="20" cm="1">
        <f t="array" ref="I22">C22*INDEX('AS Value'!$I$3:$K$66, MATCH(I$2&amp;2040, 'AS Value'!$A$3:$A$66&amp;'AS Value'!$B$3:$B$66, 0), MATCH(I$3, 'AS Value'!$I$2:$K$2, 0))*(1+Assumptions!$B$3)^($B22-2040)*1000</f>
        <v>0</v>
      </c>
      <c r="J22" s="20" cm="1">
        <f t="array" ref="J22">D22*INDEX('AS Value'!$I$3:$K$66, MATCH(J$2&amp;2040, 'AS Value'!$A$3:$A$66&amp;'AS Value'!$B$3:$B$66, 0), MATCH(J$3, 'AS Value'!$I$2:$K$2, 0))*(1+Assumptions!$B$3)^($B22-2040)*1000</f>
        <v>0</v>
      </c>
      <c r="K22" s="20" cm="1">
        <f t="array" ref="K22">E22*INDEX('AS Value'!$I$3:$K$66, MATCH(K$2&amp;2040, 'AS Value'!$A$3:$A$66&amp;'AS Value'!$B$3:$B$66, 0), MATCH(K$3, 'AS Value'!$I$2:$K$2, 0))*(1+Assumptions!$B$3)^($B22-2040)*1000</f>
        <v>0</v>
      </c>
      <c r="L22" s="20">
        <f t="shared" si="0"/>
        <v>0</v>
      </c>
      <c r="M22" s="2"/>
      <c r="N22" s="20">
        <f t="array" ref="N22">C22*INDEX('AS Value'!$I$3:$K$66, MATCH(N$2&amp;2040, 'AS Value'!$A$3:$A$66&amp;'AS Value'!$B$3:$B$66, 0), MATCH(N$3, 'AS Value'!$I$2:$K$2, 0))*(1+Assumptions!$B$3)^($B22-2040)*1000</f>
        <v>0</v>
      </c>
      <c r="O22" s="20">
        <f t="array" ref="O22">D22*INDEX('AS Value'!$I$3:$K$66, MATCH(O$2&amp;2040, 'AS Value'!$A$3:$A$66&amp;'AS Value'!$B$3:$B$66, 0), MATCH(O$3, 'AS Value'!$I$2:$K$2, 0))*(1+Assumptions!$B$3)^($B22-2040)*1000</f>
        <v>0</v>
      </c>
      <c r="P22" s="20">
        <f t="array" ref="P22">E22*INDEX('AS Value'!$I$3:$K$66, MATCH(P$2&amp;2040, 'AS Value'!$A$3:$A$66&amp;'AS Value'!$B$3:$B$66, 0), MATCH(P$3, 'AS Value'!$I$2:$K$2, 0))*(1+Assumptions!$B$3)^($B22-2040)*1000</f>
        <v>0</v>
      </c>
      <c r="Q22" s="20">
        <f t="shared" si="1"/>
        <v>0</v>
      </c>
      <c r="R22" s="2"/>
      <c r="S22" s="20">
        <f t="array" ref="S22">C22*INDEX('AS Value'!$I$3:$K$66, MATCH(S$2&amp;2040, 'AS Value'!$A$3:$A$66&amp;'AS Value'!$B$3:$B$66, 0), MATCH(S$3, 'AS Value'!$I$2:$K$2, 0))*(1+Assumptions!$B$3)^($B22-2040)*1000</f>
        <v>0</v>
      </c>
      <c r="T22" s="20">
        <f t="array" ref="T22">D22*INDEX('AS Value'!$I$3:$K$66, MATCH(T$2&amp;2040, 'AS Value'!$A$3:$A$66&amp;'AS Value'!$B$3:$B$66, 0), MATCH(T$3, 'AS Value'!$I$2:$K$2, 0))*(1+Assumptions!$B$3)^($B22-2040)*1000</f>
        <v>0</v>
      </c>
      <c r="U22" s="20">
        <f t="array" ref="U22">E22*INDEX('AS Value'!$I$3:$K$66, MATCH(U$2&amp;2040, 'AS Value'!$A$3:$A$66&amp;'AS Value'!$B$3:$B$66, 0), MATCH(U$3, 'AS Value'!$I$2:$K$2, 0))*(1+Assumptions!$B$3)^($B22-2040)*1000</f>
        <v>0</v>
      </c>
      <c r="V22" s="20">
        <f t="shared" si="2"/>
        <v>0</v>
      </c>
      <c r="W22" s="2"/>
      <c r="X22" s="20" cm="1">
        <f t="array" ref="X22">C22*INDEX('AS Value'!$I$3:$K$66, MATCH(X$2&amp;2040, 'AS Value'!$A$3:$A$66&amp;'AS Value'!$B$3:$B$66, 0), MATCH(X$3, 'AS Value'!$I$2:$K$2, 0))*(1+Assumptions!$B$3)^($B22-2040)*1000</f>
        <v>0</v>
      </c>
      <c r="Y22" s="20" cm="1">
        <f t="array" ref="Y22">D22*INDEX('AS Value'!$I$3:$K$66, MATCH(Y$2&amp;2040, 'AS Value'!$A$3:$A$66&amp;'AS Value'!$B$3:$B$66, 0), MATCH(Y$3, 'AS Value'!$I$2:$K$2, 0))*(1+Assumptions!$B$3)^($B22-2040)*1000</f>
        <v>0</v>
      </c>
      <c r="Z22" s="20" cm="1">
        <f t="array" ref="Z22">E22*INDEX('AS Value'!$I$3:$K$66, MATCH(Z$2&amp;2040, 'AS Value'!$A$3:$A$66&amp;'AS Value'!$B$3:$B$66, 0), MATCH(Z$3, 'AS Value'!$I$2:$K$2, 0))*(1+Assumptions!$B$3)^($B22-2040)*1000</f>
        <v>0</v>
      </c>
      <c r="AA22" s="21">
        <f t="shared" si="3"/>
        <v>0</v>
      </c>
    </row>
    <row r="23" spans="1:27" x14ac:dyDescent="0.2">
      <c r="A23" s="10" t="s">
        <v>9</v>
      </c>
      <c r="B23" s="2">
        <v>2044</v>
      </c>
      <c r="C23" s="3">
        <v>0</v>
      </c>
      <c r="D23" s="3">
        <v>0</v>
      </c>
      <c r="E23" s="11">
        <v>0</v>
      </c>
      <c r="G23" s="10" t="s">
        <v>9</v>
      </c>
      <c r="H23" s="2">
        <v>2044</v>
      </c>
      <c r="I23" s="20" cm="1">
        <f t="array" ref="I23">C23*INDEX('AS Value'!$I$3:$K$66, MATCH(I$2&amp;2040, 'AS Value'!$A$3:$A$66&amp;'AS Value'!$B$3:$B$66, 0), MATCH(I$3, 'AS Value'!$I$2:$K$2, 0))*(1+Assumptions!$B$3)^($B23-2040)*1000</f>
        <v>0</v>
      </c>
      <c r="J23" s="20" cm="1">
        <f t="array" ref="J23">D23*INDEX('AS Value'!$I$3:$K$66, MATCH(J$2&amp;2040, 'AS Value'!$A$3:$A$66&amp;'AS Value'!$B$3:$B$66, 0), MATCH(J$3, 'AS Value'!$I$2:$K$2, 0))*(1+Assumptions!$B$3)^($B23-2040)*1000</f>
        <v>0</v>
      </c>
      <c r="K23" s="20" cm="1">
        <f t="array" ref="K23">E23*INDEX('AS Value'!$I$3:$K$66, MATCH(K$2&amp;2040, 'AS Value'!$A$3:$A$66&amp;'AS Value'!$B$3:$B$66, 0), MATCH(K$3, 'AS Value'!$I$2:$K$2, 0))*(1+Assumptions!$B$3)^($B23-2040)*1000</f>
        <v>0</v>
      </c>
      <c r="L23" s="20">
        <f t="shared" si="0"/>
        <v>0</v>
      </c>
      <c r="M23" s="2"/>
      <c r="N23" s="20">
        <f t="array" ref="N23">C23*INDEX('AS Value'!$I$3:$K$66, MATCH(N$2&amp;2040, 'AS Value'!$A$3:$A$66&amp;'AS Value'!$B$3:$B$66, 0), MATCH(N$3, 'AS Value'!$I$2:$K$2, 0))*(1+Assumptions!$B$3)^($B23-2040)*1000</f>
        <v>0</v>
      </c>
      <c r="O23" s="20">
        <f t="array" ref="O23">D23*INDEX('AS Value'!$I$3:$K$66, MATCH(O$2&amp;2040, 'AS Value'!$A$3:$A$66&amp;'AS Value'!$B$3:$B$66, 0), MATCH(O$3, 'AS Value'!$I$2:$K$2, 0))*(1+Assumptions!$B$3)^($B23-2040)*1000</f>
        <v>0</v>
      </c>
      <c r="P23" s="20">
        <f t="array" ref="P23">E23*INDEX('AS Value'!$I$3:$K$66, MATCH(P$2&amp;2040, 'AS Value'!$A$3:$A$66&amp;'AS Value'!$B$3:$B$66, 0), MATCH(P$3, 'AS Value'!$I$2:$K$2, 0))*(1+Assumptions!$B$3)^($B23-2040)*1000</f>
        <v>0</v>
      </c>
      <c r="Q23" s="20">
        <f t="shared" si="1"/>
        <v>0</v>
      </c>
      <c r="R23" s="2"/>
      <c r="S23" s="20">
        <f t="array" ref="S23">C23*INDEX('AS Value'!$I$3:$K$66, MATCH(S$2&amp;2040, 'AS Value'!$A$3:$A$66&amp;'AS Value'!$B$3:$B$66, 0), MATCH(S$3, 'AS Value'!$I$2:$K$2, 0))*(1+Assumptions!$B$3)^($B23-2040)*1000</f>
        <v>0</v>
      </c>
      <c r="T23" s="20">
        <f t="array" ref="T23">D23*INDEX('AS Value'!$I$3:$K$66, MATCH(T$2&amp;2040, 'AS Value'!$A$3:$A$66&amp;'AS Value'!$B$3:$B$66, 0), MATCH(T$3, 'AS Value'!$I$2:$K$2, 0))*(1+Assumptions!$B$3)^($B23-2040)*1000</f>
        <v>0</v>
      </c>
      <c r="U23" s="20">
        <f t="array" ref="U23">E23*INDEX('AS Value'!$I$3:$K$66, MATCH(U$2&amp;2040, 'AS Value'!$A$3:$A$66&amp;'AS Value'!$B$3:$B$66, 0), MATCH(U$3, 'AS Value'!$I$2:$K$2, 0))*(1+Assumptions!$B$3)^($B23-2040)*1000</f>
        <v>0</v>
      </c>
      <c r="V23" s="20">
        <f t="shared" si="2"/>
        <v>0</v>
      </c>
      <c r="W23" s="2"/>
      <c r="X23" s="20" cm="1">
        <f t="array" ref="X23">C23*INDEX('AS Value'!$I$3:$K$66, MATCH(X$2&amp;2040, 'AS Value'!$A$3:$A$66&amp;'AS Value'!$B$3:$B$66, 0), MATCH(X$3, 'AS Value'!$I$2:$K$2, 0))*(1+Assumptions!$B$3)^($B23-2040)*1000</f>
        <v>0</v>
      </c>
      <c r="Y23" s="20" cm="1">
        <f t="array" ref="Y23">D23*INDEX('AS Value'!$I$3:$K$66, MATCH(Y$2&amp;2040, 'AS Value'!$A$3:$A$66&amp;'AS Value'!$B$3:$B$66, 0), MATCH(Y$3, 'AS Value'!$I$2:$K$2, 0))*(1+Assumptions!$B$3)^($B23-2040)*1000</f>
        <v>0</v>
      </c>
      <c r="Z23" s="20" cm="1">
        <f t="array" ref="Z23">E23*INDEX('AS Value'!$I$3:$K$66, MATCH(Z$2&amp;2040, 'AS Value'!$A$3:$A$66&amp;'AS Value'!$B$3:$B$66, 0), MATCH(Z$3, 'AS Value'!$I$2:$K$2, 0))*(1+Assumptions!$B$3)^($B23-2040)*1000</f>
        <v>0</v>
      </c>
      <c r="AA23" s="21">
        <f t="shared" si="3"/>
        <v>0</v>
      </c>
    </row>
    <row r="24" spans="1:27" x14ac:dyDescent="0.2">
      <c r="A24" s="10" t="s">
        <v>9</v>
      </c>
      <c r="B24" s="2">
        <v>2045</v>
      </c>
      <c r="C24" s="3">
        <v>0</v>
      </c>
      <c r="D24" s="3">
        <v>0</v>
      </c>
      <c r="E24" s="11">
        <v>0</v>
      </c>
      <c r="G24" s="10" t="s">
        <v>9</v>
      </c>
      <c r="H24" s="2">
        <v>2045</v>
      </c>
      <c r="I24" s="20" cm="1">
        <f t="array" ref="I24">C24*INDEX('AS Value'!$I$3:$K$66, MATCH(I$2&amp;2040, 'AS Value'!$A$3:$A$66&amp;'AS Value'!$B$3:$B$66, 0), MATCH(I$3, 'AS Value'!$I$2:$K$2, 0))*(1+Assumptions!$B$3)^($B24-2040)*1000</f>
        <v>0</v>
      </c>
      <c r="J24" s="20" cm="1">
        <f t="array" ref="J24">D24*INDEX('AS Value'!$I$3:$K$66, MATCH(J$2&amp;2040, 'AS Value'!$A$3:$A$66&amp;'AS Value'!$B$3:$B$66, 0), MATCH(J$3, 'AS Value'!$I$2:$K$2, 0))*(1+Assumptions!$B$3)^($B24-2040)*1000</f>
        <v>0</v>
      </c>
      <c r="K24" s="20" cm="1">
        <f t="array" ref="K24">E24*INDEX('AS Value'!$I$3:$K$66, MATCH(K$2&amp;2040, 'AS Value'!$A$3:$A$66&amp;'AS Value'!$B$3:$B$66, 0), MATCH(K$3, 'AS Value'!$I$2:$K$2, 0))*(1+Assumptions!$B$3)^($B24-2040)*1000</f>
        <v>0</v>
      </c>
      <c r="L24" s="20">
        <f t="shared" si="0"/>
        <v>0</v>
      </c>
      <c r="M24" s="2"/>
      <c r="N24" s="20">
        <f t="array" ref="N24">C24*INDEX('AS Value'!$I$3:$K$66, MATCH(N$2&amp;2040, 'AS Value'!$A$3:$A$66&amp;'AS Value'!$B$3:$B$66, 0), MATCH(N$3, 'AS Value'!$I$2:$K$2, 0))*(1+Assumptions!$B$3)^($B24-2040)*1000</f>
        <v>0</v>
      </c>
      <c r="O24" s="20">
        <f t="array" ref="O24">D24*INDEX('AS Value'!$I$3:$K$66, MATCH(O$2&amp;2040, 'AS Value'!$A$3:$A$66&amp;'AS Value'!$B$3:$B$66, 0), MATCH(O$3, 'AS Value'!$I$2:$K$2, 0))*(1+Assumptions!$B$3)^($B24-2040)*1000</f>
        <v>0</v>
      </c>
      <c r="P24" s="20">
        <f t="array" ref="P24">E24*INDEX('AS Value'!$I$3:$K$66, MATCH(P$2&amp;2040, 'AS Value'!$A$3:$A$66&amp;'AS Value'!$B$3:$B$66, 0), MATCH(P$3, 'AS Value'!$I$2:$K$2, 0))*(1+Assumptions!$B$3)^($B24-2040)*1000</f>
        <v>0</v>
      </c>
      <c r="Q24" s="20">
        <f t="shared" si="1"/>
        <v>0</v>
      </c>
      <c r="R24" s="2"/>
      <c r="S24" s="20">
        <f t="array" ref="S24">C24*INDEX('AS Value'!$I$3:$K$66, MATCH(S$2&amp;2040, 'AS Value'!$A$3:$A$66&amp;'AS Value'!$B$3:$B$66, 0), MATCH(S$3, 'AS Value'!$I$2:$K$2, 0))*(1+Assumptions!$B$3)^($B24-2040)*1000</f>
        <v>0</v>
      </c>
      <c r="T24" s="20">
        <f t="array" ref="T24">D24*INDEX('AS Value'!$I$3:$K$66, MATCH(T$2&amp;2040, 'AS Value'!$A$3:$A$66&amp;'AS Value'!$B$3:$B$66, 0), MATCH(T$3, 'AS Value'!$I$2:$K$2, 0))*(1+Assumptions!$B$3)^($B24-2040)*1000</f>
        <v>0</v>
      </c>
      <c r="U24" s="20">
        <f t="array" ref="U24">E24*INDEX('AS Value'!$I$3:$K$66, MATCH(U$2&amp;2040, 'AS Value'!$A$3:$A$66&amp;'AS Value'!$B$3:$B$66, 0), MATCH(U$3, 'AS Value'!$I$2:$K$2, 0))*(1+Assumptions!$B$3)^($B24-2040)*1000</f>
        <v>0</v>
      </c>
      <c r="V24" s="20">
        <f t="shared" si="2"/>
        <v>0</v>
      </c>
      <c r="W24" s="2"/>
      <c r="X24" s="20" cm="1">
        <f t="array" ref="X24">C24*INDEX('AS Value'!$I$3:$K$66, MATCH(X$2&amp;2040, 'AS Value'!$A$3:$A$66&amp;'AS Value'!$B$3:$B$66, 0), MATCH(X$3, 'AS Value'!$I$2:$K$2, 0))*(1+Assumptions!$B$3)^($B24-2040)*1000</f>
        <v>0</v>
      </c>
      <c r="Y24" s="20" cm="1">
        <f t="array" ref="Y24">D24*INDEX('AS Value'!$I$3:$K$66, MATCH(Y$2&amp;2040, 'AS Value'!$A$3:$A$66&amp;'AS Value'!$B$3:$B$66, 0), MATCH(Y$3, 'AS Value'!$I$2:$K$2, 0))*(1+Assumptions!$B$3)^($B24-2040)*1000</f>
        <v>0</v>
      </c>
      <c r="Z24" s="20" cm="1">
        <f t="array" ref="Z24">E24*INDEX('AS Value'!$I$3:$K$66, MATCH(Z$2&amp;2040, 'AS Value'!$A$3:$A$66&amp;'AS Value'!$B$3:$B$66, 0), MATCH(Z$3, 'AS Value'!$I$2:$K$2, 0))*(1+Assumptions!$B$3)^($B24-2040)*1000</f>
        <v>0</v>
      </c>
      <c r="AA24" s="21">
        <f t="shared" si="3"/>
        <v>0</v>
      </c>
    </row>
    <row r="25" spans="1:27" x14ac:dyDescent="0.2">
      <c r="A25" s="10" t="s">
        <v>9</v>
      </c>
      <c r="B25" s="2">
        <v>2046</v>
      </c>
      <c r="C25" s="3">
        <v>0</v>
      </c>
      <c r="D25" s="3">
        <v>0</v>
      </c>
      <c r="E25" s="11">
        <v>0</v>
      </c>
      <c r="G25" s="10" t="s">
        <v>9</v>
      </c>
      <c r="H25" s="2">
        <v>2046</v>
      </c>
      <c r="I25" s="20" cm="1">
        <f t="array" ref="I25">C25*INDEX('AS Value'!$I$3:$K$66, MATCH(I$2&amp;2040, 'AS Value'!$A$3:$A$66&amp;'AS Value'!$B$3:$B$66, 0), MATCH(I$3, 'AS Value'!$I$2:$K$2, 0))*(1+Assumptions!$B$3)^($B25-2040)*1000</f>
        <v>0</v>
      </c>
      <c r="J25" s="20" cm="1">
        <f t="array" ref="J25">D25*INDEX('AS Value'!$I$3:$K$66, MATCH(J$2&amp;2040, 'AS Value'!$A$3:$A$66&amp;'AS Value'!$B$3:$B$66, 0), MATCH(J$3, 'AS Value'!$I$2:$K$2, 0))*(1+Assumptions!$B$3)^($B25-2040)*1000</f>
        <v>0</v>
      </c>
      <c r="K25" s="20" cm="1">
        <f t="array" ref="K25">E25*INDEX('AS Value'!$I$3:$K$66, MATCH(K$2&amp;2040, 'AS Value'!$A$3:$A$66&amp;'AS Value'!$B$3:$B$66, 0), MATCH(K$3, 'AS Value'!$I$2:$K$2, 0))*(1+Assumptions!$B$3)^($B25-2040)*1000</f>
        <v>0</v>
      </c>
      <c r="L25" s="20">
        <f t="shared" si="0"/>
        <v>0</v>
      </c>
      <c r="M25" s="2"/>
      <c r="N25" s="20">
        <f t="array" ref="N25">C25*INDEX('AS Value'!$I$3:$K$66, MATCH(N$2&amp;2040, 'AS Value'!$A$3:$A$66&amp;'AS Value'!$B$3:$B$66, 0), MATCH(N$3, 'AS Value'!$I$2:$K$2, 0))*(1+Assumptions!$B$3)^($B25-2040)*1000</f>
        <v>0</v>
      </c>
      <c r="O25" s="20">
        <f t="array" ref="O25">D25*INDEX('AS Value'!$I$3:$K$66, MATCH(O$2&amp;2040, 'AS Value'!$A$3:$A$66&amp;'AS Value'!$B$3:$B$66, 0), MATCH(O$3, 'AS Value'!$I$2:$K$2, 0))*(1+Assumptions!$B$3)^($B25-2040)*1000</f>
        <v>0</v>
      </c>
      <c r="P25" s="20">
        <f t="array" ref="P25">E25*INDEX('AS Value'!$I$3:$K$66, MATCH(P$2&amp;2040, 'AS Value'!$A$3:$A$66&amp;'AS Value'!$B$3:$B$66, 0), MATCH(P$3, 'AS Value'!$I$2:$K$2, 0))*(1+Assumptions!$B$3)^($B25-2040)*1000</f>
        <v>0</v>
      </c>
      <c r="Q25" s="20">
        <f t="shared" si="1"/>
        <v>0</v>
      </c>
      <c r="R25" s="2"/>
      <c r="S25" s="20">
        <f t="array" ref="S25">C25*INDEX('AS Value'!$I$3:$K$66, MATCH(S$2&amp;2040, 'AS Value'!$A$3:$A$66&amp;'AS Value'!$B$3:$B$66, 0), MATCH(S$3, 'AS Value'!$I$2:$K$2, 0))*(1+Assumptions!$B$3)^($B25-2040)*1000</f>
        <v>0</v>
      </c>
      <c r="T25" s="20">
        <f t="array" ref="T25">D25*INDEX('AS Value'!$I$3:$K$66, MATCH(T$2&amp;2040, 'AS Value'!$A$3:$A$66&amp;'AS Value'!$B$3:$B$66, 0), MATCH(T$3, 'AS Value'!$I$2:$K$2, 0))*(1+Assumptions!$B$3)^($B25-2040)*1000</f>
        <v>0</v>
      </c>
      <c r="U25" s="20">
        <f t="array" ref="U25">E25*INDEX('AS Value'!$I$3:$K$66, MATCH(U$2&amp;2040, 'AS Value'!$A$3:$A$66&amp;'AS Value'!$B$3:$B$66, 0), MATCH(U$3, 'AS Value'!$I$2:$K$2, 0))*(1+Assumptions!$B$3)^($B25-2040)*1000</f>
        <v>0</v>
      </c>
      <c r="V25" s="20">
        <f t="shared" si="2"/>
        <v>0</v>
      </c>
      <c r="W25" s="2"/>
      <c r="X25" s="20" cm="1">
        <f t="array" ref="X25">C25*INDEX('AS Value'!$I$3:$K$66, MATCH(X$2&amp;2040, 'AS Value'!$A$3:$A$66&amp;'AS Value'!$B$3:$B$66, 0), MATCH(X$3, 'AS Value'!$I$2:$K$2, 0))*(1+Assumptions!$B$3)^($B25-2040)*1000</f>
        <v>0</v>
      </c>
      <c r="Y25" s="20" cm="1">
        <f t="array" ref="Y25">D25*INDEX('AS Value'!$I$3:$K$66, MATCH(Y$2&amp;2040, 'AS Value'!$A$3:$A$66&amp;'AS Value'!$B$3:$B$66, 0), MATCH(Y$3, 'AS Value'!$I$2:$K$2, 0))*(1+Assumptions!$B$3)^($B25-2040)*1000</f>
        <v>0</v>
      </c>
      <c r="Z25" s="20" cm="1">
        <f t="array" ref="Z25">E25*INDEX('AS Value'!$I$3:$K$66, MATCH(Z$2&amp;2040, 'AS Value'!$A$3:$A$66&amp;'AS Value'!$B$3:$B$66, 0), MATCH(Z$3, 'AS Value'!$I$2:$K$2, 0))*(1+Assumptions!$B$3)^($B25-2040)*1000</f>
        <v>0</v>
      </c>
      <c r="AA25" s="21">
        <f t="shared" si="3"/>
        <v>0</v>
      </c>
    </row>
    <row r="26" spans="1:27" x14ac:dyDescent="0.2">
      <c r="A26" s="10" t="s">
        <v>9</v>
      </c>
      <c r="B26" s="2">
        <v>2047</v>
      </c>
      <c r="C26" s="3">
        <v>0</v>
      </c>
      <c r="D26" s="3">
        <v>0</v>
      </c>
      <c r="E26" s="11">
        <v>0</v>
      </c>
      <c r="G26" s="10" t="s">
        <v>9</v>
      </c>
      <c r="H26" s="2">
        <v>2047</v>
      </c>
      <c r="I26" s="20" cm="1">
        <f t="array" ref="I26">C26*INDEX('AS Value'!$I$3:$K$66, MATCH(I$2&amp;2040, 'AS Value'!$A$3:$A$66&amp;'AS Value'!$B$3:$B$66, 0), MATCH(I$3, 'AS Value'!$I$2:$K$2, 0))*(1+Assumptions!$B$3)^($B26-2040)*1000</f>
        <v>0</v>
      </c>
      <c r="J26" s="20" cm="1">
        <f t="array" ref="J26">D26*INDEX('AS Value'!$I$3:$K$66, MATCH(J$2&amp;2040, 'AS Value'!$A$3:$A$66&amp;'AS Value'!$B$3:$B$66, 0), MATCH(J$3, 'AS Value'!$I$2:$K$2, 0))*(1+Assumptions!$B$3)^($B26-2040)*1000</f>
        <v>0</v>
      </c>
      <c r="K26" s="20" cm="1">
        <f t="array" ref="K26">E26*INDEX('AS Value'!$I$3:$K$66, MATCH(K$2&amp;2040, 'AS Value'!$A$3:$A$66&amp;'AS Value'!$B$3:$B$66, 0), MATCH(K$3, 'AS Value'!$I$2:$K$2, 0))*(1+Assumptions!$B$3)^($B26-2040)*1000</f>
        <v>0</v>
      </c>
      <c r="L26" s="20">
        <f t="shared" si="0"/>
        <v>0</v>
      </c>
      <c r="M26" s="2"/>
      <c r="N26" s="20">
        <f t="array" ref="N26">C26*INDEX('AS Value'!$I$3:$K$66, MATCH(N$2&amp;2040, 'AS Value'!$A$3:$A$66&amp;'AS Value'!$B$3:$B$66, 0), MATCH(N$3, 'AS Value'!$I$2:$K$2, 0))*(1+Assumptions!$B$3)^($B26-2040)*1000</f>
        <v>0</v>
      </c>
      <c r="O26" s="20">
        <f t="array" ref="O26">D26*INDEX('AS Value'!$I$3:$K$66, MATCH(O$2&amp;2040, 'AS Value'!$A$3:$A$66&amp;'AS Value'!$B$3:$B$66, 0), MATCH(O$3, 'AS Value'!$I$2:$K$2, 0))*(1+Assumptions!$B$3)^($B26-2040)*1000</f>
        <v>0</v>
      </c>
      <c r="P26" s="20">
        <f t="array" ref="P26">E26*INDEX('AS Value'!$I$3:$K$66, MATCH(P$2&amp;2040, 'AS Value'!$A$3:$A$66&amp;'AS Value'!$B$3:$B$66, 0), MATCH(P$3, 'AS Value'!$I$2:$K$2, 0))*(1+Assumptions!$B$3)^($B26-2040)*1000</f>
        <v>0</v>
      </c>
      <c r="Q26" s="20">
        <f t="shared" si="1"/>
        <v>0</v>
      </c>
      <c r="R26" s="2"/>
      <c r="S26" s="20">
        <f t="array" ref="S26">C26*INDEX('AS Value'!$I$3:$K$66, MATCH(S$2&amp;2040, 'AS Value'!$A$3:$A$66&amp;'AS Value'!$B$3:$B$66, 0), MATCH(S$3, 'AS Value'!$I$2:$K$2, 0))*(1+Assumptions!$B$3)^($B26-2040)*1000</f>
        <v>0</v>
      </c>
      <c r="T26" s="20">
        <f t="array" ref="T26">D26*INDEX('AS Value'!$I$3:$K$66, MATCH(T$2&amp;2040, 'AS Value'!$A$3:$A$66&amp;'AS Value'!$B$3:$B$66, 0), MATCH(T$3, 'AS Value'!$I$2:$K$2, 0))*(1+Assumptions!$B$3)^($B26-2040)*1000</f>
        <v>0</v>
      </c>
      <c r="U26" s="20">
        <f t="array" ref="U26">E26*INDEX('AS Value'!$I$3:$K$66, MATCH(U$2&amp;2040, 'AS Value'!$A$3:$A$66&amp;'AS Value'!$B$3:$B$66, 0), MATCH(U$3, 'AS Value'!$I$2:$K$2, 0))*(1+Assumptions!$B$3)^($B26-2040)*1000</f>
        <v>0</v>
      </c>
      <c r="V26" s="20">
        <f t="shared" si="2"/>
        <v>0</v>
      </c>
      <c r="W26" s="2"/>
      <c r="X26" s="20" cm="1">
        <f t="array" ref="X26">C26*INDEX('AS Value'!$I$3:$K$66, MATCH(X$2&amp;2040, 'AS Value'!$A$3:$A$66&amp;'AS Value'!$B$3:$B$66, 0), MATCH(X$3, 'AS Value'!$I$2:$K$2, 0))*(1+Assumptions!$B$3)^($B26-2040)*1000</f>
        <v>0</v>
      </c>
      <c r="Y26" s="20" cm="1">
        <f t="array" ref="Y26">D26*INDEX('AS Value'!$I$3:$K$66, MATCH(Y$2&amp;2040, 'AS Value'!$A$3:$A$66&amp;'AS Value'!$B$3:$B$66, 0), MATCH(Y$3, 'AS Value'!$I$2:$K$2, 0))*(1+Assumptions!$B$3)^($B26-2040)*1000</f>
        <v>0</v>
      </c>
      <c r="Z26" s="20" cm="1">
        <f t="array" ref="Z26">E26*INDEX('AS Value'!$I$3:$K$66, MATCH(Z$2&amp;2040, 'AS Value'!$A$3:$A$66&amp;'AS Value'!$B$3:$B$66, 0), MATCH(Z$3, 'AS Value'!$I$2:$K$2, 0))*(1+Assumptions!$B$3)^($B26-2040)*1000</f>
        <v>0</v>
      </c>
      <c r="AA26" s="21">
        <f t="shared" si="3"/>
        <v>0</v>
      </c>
    </row>
    <row r="27" spans="1:27" x14ac:dyDescent="0.2">
      <c r="A27" s="10" t="s">
        <v>9</v>
      </c>
      <c r="B27" s="2">
        <v>2048</v>
      </c>
      <c r="C27" s="3">
        <v>0</v>
      </c>
      <c r="D27" s="3">
        <v>0</v>
      </c>
      <c r="E27" s="11">
        <v>0</v>
      </c>
      <c r="G27" s="10" t="s">
        <v>9</v>
      </c>
      <c r="H27" s="2">
        <v>2048</v>
      </c>
      <c r="I27" s="20" cm="1">
        <f t="array" ref="I27">C27*INDEX('AS Value'!$I$3:$K$66, MATCH(I$2&amp;2040, 'AS Value'!$A$3:$A$66&amp;'AS Value'!$B$3:$B$66, 0), MATCH(I$3, 'AS Value'!$I$2:$K$2, 0))*(1+Assumptions!$B$3)^($B27-2040)*1000</f>
        <v>0</v>
      </c>
      <c r="J27" s="20" cm="1">
        <f t="array" ref="J27">D27*INDEX('AS Value'!$I$3:$K$66, MATCH(J$2&amp;2040, 'AS Value'!$A$3:$A$66&amp;'AS Value'!$B$3:$B$66, 0), MATCH(J$3, 'AS Value'!$I$2:$K$2, 0))*(1+Assumptions!$B$3)^($B27-2040)*1000</f>
        <v>0</v>
      </c>
      <c r="K27" s="20" cm="1">
        <f t="array" ref="K27">E27*INDEX('AS Value'!$I$3:$K$66, MATCH(K$2&amp;2040, 'AS Value'!$A$3:$A$66&amp;'AS Value'!$B$3:$B$66, 0), MATCH(K$3, 'AS Value'!$I$2:$K$2, 0))*(1+Assumptions!$B$3)^($B27-2040)*1000</f>
        <v>0</v>
      </c>
      <c r="L27" s="20">
        <f t="shared" si="0"/>
        <v>0</v>
      </c>
      <c r="M27" s="2"/>
      <c r="N27" s="20">
        <f t="array" ref="N27">C27*INDEX('AS Value'!$I$3:$K$66, MATCH(N$2&amp;2040, 'AS Value'!$A$3:$A$66&amp;'AS Value'!$B$3:$B$66, 0), MATCH(N$3, 'AS Value'!$I$2:$K$2, 0))*(1+Assumptions!$B$3)^($B27-2040)*1000</f>
        <v>0</v>
      </c>
      <c r="O27" s="20">
        <f t="array" ref="O27">D27*INDEX('AS Value'!$I$3:$K$66, MATCH(O$2&amp;2040, 'AS Value'!$A$3:$A$66&amp;'AS Value'!$B$3:$B$66, 0), MATCH(O$3, 'AS Value'!$I$2:$K$2, 0))*(1+Assumptions!$B$3)^($B27-2040)*1000</f>
        <v>0</v>
      </c>
      <c r="P27" s="20">
        <f t="array" ref="P27">E27*INDEX('AS Value'!$I$3:$K$66, MATCH(P$2&amp;2040, 'AS Value'!$A$3:$A$66&amp;'AS Value'!$B$3:$B$66, 0), MATCH(P$3, 'AS Value'!$I$2:$K$2, 0))*(1+Assumptions!$B$3)^($B27-2040)*1000</f>
        <v>0</v>
      </c>
      <c r="Q27" s="20">
        <f t="shared" si="1"/>
        <v>0</v>
      </c>
      <c r="R27" s="2"/>
      <c r="S27" s="20">
        <f t="array" ref="S27">C27*INDEX('AS Value'!$I$3:$K$66, MATCH(S$2&amp;2040, 'AS Value'!$A$3:$A$66&amp;'AS Value'!$B$3:$B$66, 0), MATCH(S$3, 'AS Value'!$I$2:$K$2, 0))*(1+Assumptions!$B$3)^($B27-2040)*1000</f>
        <v>0</v>
      </c>
      <c r="T27" s="20">
        <f t="array" ref="T27">D27*INDEX('AS Value'!$I$3:$K$66, MATCH(T$2&amp;2040, 'AS Value'!$A$3:$A$66&amp;'AS Value'!$B$3:$B$66, 0), MATCH(T$3, 'AS Value'!$I$2:$K$2, 0))*(1+Assumptions!$B$3)^($B27-2040)*1000</f>
        <v>0</v>
      </c>
      <c r="U27" s="20">
        <f t="array" ref="U27">E27*INDEX('AS Value'!$I$3:$K$66, MATCH(U$2&amp;2040, 'AS Value'!$A$3:$A$66&amp;'AS Value'!$B$3:$B$66, 0), MATCH(U$3, 'AS Value'!$I$2:$K$2, 0))*(1+Assumptions!$B$3)^($B27-2040)*1000</f>
        <v>0</v>
      </c>
      <c r="V27" s="20">
        <f t="shared" si="2"/>
        <v>0</v>
      </c>
      <c r="W27" s="2"/>
      <c r="X27" s="20" cm="1">
        <f t="array" ref="X27">C27*INDEX('AS Value'!$I$3:$K$66, MATCH(X$2&amp;2040, 'AS Value'!$A$3:$A$66&amp;'AS Value'!$B$3:$B$66, 0), MATCH(X$3, 'AS Value'!$I$2:$K$2, 0))*(1+Assumptions!$B$3)^($B27-2040)*1000</f>
        <v>0</v>
      </c>
      <c r="Y27" s="20" cm="1">
        <f t="array" ref="Y27">D27*INDEX('AS Value'!$I$3:$K$66, MATCH(Y$2&amp;2040, 'AS Value'!$A$3:$A$66&amp;'AS Value'!$B$3:$B$66, 0), MATCH(Y$3, 'AS Value'!$I$2:$K$2, 0))*(1+Assumptions!$B$3)^($B27-2040)*1000</f>
        <v>0</v>
      </c>
      <c r="Z27" s="20" cm="1">
        <f t="array" ref="Z27">E27*INDEX('AS Value'!$I$3:$K$66, MATCH(Z$2&amp;2040, 'AS Value'!$A$3:$A$66&amp;'AS Value'!$B$3:$B$66, 0), MATCH(Z$3, 'AS Value'!$I$2:$K$2, 0))*(1+Assumptions!$B$3)^($B27-2040)*1000</f>
        <v>0</v>
      </c>
      <c r="AA27" s="21">
        <f t="shared" si="3"/>
        <v>0</v>
      </c>
    </row>
    <row r="28" spans="1:27" x14ac:dyDescent="0.2">
      <c r="A28" s="10" t="s">
        <v>9</v>
      </c>
      <c r="B28" s="2">
        <v>2049</v>
      </c>
      <c r="C28" s="3">
        <v>0</v>
      </c>
      <c r="D28" s="3">
        <v>0</v>
      </c>
      <c r="E28" s="11">
        <v>0</v>
      </c>
      <c r="G28" s="10" t="s">
        <v>9</v>
      </c>
      <c r="H28" s="2">
        <v>2049</v>
      </c>
      <c r="I28" s="20" cm="1">
        <f t="array" ref="I28">C28*INDEX('AS Value'!$I$3:$K$66, MATCH(I$2&amp;2040, 'AS Value'!$A$3:$A$66&amp;'AS Value'!$B$3:$B$66, 0), MATCH(I$3, 'AS Value'!$I$2:$K$2, 0))*(1+Assumptions!$B$3)^($B28-2040)*1000</f>
        <v>0</v>
      </c>
      <c r="J28" s="20" cm="1">
        <f t="array" ref="J28">D28*INDEX('AS Value'!$I$3:$K$66, MATCH(J$2&amp;2040, 'AS Value'!$A$3:$A$66&amp;'AS Value'!$B$3:$B$66, 0), MATCH(J$3, 'AS Value'!$I$2:$K$2, 0))*(1+Assumptions!$B$3)^($B28-2040)*1000</f>
        <v>0</v>
      </c>
      <c r="K28" s="20" cm="1">
        <f t="array" ref="K28">E28*INDEX('AS Value'!$I$3:$K$66, MATCH(K$2&amp;2040, 'AS Value'!$A$3:$A$66&amp;'AS Value'!$B$3:$B$66, 0), MATCH(K$3, 'AS Value'!$I$2:$K$2, 0))*(1+Assumptions!$B$3)^($B28-2040)*1000</f>
        <v>0</v>
      </c>
      <c r="L28" s="20">
        <f t="shared" si="0"/>
        <v>0</v>
      </c>
      <c r="M28" s="2"/>
      <c r="N28" s="20">
        <f t="array" ref="N28">C28*INDEX('AS Value'!$I$3:$K$66, MATCH(N$2&amp;2040, 'AS Value'!$A$3:$A$66&amp;'AS Value'!$B$3:$B$66, 0), MATCH(N$3, 'AS Value'!$I$2:$K$2, 0))*(1+Assumptions!$B$3)^($B28-2040)*1000</f>
        <v>0</v>
      </c>
      <c r="O28" s="20">
        <f t="array" ref="O28">D28*INDEX('AS Value'!$I$3:$K$66, MATCH(O$2&amp;2040, 'AS Value'!$A$3:$A$66&amp;'AS Value'!$B$3:$B$66, 0), MATCH(O$3, 'AS Value'!$I$2:$K$2, 0))*(1+Assumptions!$B$3)^($B28-2040)*1000</f>
        <v>0</v>
      </c>
      <c r="P28" s="20">
        <f t="array" ref="P28">E28*INDEX('AS Value'!$I$3:$K$66, MATCH(P$2&amp;2040, 'AS Value'!$A$3:$A$66&amp;'AS Value'!$B$3:$B$66, 0), MATCH(P$3, 'AS Value'!$I$2:$K$2, 0))*(1+Assumptions!$B$3)^($B28-2040)*1000</f>
        <v>0</v>
      </c>
      <c r="Q28" s="20">
        <f t="shared" si="1"/>
        <v>0</v>
      </c>
      <c r="R28" s="2"/>
      <c r="S28" s="20">
        <f t="array" ref="S28">C28*INDEX('AS Value'!$I$3:$K$66, MATCH(S$2&amp;2040, 'AS Value'!$A$3:$A$66&amp;'AS Value'!$B$3:$B$66, 0), MATCH(S$3, 'AS Value'!$I$2:$K$2, 0))*(1+Assumptions!$B$3)^($B28-2040)*1000</f>
        <v>0</v>
      </c>
      <c r="T28" s="20">
        <f t="array" ref="T28">D28*INDEX('AS Value'!$I$3:$K$66, MATCH(T$2&amp;2040, 'AS Value'!$A$3:$A$66&amp;'AS Value'!$B$3:$B$66, 0), MATCH(T$3, 'AS Value'!$I$2:$K$2, 0))*(1+Assumptions!$B$3)^($B28-2040)*1000</f>
        <v>0</v>
      </c>
      <c r="U28" s="20">
        <f t="array" ref="U28">E28*INDEX('AS Value'!$I$3:$K$66, MATCH(U$2&amp;2040, 'AS Value'!$A$3:$A$66&amp;'AS Value'!$B$3:$B$66, 0), MATCH(U$3, 'AS Value'!$I$2:$K$2, 0))*(1+Assumptions!$B$3)^($B28-2040)*1000</f>
        <v>0</v>
      </c>
      <c r="V28" s="20">
        <f t="shared" si="2"/>
        <v>0</v>
      </c>
      <c r="W28" s="2"/>
      <c r="X28" s="20" cm="1">
        <f t="array" ref="X28">C28*INDEX('AS Value'!$I$3:$K$66, MATCH(X$2&amp;2040, 'AS Value'!$A$3:$A$66&amp;'AS Value'!$B$3:$B$66, 0), MATCH(X$3, 'AS Value'!$I$2:$K$2, 0))*(1+Assumptions!$B$3)^($B28-2040)*1000</f>
        <v>0</v>
      </c>
      <c r="Y28" s="20" cm="1">
        <f t="array" ref="Y28">D28*INDEX('AS Value'!$I$3:$K$66, MATCH(Y$2&amp;2040, 'AS Value'!$A$3:$A$66&amp;'AS Value'!$B$3:$B$66, 0), MATCH(Y$3, 'AS Value'!$I$2:$K$2, 0))*(1+Assumptions!$B$3)^($B28-2040)*1000</f>
        <v>0</v>
      </c>
      <c r="Z28" s="20" cm="1">
        <f t="array" ref="Z28">E28*INDEX('AS Value'!$I$3:$K$66, MATCH(Z$2&amp;2040, 'AS Value'!$A$3:$A$66&amp;'AS Value'!$B$3:$B$66, 0), MATCH(Z$3, 'AS Value'!$I$2:$K$2, 0))*(1+Assumptions!$B$3)^($B28-2040)*1000</f>
        <v>0</v>
      </c>
      <c r="AA28" s="21">
        <f t="shared" si="3"/>
        <v>0</v>
      </c>
    </row>
    <row r="29" spans="1:27" x14ac:dyDescent="0.2">
      <c r="A29" s="10" t="s">
        <v>9</v>
      </c>
      <c r="B29" s="2">
        <v>2050</v>
      </c>
      <c r="C29" s="3">
        <v>0</v>
      </c>
      <c r="D29" s="3">
        <v>0</v>
      </c>
      <c r="E29" s="11">
        <v>0</v>
      </c>
      <c r="G29" s="10" t="s">
        <v>9</v>
      </c>
      <c r="H29" s="2">
        <v>2050</v>
      </c>
      <c r="I29" s="20" cm="1">
        <f t="array" ref="I29">C29*INDEX('AS Value'!$I$3:$K$66, MATCH(I$2&amp;2040, 'AS Value'!$A$3:$A$66&amp;'AS Value'!$B$3:$B$66, 0), MATCH(I$3, 'AS Value'!$I$2:$K$2, 0))*(1+Assumptions!$B$3)^($B29-2040)*1000</f>
        <v>0</v>
      </c>
      <c r="J29" s="20" cm="1">
        <f t="array" ref="J29">D29*INDEX('AS Value'!$I$3:$K$66, MATCH(J$2&amp;2040, 'AS Value'!$A$3:$A$66&amp;'AS Value'!$B$3:$B$66, 0), MATCH(J$3, 'AS Value'!$I$2:$K$2, 0))*(1+Assumptions!$B$3)^($B29-2040)*1000</f>
        <v>0</v>
      </c>
      <c r="K29" s="20" cm="1">
        <f t="array" ref="K29">E29*INDEX('AS Value'!$I$3:$K$66, MATCH(K$2&amp;2040, 'AS Value'!$A$3:$A$66&amp;'AS Value'!$B$3:$B$66, 0), MATCH(K$3, 'AS Value'!$I$2:$K$2, 0))*(1+Assumptions!$B$3)^($B29-2040)*1000</f>
        <v>0</v>
      </c>
      <c r="L29" s="20">
        <f t="shared" si="0"/>
        <v>0</v>
      </c>
      <c r="M29" s="2"/>
      <c r="N29" s="20">
        <f t="array" ref="N29">C29*INDEX('AS Value'!$I$3:$K$66, MATCH(N$2&amp;2040, 'AS Value'!$A$3:$A$66&amp;'AS Value'!$B$3:$B$66, 0), MATCH(N$3, 'AS Value'!$I$2:$K$2, 0))*(1+Assumptions!$B$3)^($B29-2040)*1000</f>
        <v>0</v>
      </c>
      <c r="O29" s="20">
        <f t="array" ref="O29">D29*INDEX('AS Value'!$I$3:$K$66, MATCH(O$2&amp;2040, 'AS Value'!$A$3:$A$66&amp;'AS Value'!$B$3:$B$66, 0), MATCH(O$3, 'AS Value'!$I$2:$K$2, 0))*(1+Assumptions!$B$3)^($B29-2040)*1000</f>
        <v>0</v>
      </c>
      <c r="P29" s="20">
        <f t="array" ref="P29">E29*INDEX('AS Value'!$I$3:$K$66, MATCH(P$2&amp;2040, 'AS Value'!$A$3:$A$66&amp;'AS Value'!$B$3:$B$66, 0), MATCH(P$3, 'AS Value'!$I$2:$K$2, 0))*(1+Assumptions!$B$3)^($B29-2040)*1000</f>
        <v>0</v>
      </c>
      <c r="Q29" s="20">
        <f t="shared" si="1"/>
        <v>0</v>
      </c>
      <c r="R29" s="2"/>
      <c r="S29" s="20">
        <f t="array" ref="S29">C29*INDEX('AS Value'!$I$3:$K$66, MATCH(S$2&amp;2040, 'AS Value'!$A$3:$A$66&amp;'AS Value'!$B$3:$B$66, 0), MATCH(S$3, 'AS Value'!$I$2:$K$2, 0))*(1+Assumptions!$B$3)^($B29-2040)*1000</f>
        <v>0</v>
      </c>
      <c r="T29" s="20">
        <f t="array" ref="T29">D29*INDEX('AS Value'!$I$3:$K$66, MATCH(T$2&amp;2040, 'AS Value'!$A$3:$A$66&amp;'AS Value'!$B$3:$B$66, 0), MATCH(T$3, 'AS Value'!$I$2:$K$2, 0))*(1+Assumptions!$B$3)^($B29-2040)*1000</f>
        <v>0</v>
      </c>
      <c r="U29" s="20">
        <f t="array" ref="U29">E29*INDEX('AS Value'!$I$3:$K$66, MATCH(U$2&amp;2040, 'AS Value'!$A$3:$A$66&amp;'AS Value'!$B$3:$B$66, 0), MATCH(U$3, 'AS Value'!$I$2:$K$2, 0))*(1+Assumptions!$B$3)^($B29-2040)*1000</f>
        <v>0</v>
      </c>
      <c r="V29" s="20">
        <f t="shared" si="2"/>
        <v>0</v>
      </c>
      <c r="W29" s="2"/>
      <c r="X29" s="20" cm="1">
        <f t="array" ref="X29">C29*INDEX('AS Value'!$I$3:$K$66, MATCH(X$2&amp;2040, 'AS Value'!$A$3:$A$66&amp;'AS Value'!$B$3:$B$66, 0), MATCH(X$3, 'AS Value'!$I$2:$K$2, 0))*(1+Assumptions!$B$3)^($B29-2040)*1000</f>
        <v>0</v>
      </c>
      <c r="Y29" s="20" cm="1">
        <f t="array" ref="Y29">D29*INDEX('AS Value'!$I$3:$K$66, MATCH(Y$2&amp;2040, 'AS Value'!$A$3:$A$66&amp;'AS Value'!$B$3:$B$66, 0), MATCH(Y$3, 'AS Value'!$I$2:$K$2, 0))*(1+Assumptions!$B$3)^($B29-2040)*1000</f>
        <v>0</v>
      </c>
      <c r="Z29" s="20" cm="1">
        <f t="array" ref="Z29">E29*INDEX('AS Value'!$I$3:$K$66, MATCH(Z$2&amp;2040, 'AS Value'!$A$3:$A$66&amp;'AS Value'!$B$3:$B$66, 0), MATCH(Z$3, 'AS Value'!$I$2:$K$2, 0))*(1+Assumptions!$B$3)^($B29-2040)*1000</f>
        <v>0</v>
      </c>
      <c r="AA29" s="21">
        <f t="shared" si="3"/>
        <v>0</v>
      </c>
    </row>
    <row r="30" spans="1:27" x14ac:dyDescent="0.2">
      <c r="A30" s="10" t="s">
        <v>11</v>
      </c>
      <c r="B30" s="2">
        <v>2025</v>
      </c>
      <c r="C30" s="3">
        <v>0</v>
      </c>
      <c r="D30" s="3">
        <v>0</v>
      </c>
      <c r="E30" s="11">
        <v>0</v>
      </c>
      <c r="G30" s="10" t="s">
        <v>11</v>
      </c>
      <c r="H30" s="2">
        <v>2025</v>
      </c>
      <c r="I30" s="20">
        <f t="array" ref="I30">C30*INDEX('AS Value'!$I$3:$K$66, MATCH(I$2&amp;$B30, 'AS Value'!$A$3:$A$66&amp;'AS Value'!$B$3:$B$66, 0), MATCH(I$3, 'AS Value'!$I$2:$K$2, 0))*1000</f>
        <v>0</v>
      </c>
      <c r="J30" s="20">
        <f t="array" ref="J30">D30*INDEX('AS Value'!$I$3:$K$66, MATCH(J$2&amp;$B30, 'AS Value'!$A$3:$A$66&amp;'AS Value'!$B$3:$B$66, 0), MATCH(J$3, 'AS Value'!$I$2:$K$2, 0))*1000</f>
        <v>0</v>
      </c>
      <c r="K30" s="20">
        <f t="array" ref="K30">E30*INDEX('AS Value'!$I$3:$K$66, MATCH(K$2&amp;$B30, 'AS Value'!$A$3:$A$66&amp;'AS Value'!$B$3:$B$66, 0), MATCH(K$3, 'AS Value'!$I$2:$K$2, 0))*1000</f>
        <v>0</v>
      </c>
      <c r="L30" s="20">
        <f t="shared" si="0"/>
        <v>0</v>
      </c>
      <c r="M30" s="2"/>
      <c r="N30" s="20">
        <f t="array" ref="N30">C30*INDEX('AS Value'!$I$3:$K$66, MATCH(N$2&amp;$B30, 'AS Value'!$A$3:$A$66&amp;'AS Value'!$B$3:$B$66, 0), MATCH(N$3, 'AS Value'!$I$2:$K$2, 0))*1000</f>
        <v>0</v>
      </c>
      <c r="O30" s="20">
        <f t="array" ref="O30">D30*INDEX('AS Value'!$I$3:$K$66, MATCH(O$2&amp;$B30, 'AS Value'!$A$3:$A$66&amp;'AS Value'!$B$3:$B$66, 0), MATCH(O$3, 'AS Value'!$I$2:$K$2, 0))*1000</f>
        <v>0</v>
      </c>
      <c r="P30" s="20">
        <f t="array" ref="P30">E30*INDEX('AS Value'!$I$3:$K$66, MATCH(P$2&amp;$B30, 'AS Value'!$A$3:$A$66&amp;'AS Value'!$B$3:$B$66, 0), MATCH(P$3, 'AS Value'!$I$2:$K$2, 0))*1000</f>
        <v>0</v>
      </c>
      <c r="Q30" s="20">
        <f t="shared" si="1"/>
        <v>0</v>
      </c>
      <c r="R30" s="2"/>
      <c r="S30" s="20">
        <f t="array" ref="S30">C30*INDEX('AS Value'!$I$3:$K$66, MATCH(S$2&amp;$B30, 'AS Value'!$A$3:$A$66&amp;'AS Value'!$B$3:$B$66, 0), MATCH(S$3, 'AS Value'!$I$2:$K$2, 0))*1000</f>
        <v>0</v>
      </c>
      <c r="T30" s="20">
        <f t="array" ref="T30">D30*INDEX('AS Value'!$I$3:$K$66, MATCH(T$2&amp;$B30, 'AS Value'!$A$3:$A$66&amp;'AS Value'!$B$3:$B$66, 0), MATCH(T$3, 'AS Value'!$I$2:$K$2, 0))*1000</f>
        <v>0</v>
      </c>
      <c r="U30" s="20">
        <f t="array" ref="U30">E30*INDEX('AS Value'!$I$3:$K$66, MATCH(U$2&amp;$B30, 'AS Value'!$A$3:$A$66&amp;'AS Value'!$B$3:$B$66, 0), MATCH(U$3, 'AS Value'!$I$2:$K$2, 0))*1000</f>
        <v>0</v>
      </c>
      <c r="V30" s="20">
        <f t="shared" si="2"/>
        <v>0</v>
      </c>
      <c r="W30" s="2"/>
      <c r="X30" s="20">
        <f t="array" ref="X30">C30*INDEX('AS Value'!$I$3:$K$66, MATCH(X$2&amp;$B30, 'AS Value'!$A$3:$A$66&amp;'AS Value'!$B$3:$B$66, 0), MATCH(X$3, 'AS Value'!$I$2:$K$2, 0))*1000</f>
        <v>0</v>
      </c>
      <c r="Y30" s="20">
        <f t="array" ref="Y30">D30*INDEX('AS Value'!$I$3:$K$66, MATCH(Y$2&amp;$B30, 'AS Value'!$A$3:$A$66&amp;'AS Value'!$B$3:$B$66, 0), MATCH(Y$3, 'AS Value'!$I$2:$K$2, 0))*1000</f>
        <v>0</v>
      </c>
      <c r="Z30" s="20">
        <f t="array" ref="Z30">E30*INDEX('AS Value'!$I$3:$K$66, MATCH(Z$2&amp;$B30, 'AS Value'!$A$3:$A$66&amp;'AS Value'!$B$3:$B$66, 0), MATCH(Z$3, 'AS Value'!$I$2:$K$2, 0))*1000</f>
        <v>0</v>
      </c>
      <c r="AA30" s="21">
        <f t="shared" si="3"/>
        <v>0</v>
      </c>
    </row>
    <row r="31" spans="1:27" x14ac:dyDescent="0.2">
      <c r="A31" s="10" t="s">
        <v>11</v>
      </c>
      <c r="B31" s="2">
        <v>2026</v>
      </c>
      <c r="C31" s="3">
        <v>0</v>
      </c>
      <c r="D31" s="3">
        <v>0</v>
      </c>
      <c r="E31" s="28">
        <v>443</v>
      </c>
      <c r="G31" s="10" t="s">
        <v>11</v>
      </c>
      <c r="H31" s="2">
        <v>2026</v>
      </c>
      <c r="I31" s="20">
        <f t="array" ref="I31">C31*INDEX('AS Value'!$I$3:$K$66, MATCH(I$2&amp;$B31, 'AS Value'!$A$3:$A$66&amp;'AS Value'!$B$3:$B$66, 0), MATCH(I$3, 'AS Value'!$I$2:$K$2, 0))*1000</f>
        <v>0</v>
      </c>
      <c r="J31" s="20">
        <f t="array" ref="J31">D31*INDEX('AS Value'!$I$3:$K$66, MATCH(J$2&amp;$B31, 'AS Value'!$A$3:$A$66&amp;'AS Value'!$B$3:$B$66, 0), MATCH(J$3, 'AS Value'!$I$2:$K$2, 0))*1000</f>
        <v>0</v>
      </c>
      <c r="K31" s="20">
        <f t="array" ref="K31">E31*INDEX('AS Value'!$I$3:$K$66, MATCH(K$2&amp;$B31, 'AS Value'!$A$3:$A$66&amp;'AS Value'!$B$3:$B$66, 0), MATCH(K$3, 'AS Value'!$I$2:$K$2, 0))*1000</f>
        <v>7092367.0037357863</v>
      </c>
      <c r="L31" s="20">
        <f t="shared" si="0"/>
        <v>7092367.0037357863</v>
      </c>
      <c r="M31" s="2"/>
      <c r="N31" s="20">
        <f t="array" ref="N31">C31*INDEX('AS Value'!$I$3:$K$66, MATCH(N$2&amp;$B31, 'AS Value'!$A$3:$A$66&amp;'AS Value'!$B$3:$B$66, 0), MATCH(N$3, 'AS Value'!$I$2:$K$2, 0))*1000</f>
        <v>0</v>
      </c>
      <c r="O31" s="20">
        <f t="array" ref="O31">D31*INDEX('AS Value'!$I$3:$K$66, MATCH(O$2&amp;$B31, 'AS Value'!$A$3:$A$66&amp;'AS Value'!$B$3:$B$66, 0), MATCH(O$3, 'AS Value'!$I$2:$K$2, 0))*1000</f>
        <v>0</v>
      </c>
      <c r="P31" s="20">
        <f t="array" ref="P31">E31*INDEX('AS Value'!$I$3:$K$66, MATCH(P$2&amp;$B31, 'AS Value'!$A$3:$A$66&amp;'AS Value'!$B$3:$B$66, 0), MATCH(P$3, 'AS Value'!$I$2:$K$2, 0))*1000</f>
        <v>6983907.3569004955</v>
      </c>
      <c r="Q31" s="20">
        <f t="shared" si="1"/>
        <v>6983907.3569004955</v>
      </c>
      <c r="R31" s="2"/>
      <c r="S31" s="20">
        <f t="array" ref="S31">C31*INDEX('AS Value'!$I$3:$K$66, MATCH(S$2&amp;$B31, 'AS Value'!$A$3:$A$66&amp;'AS Value'!$B$3:$B$66, 0), MATCH(S$3, 'AS Value'!$I$2:$K$2, 0))*1000</f>
        <v>0</v>
      </c>
      <c r="T31" s="20">
        <f t="array" ref="T31">D31*INDEX('AS Value'!$I$3:$K$66, MATCH(T$2&amp;$B31, 'AS Value'!$A$3:$A$66&amp;'AS Value'!$B$3:$B$66, 0), MATCH(T$3, 'AS Value'!$I$2:$K$2, 0))*1000</f>
        <v>0</v>
      </c>
      <c r="U31" s="20">
        <f t="array" ref="U31">E31*INDEX('AS Value'!$I$3:$K$66, MATCH(U$2&amp;$B31, 'AS Value'!$A$3:$A$66&amp;'AS Value'!$B$3:$B$66, 0), MATCH(U$3, 'AS Value'!$I$2:$K$2, 0))*1000</f>
        <v>6858313.0426269248</v>
      </c>
      <c r="V31" s="20">
        <f t="shared" si="2"/>
        <v>6858313.0426269248</v>
      </c>
      <c r="W31" s="2"/>
      <c r="X31" s="20">
        <f t="array" ref="X31">C31*INDEX('AS Value'!$I$3:$K$66, MATCH(X$2&amp;$B31, 'AS Value'!$A$3:$A$66&amp;'AS Value'!$B$3:$B$66, 0), MATCH(X$3, 'AS Value'!$I$2:$K$2, 0))*1000</f>
        <v>0</v>
      </c>
      <c r="Y31" s="20">
        <f t="array" ref="Y31">D31*INDEX('AS Value'!$I$3:$K$66, MATCH(Y$2&amp;$B31, 'AS Value'!$A$3:$A$66&amp;'AS Value'!$B$3:$B$66, 0), MATCH(Y$3, 'AS Value'!$I$2:$K$2, 0))*1000</f>
        <v>0</v>
      </c>
      <c r="Z31" s="20">
        <f t="array" ref="Z31">E31*INDEX('AS Value'!$I$3:$K$66, MATCH(Z$2&amp;$B31, 'AS Value'!$A$3:$A$66&amp;'AS Value'!$B$3:$B$66, 0), MATCH(Z$3, 'AS Value'!$I$2:$K$2, 0))*1000</f>
        <v>6140303.9123198381</v>
      </c>
      <c r="AA31" s="21">
        <f t="shared" si="3"/>
        <v>6140303.9123198381</v>
      </c>
    </row>
    <row r="32" spans="1:27" x14ac:dyDescent="0.2">
      <c r="A32" s="10" t="s">
        <v>11</v>
      </c>
      <c r="B32" s="2">
        <v>2027</v>
      </c>
      <c r="C32" s="3">
        <v>0</v>
      </c>
      <c r="D32" s="3">
        <v>0</v>
      </c>
      <c r="E32" s="28">
        <v>443</v>
      </c>
      <c r="G32" s="10" t="s">
        <v>11</v>
      </c>
      <c r="H32" s="2">
        <v>2027</v>
      </c>
      <c r="I32" s="20">
        <f t="array" ref="I32">C32*INDEX('AS Value'!$I$3:$K$66, MATCH(I$2&amp;$B32, 'AS Value'!$A$3:$A$66&amp;'AS Value'!$B$3:$B$66, 0), MATCH(I$3, 'AS Value'!$I$2:$K$2, 0))*1000</f>
        <v>0</v>
      </c>
      <c r="J32" s="20">
        <f t="array" ref="J32">D32*INDEX('AS Value'!$I$3:$K$66, MATCH(J$2&amp;$B32, 'AS Value'!$A$3:$A$66&amp;'AS Value'!$B$3:$B$66, 0), MATCH(J$3, 'AS Value'!$I$2:$K$2, 0))*1000</f>
        <v>0</v>
      </c>
      <c r="K32" s="20">
        <f t="array" ref="K32">E32*INDEX('AS Value'!$I$3:$K$66, MATCH(K$2&amp;$B32, 'AS Value'!$A$3:$A$66&amp;'AS Value'!$B$3:$B$66, 0), MATCH(K$3, 'AS Value'!$I$2:$K$2, 0))*1000</f>
        <v>7963605.1988776801</v>
      </c>
      <c r="L32" s="20">
        <f t="shared" si="0"/>
        <v>7963605.1988776801</v>
      </c>
      <c r="M32" s="2"/>
      <c r="N32" s="20">
        <f t="array" ref="N32">C32*INDEX('AS Value'!$I$3:$K$66, MATCH(N$2&amp;$B32, 'AS Value'!$A$3:$A$66&amp;'AS Value'!$B$3:$B$66, 0), MATCH(N$3, 'AS Value'!$I$2:$K$2, 0))*1000</f>
        <v>0</v>
      </c>
      <c r="O32" s="20">
        <f t="array" ref="O32">D32*INDEX('AS Value'!$I$3:$K$66, MATCH(O$2&amp;$B32, 'AS Value'!$A$3:$A$66&amp;'AS Value'!$B$3:$B$66, 0), MATCH(O$3, 'AS Value'!$I$2:$K$2, 0))*1000</f>
        <v>0</v>
      </c>
      <c r="P32" s="20">
        <f t="array" ref="P32">E32*INDEX('AS Value'!$I$3:$K$66, MATCH(P$2&amp;$B32, 'AS Value'!$A$3:$A$66&amp;'AS Value'!$B$3:$B$66, 0), MATCH(P$3, 'AS Value'!$I$2:$K$2, 0))*1000</f>
        <v>7815192.1585196322</v>
      </c>
      <c r="Q32" s="20">
        <f t="shared" si="1"/>
        <v>7815192.1585196322</v>
      </c>
      <c r="R32" s="2"/>
      <c r="S32" s="20">
        <f t="array" ref="S32">C32*INDEX('AS Value'!$I$3:$K$66, MATCH(S$2&amp;$B32, 'AS Value'!$A$3:$A$66&amp;'AS Value'!$B$3:$B$66, 0), MATCH(S$3, 'AS Value'!$I$2:$K$2, 0))*1000</f>
        <v>0</v>
      </c>
      <c r="T32" s="20">
        <f t="array" ref="T32">D32*INDEX('AS Value'!$I$3:$K$66, MATCH(T$2&amp;$B32, 'AS Value'!$A$3:$A$66&amp;'AS Value'!$B$3:$B$66, 0), MATCH(T$3, 'AS Value'!$I$2:$K$2, 0))*1000</f>
        <v>0</v>
      </c>
      <c r="U32" s="20">
        <f t="array" ref="U32">E32*INDEX('AS Value'!$I$3:$K$66, MATCH(U$2&amp;$B32, 'AS Value'!$A$3:$A$66&amp;'AS Value'!$B$3:$B$66, 0), MATCH(U$3, 'AS Value'!$I$2:$K$2, 0))*1000</f>
        <v>7670901.8673127722</v>
      </c>
      <c r="V32" s="20">
        <f t="shared" si="2"/>
        <v>7670901.8673127722</v>
      </c>
      <c r="W32" s="2"/>
      <c r="X32" s="20">
        <f t="array" ref="X32">C32*INDEX('AS Value'!$I$3:$K$66, MATCH(X$2&amp;$B32, 'AS Value'!$A$3:$A$66&amp;'AS Value'!$B$3:$B$66, 0), MATCH(X$3, 'AS Value'!$I$2:$K$2, 0))*1000</f>
        <v>0</v>
      </c>
      <c r="Y32" s="20">
        <f t="array" ref="Y32">D32*INDEX('AS Value'!$I$3:$K$66, MATCH(Y$2&amp;$B32, 'AS Value'!$A$3:$A$66&amp;'AS Value'!$B$3:$B$66, 0), MATCH(Y$3, 'AS Value'!$I$2:$K$2, 0))*1000</f>
        <v>0</v>
      </c>
      <c r="Z32" s="20">
        <f t="array" ref="Z32">E32*INDEX('AS Value'!$I$3:$K$66, MATCH(Z$2&amp;$B32, 'AS Value'!$A$3:$A$66&amp;'AS Value'!$B$3:$B$66, 0), MATCH(Z$3, 'AS Value'!$I$2:$K$2, 0))*1000</f>
        <v>6715996.3218255742</v>
      </c>
      <c r="AA32" s="21">
        <f t="shared" si="3"/>
        <v>6715996.3218255742</v>
      </c>
    </row>
    <row r="33" spans="1:27" x14ac:dyDescent="0.2">
      <c r="A33" s="10" t="s">
        <v>11</v>
      </c>
      <c r="B33" s="2">
        <v>2028</v>
      </c>
      <c r="C33" s="3">
        <v>0</v>
      </c>
      <c r="D33" s="3">
        <v>0</v>
      </c>
      <c r="E33" s="28">
        <v>443</v>
      </c>
      <c r="G33" s="10" t="s">
        <v>11</v>
      </c>
      <c r="H33" s="2">
        <v>2028</v>
      </c>
      <c r="I33" s="20">
        <f t="array" ref="I33">C33*INDEX('AS Value'!$I$3:$K$66, MATCH(I$2&amp;$B33, 'AS Value'!$A$3:$A$66&amp;'AS Value'!$B$3:$B$66, 0), MATCH(I$3, 'AS Value'!$I$2:$K$2, 0))*1000</f>
        <v>0</v>
      </c>
      <c r="J33" s="20">
        <f t="array" ref="J33">D33*INDEX('AS Value'!$I$3:$K$66, MATCH(J$2&amp;$B33, 'AS Value'!$A$3:$A$66&amp;'AS Value'!$B$3:$B$66, 0), MATCH(J$3, 'AS Value'!$I$2:$K$2, 0))*1000</f>
        <v>0</v>
      </c>
      <c r="K33" s="20">
        <f t="array" ref="K33">E33*INDEX('AS Value'!$I$3:$K$66, MATCH(K$2&amp;$B33, 'AS Value'!$A$3:$A$66&amp;'AS Value'!$B$3:$B$66, 0), MATCH(K$3, 'AS Value'!$I$2:$K$2, 0))*1000</f>
        <v>8881666.6258577146</v>
      </c>
      <c r="L33" s="20">
        <f t="shared" si="0"/>
        <v>8881666.6258577146</v>
      </c>
      <c r="M33" s="2"/>
      <c r="N33" s="20">
        <f t="array" ref="N33">C33*INDEX('AS Value'!$I$3:$K$66, MATCH(N$2&amp;$B33, 'AS Value'!$A$3:$A$66&amp;'AS Value'!$B$3:$B$66, 0), MATCH(N$3, 'AS Value'!$I$2:$K$2, 0))*1000</f>
        <v>0</v>
      </c>
      <c r="O33" s="20">
        <f t="array" ref="O33">D33*INDEX('AS Value'!$I$3:$K$66, MATCH(O$2&amp;$B33, 'AS Value'!$A$3:$A$66&amp;'AS Value'!$B$3:$B$66, 0), MATCH(O$3, 'AS Value'!$I$2:$K$2, 0))*1000</f>
        <v>0</v>
      </c>
      <c r="P33" s="20">
        <f t="array" ref="P33">E33*INDEX('AS Value'!$I$3:$K$66, MATCH(P$2&amp;$B33, 'AS Value'!$A$3:$A$66&amp;'AS Value'!$B$3:$B$66, 0), MATCH(P$3, 'AS Value'!$I$2:$K$2, 0))*1000</f>
        <v>8182481.2390743811</v>
      </c>
      <c r="Q33" s="20">
        <f t="shared" si="1"/>
        <v>8182481.2390743811</v>
      </c>
      <c r="R33" s="2"/>
      <c r="S33" s="20">
        <f t="array" ref="S33">C33*INDEX('AS Value'!$I$3:$K$66, MATCH(S$2&amp;$B33, 'AS Value'!$A$3:$A$66&amp;'AS Value'!$B$3:$B$66, 0), MATCH(S$3, 'AS Value'!$I$2:$K$2, 0))*1000</f>
        <v>0</v>
      </c>
      <c r="T33" s="20">
        <f t="array" ref="T33">D33*INDEX('AS Value'!$I$3:$K$66, MATCH(T$2&amp;$B33, 'AS Value'!$A$3:$A$66&amp;'AS Value'!$B$3:$B$66, 0), MATCH(T$3, 'AS Value'!$I$2:$K$2, 0))*1000</f>
        <v>0</v>
      </c>
      <c r="U33" s="20">
        <f t="array" ref="U33">E33*INDEX('AS Value'!$I$3:$K$66, MATCH(U$2&amp;$B33, 'AS Value'!$A$3:$A$66&amp;'AS Value'!$B$3:$B$66, 0), MATCH(U$3, 'AS Value'!$I$2:$K$2, 0))*1000</f>
        <v>8826239.6229595486</v>
      </c>
      <c r="V33" s="20">
        <f t="shared" si="2"/>
        <v>8826239.6229595486</v>
      </c>
      <c r="W33" s="2"/>
      <c r="X33" s="20">
        <f t="array" ref="X33">C33*INDEX('AS Value'!$I$3:$K$66, MATCH(X$2&amp;$B33, 'AS Value'!$A$3:$A$66&amp;'AS Value'!$B$3:$B$66, 0), MATCH(X$3, 'AS Value'!$I$2:$K$2, 0))*1000</f>
        <v>0</v>
      </c>
      <c r="Y33" s="20">
        <f t="array" ref="Y33">D33*INDEX('AS Value'!$I$3:$K$66, MATCH(Y$2&amp;$B33, 'AS Value'!$A$3:$A$66&amp;'AS Value'!$B$3:$B$66, 0), MATCH(Y$3, 'AS Value'!$I$2:$K$2, 0))*1000</f>
        <v>0</v>
      </c>
      <c r="Z33" s="20">
        <f t="array" ref="Z33">E33*INDEX('AS Value'!$I$3:$K$66, MATCH(Z$2&amp;$B33, 'AS Value'!$A$3:$A$66&amp;'AS Value'!$B$3:$B$66, 0), MATCH(Z$3, 'AS Value'!$I$2:$K$2, 0))*1000</f>
        <v>7520552.9825471379</v>
      </c>
      <c r="AA33" s="21">
        <f t="shared" si="3"/>
        <v>7520552.9825471379</v>
      </c>
    </row>
    <row r="34" spans="1:27" x14ac:dyDescent="0.2">
      <c r="A34" s="10" t="s">
        <v>11</v>
      </c>
      <c r="B34" s="2">
        <v>2029</v>
      </c>
      <c r="C34" s="3">
        <v>0</v>
      </c>
      <c r="D34" s="3">
        <v>0</v>
      </c>
      <c r="E34" s="28">
        <v>443</v>
      </c>
      <c r="G34" s="10" t="s">
        <v>11</v>
      </c>
      <c r="H34" s="2">
        <v>2029</v>
      </c>
      <c r="I34" s="20">
        <f t="array" ref="I34">C34*INDEX('AS Value'!$I$3:$K$66, MATCH(I$2&amp;$B34, 'AS Value'!$A$3:$A$66&amp;'AS Value'!$B$3:$B$66, 0), MATCH(I$3, 'AS Value'!$I$2:$K$2, 0))*1000</f>
        <v>0</v>
      </c>
      <c r="J34" s="20">
        <f t="array" ref="J34">D34*INDEX('AS Value'!$I$3:$K$66, MATCH(J$2&amp;$B34, 'AS Value'!$A$3:$A$66&amp;'AS Value'!$B$3:$B$66, 0), MATCH(J$3, 'AS Value'!$I$2:$K$2, 0))*1000</f>
        <v>0</v>
      </c>
      <c r="K34" s="20">
        <f t="array" ref="K34">E34*INDEX('AS Value'!$I$3:$K$66, MATCH(K$2&amp;$B34, 'AS Value'!$A$3:$A$66&amp;'AS Value'!$B$3:$B$66, 0), MATCH(K$3, 'AS Value'!$I$2:$K$2, 0))*1000</f>
        <v>7692798.0308075584</v>
      </c>
      <c r="L34" s="20">
        <f t="shared" si="0"/>
        <v>7692798.0308075584</v>
      </c>
      <c r="M34" s="2"/>
      <c r="N34" s="20">
        <f t="array" ref="N34">C34*INDEX('AS Value'!$I$3:$K$66, MATCH(N$2&amp;$B34, 'AS Value'!$A$3:$A$66&amp;'AS Value'!$B$3:$B$66, 0), MATCH(N$3, 'AS Value'!$I$2:$K$2, 0))*1000</f>
        <v>0</v>
      </c>
      <c r="O34" s="20">
        <f t="array" ref="O34">D34*INDEX('AS Value'!$I$3:$K$66, MATCH(O$2&amp;$B34, 'AS Value'!$A$3:$A$66&amp;'AS Value'!$B$3:$B$66, 0), MATCH(O$3, 'AS Value'!$I$2:$K$2, 0))*1000</f>
        <v>0</v>
      </c>
      <c r="P34" s="20">
        <f t="array" ref="P34">E34*INDEX('AS Value'!$I$3:$K$66, MATCH(P$2&amp;$B34, 'AS Value'!$A$3:$A$66&amp;'AS Value'!$B$3:$B$66, 0), MATCH(P$3, 'AS Value'!$I$2:$K$2, 0))*1000</f>
        <v>6836983.9323957367</v>
      </c>
      <c r="Q34" s="20">
        <f t="shared" si="1"/>
        <v>6836983.9323957367</v>
      </c>
      <c r="R34" s="2"/>
      <c r="S34" s="20">
        <f t="array" ref="S34">C34*INDEX('AS Value'!$I$3:$K$66, MATCH(S$2&amp;$B34, 'AS Value'!$A$3:$A$66&amp;'AS Value'!$B$3:$B$66, 0), MATCH(S$3, 'AS Value'!$I$2:$K$2, 0))*1000</f>
        <v>0</v>
      </c>
      <c r="T34" s="20">
        <f t="array" ref="T34">D34*INDEX('AS Value'!$I$3:$K$66, MATCH(T$2&amp;$B34, 'AS Value'!$A$3:$A$66&amp;'AS Value'!$B$3:$B$66, 0), MATCH(T$3, 'AS Value'!$I$2:$K$2, 0))*1000</f>
        <v>0</v>
      </c>
      <c r="U34" s="20">
        <f t="array" ref="U34">E34*INDEX('AS Value'!$I$3:$K$66, MATCH(U$2&amp;$B34, 'AS Value'!$A$3:$A$66&amp;'AS Value'!$B$3:$B$66, 0), MATCH(U$3, 'AS Value'!$I$2:$K$2, 0))*1000</f>
        <v>7976744.8851531502</v>
      </c>
      <c r="V34" s="20">
        <f t="shared" si="2"/>
        <v>7976744.8851531502</v>
      </c>
      <c r="W34" s="2"/>
      <c r="X34" s="20">
        <f t="array" ref="X34">C34*INDEX('AS Value'!$I$3:$K$66, MATCH(X$2&amp;$B34, 'AS Value'!$A$3:$A$66&amp;'AS Value'!$B$3:$B$66, 0), MATCH(X$3, 'AS Value'!$I$2:$K$2, 0))*1000</f>
        <v>0</v>
      </c>
      <c r="Y34" s="20">
        <f t="array" ref="Y34">D34*INDEX('AS Value'!$I$3:$K$66, MATCH(Y$2&amp;$B34, 'AS Value'!$A$3:$A$66&amp;'AS Value'!$B$3:$B$66, 0), MATCH(Y$3, 'AS Value'!$I$2:$K$2, 0))*1000</f>
        <v>0</v>
      </c>
      <c r="Z34" s="20">
        <f t="array" ref="Z34">E34*INDEX('AS Value'!$I$3:$K$66, MATCH(Z$2&amp;$B34, 'AS Value'!$A$3:$A$66&amp;'AS Value'!$B$3:$B$66, 0), MATCH(Z$3, 'AS Value'!$I$2:$K$2, 0))*1000</f>
        <v>6249007.0115747759</v>
      </c>
      <c r="AA34" s="21">
        <f t="shared" si="3"/>
        <v>6249007.0115747759</v>
      </c>
    </row>
    <row r="35" spans="1:27" x14ac:dyDescent="0.2">
      <c r="A35" s="10" t="s">
        <v>11</v>
      </c>
      <c r="B35" s="2">
        <v>2030</v>
      </c>
      <c r="C35" s="3">
        <v>0</v>
      </c>
      <c r="D35" s="3">
        <v>0</v>
      </c>
      <c r="E35" s="28">
        <v>443</v>
      </c>
      <c r="G35" s="10" t="s">
        <v>11</v>
      </c>
      <c r="H35" s="2">
        <v>2030</v>
      </c>
      <c r="I35" s="20">
        <f t="array" ref="I35">C35*INDEX('AS Value'!$I$3:$K$66, MATCH(I$2&amp;$B35, 'AS Value'!$A$3:$A$66&amp;'AS Value'!$B$3:$B$66, 0), MATCH(I$3, 'AS Value'!$I$2:$K$2, 0))*1000</f>
        <v>0</v>
      </c>
      <c r="J35" s="20">
        <f t="array" ref="J35">D35*INDEX('AS Value'!$I$3:$K$66, MATCH(J$2&amp;$B35, 'AS Value'!$A$3:$A$66&amp;'AS Value'!$B$3:$B$66, 0), MATCH(J$3, 'AS Value'!$I$2:$K$2, 0))*1000</f>
        <v>0</v>
      </c>
      <c r="K35" s="20">
        <f t="array" ref="K35">E35*INDEX('AS Value'!$I$3:$K$66, MATCH(K$2&amp;$B35, 'AS Value'!$A$3:$A$66&amp;'AS Value'!$B$3:$B$66, 0), MATCH(K$3, 'AS Value'!$I$2:$K$2, 0))*1000</f>
        <v>8144089.6999218026</v>
      </c>
      <c r="L35" s="20">
        <f t="shared" si="0"/>
        <v>8144089.6999218026</v>
      </c>
      <c r="M35" s="2"/>
      <c r="N35" s="20">
        <f t="array" ref="N35">C35*INDEX('AS Value'!$I$3:$K$66, MATCH(N$2&amp;$B35, 'AS Value'!$A$3:$A$66&amp;'AS Value'!$B$3:$B$66, 0), MATCH(N$3, 'AS Value'!$I$2:$K$2, 0))*1000</f>
        <v>0</v>
      </c>
      <c r="O35" s="20">
        <f t="array" ref="O35">D35*INDEX('AS Value'!$I$3:$K$66, MATCH(O$2&amp;$B35, 'AS Value'!$A$3:$A$66&amp;'AS Value'!$B$3:$B$66, 0), MATCH(O$3, 'AS Value'!$I$2:$K$2, 0))*1000</f>
        <v>0</v>
      </c>
      <c r="P35" s="20">
        <f t="array" ref="P35">E35*INDEX('AS Value'!$I$3:$K$66, MATCH(P$2&amp;$B35, 'AS Value'!$A$3:$A$66&amp;'AS Value'!$B$3:$B$66, 0), MATCH(P$3, 'AS Value'!$I$2:$K$2, 0))*1000</f>
        <v>6836071.7229788359</v>
      </c>
      <c r="Q35" s="20">
        <f t="shared" si="1"/>
        <v>6836071.7229788359</v>
      </c>
      <c r="R35" s="2"/>
      <c r="S35" s="20">
        <f t="array" ref="S35">C35*INDEX('AS Value'!$I$3:$K$66, MATCH(S$2&amp;$B35, 'AS Value'!$A$3:$A$66&amp;'AS Value'!$B$3:$B$66, 0), MATCH(S$3, 'AS Value'!$I$2:$K$2, 0))*1000</f>
        <v>0</v>
      </c>
      <c r="T35" s="20">
        <f t="array" ref="T35">D35*INDEX('AS Value'!$I$3:$K$66, MATCH(T$2&amp;$B35, 'AS Value'!$A$3:$A$66&amp;'AS Value'!$B$3:$B$66, 0), MATCH(T$3, 'AS Value'!$I$2:$K$2, 0))*1000</f>
        <v>0</v>
      </c>
      <c r="U35" s="20">
        <f t="array" ref="U35">E35*INDEX('AS Value'!$I$3:$K$66, MATCH(U$2&amp;$B35, 'AS Value'!$A$3:$A$66&amp;'AS Value'!$B$3:$B$66, 0), MATCH(U$3, 'AS Value'!$I$2:$K$2, 0))*1000</f>
        <v>8386323.4659681143</v>
      </c>
      <c r="V35" s="20">
        <f t="shared" si="2"/>
        <v>8386323.4659681143</v>
      </c>
      <c r="W35" s="2"/>
      <c r="X35" s="20">
        <f t="array" ref="X35">C35*INDEX('AS Value'!$I$3:$K$66, MATCH(X$2&amp;$B35, 'AS Value'!$A$3:$A$66&amp;'AS Value'!$B$3:$B$66, 0), MATCH(X$3, 'AS Value'!$I$2:$K$2, 0))*1000</f>
        <v>0</v>
      </c>
      <c r="Y35" s="20">
        <f t="array" ref="Y35">D35*INDEX('AS Value'!$I$3:$K$66, MATCH(Y$2&amp;$B35, 'AS Value'!$A$3:$A$66&amp;'AS Value'!$B$3:$B$66, 0), MATCH(Y$3, 'AS Value'!$I$2:$K$2, 0))*1000</f>
        <v>0</v>
      </c>
      <c r="Z35" s="20">
        <f t="array" ref="Z35">E35*INDEX('AS Value'!$I$3:$K$66, MATCH(Z$2&amp;$B35, 'AS Value'!$A$3:$A$66&amp;'AS Value'!$B$3:$B$66, 0), MATCH(Z$3, 'AS Value'!$I$2:$K$2, 0))*1000</f>
        <v>6177857.6547943577</v>
      </c>
      <c r="AA35" s="21">
        <f t="shared" si="3"/>
        <v>6177857.6547943577</v>
      </c>
    </row>
    <row r="36" spans="1:27" x14ac:dyDescent="0.2">
      <c r="A36" s="10" t="s">
        <v>11</v>
      </c>
      <c r="B36" s="2">
        <v>2031</v>
      </c>
      <c r="C36" s="3">
        <v>0</v>
      </c>
      <c r="D36" s="3">
        <v>0</v>
      </c>
      <c r="E36" s="28">
        <v>443</v>
      </c>
      <c r="G36" s="10" t="s">
        <v>11</v>
      </c>
      <c r="H36" s="2">
        <v>2031</v>
      </c>
      <c r="I36" s="20">
        <f t="array" ref="I36">C36*INDEX('AS Value'!$I$3:$K$66, MATCH(I$2&amp;$B36, 'AS Value'!$A$3:$A$66&amp;'AS Value'!$B$3:$B$66, 0), MATCH(I$3, 'AS Value'!$I$2:$K$2, 0))*1000</f>
        <v>0</v>
      </c>
      <c r="J36" s="20">
        <f t="array" ref="J36">D36*INDEX('AS Value'!$I$3:$K$66, MATCH(J$2&amp;$B36, 'AS Value'!$A$3:$A$66&amp;'AS Value'!$B$3:$B$66, 0), MATCH(J$3, 'AS Value'!$I$2:$K$2, 0))*1000</f>
        <v>0</v>
      </c>
      <c r="K36" s="20">
        <f t="array" ref="K36">E36*INDEX('AS Value'!$I$3:$K$66, MATCH(K$2&amp;$B36, 'AS Value'!$A$3:$A$66&amp;'AS Value'!$B$3:$B$66, 0), MATCH(K$3, 'AS Value'!$I$2:$K$2, 0))*1000</f>
        <v>8514661.4436262846</v>
      </c>
      <c r="L36" s="20">
        <f t="shared" si="0"/>
        <v>8514661.4436262846</v>
      </c>
      <c r="M36" s="2"/>
      <c r="N36" s="20">
        <f t="array" ref="N36">C36*INDEX('AS Value'!$I$3:$K$66, MATCH(N$2&amp;$B36, 'AS Value'!$A$3:$A$66&amp;'AS Value'!$B$3:$B$66, 0), MATCH(N$3, 'AS Value'!$I$2:$K$2, 0))*1000</f>
        <v>0</v>
      </c>
      <c r="O36" s="20">
        <f t="array" ref="O36">D36*INDEX('AS Value'!$I$3:$K$66, MATCH(O$2&amp;$B36, 'AS Value'!$A$3:$A$66&amp;'AS Value'!$B$3:$B$66, 0), MATCH(O$3, 'AS Value'!$I$2:$K$2, 0))*1000</f>
        <v>0</v>
      </c>
      <c r="P36" s="20">
        <f t="array" ref="P36">E36*INDEX('AS Value'!$I$3:$K$66, MATCH(P$2&amp;$B36, 'AS Value'!$A$3:$A$66&amp;'AS Value'!$B$3:$B$66, 0), MATCH(P$3, 'AS Value'!$I$2:$K$2, 0))*1000</f>
        <v>7161338.6511275675</v>
      </c>
      <c r="Q36" s="20">
        <f t="shared" si="1"/>
        <v>7161338.6511275675</v>
      </c>
      <c r="R36" s="2"/>
      <c r="S36" s="20">
        <f t="array" ref="S36">C36*INDEX('AS Value'!$I$3:$K$66, MATCH(S$2&amp;$B36, 'AS Value'!$A$3:$A$66&amp;'AS Value'!$B$3:$B$66, 0), MATCH(S$3, 'AS Value'!$I$2:$K$2, 0))*1000</f>
        <v>0</v>
      </c>
      <c r="T36" s="20">
        <f t="array" ref="T36">D36*INDEX('AS Value'!$I$3:$K$66, MATCH(T$2&amp;$B36, 'AS Value'!$A$3:$A$66&amp;'AS Value'!$B$3:$B$66, 0), MATCH(T$3, 'AS Value'!$I$2:$K$2, 0))*1000</f>
        <v>0</v>
      </c>
      <c r="U36" s="20">
        <f t="array" ref="U36">E36*INDEX('AS Value'!$I$3:$K$66, MATCH(U$2&amp;$B36, 'AS Value'!$A$3:$A$66&amp;'AS Value'!$B$3:$B$66, 0), MATCH(U$3, 'AS Value'!$I$2:$K$2, 0))*1000</f>
        <v>9001561.6845792364</v>
      </c>
      <c r="V36" s="20">
        <f t="shared" si="2"/>
        <v>9001561.6845792364</v>
      </c>
      <c r="W36" s="2"/>
      <c r="X36" s="20">
        <f t="array" ref="X36">C36*INDEX('AS Value'!$I$3:$K$66, MATCH(X$2&amp;$B36, 'AS Value'!$A$3:$A$66&amp;'AS Value'!$B$3:$B$66, 0), MATCH(X$3, 'AS Value'!$I$2:$K$2, 0))*1000</f>
        <v>0</v>
      </c>
      <c r="Y36" s="20">
        <f t="array" ref="Y36">D36*INDEX('AS Value'!$I$3:$K$66, MATCH(Y$2&amp;$B36, 'AS Value'!$A$3:$A$66&amp;'AS Value'!$B$3:$B$66, 0), MATCH(Y$3, 'AS Value'!$I$2:$K$2, 0))*1000</f>
        <v>0</v>
      </c>
      <c r="Z36" s="20">
        <f t="array" ref="Z36">E36*INDEX('AS Value'!$I$3:$K$66, MATCH(Z$2&amp;$B36, 'AS Value'!$A$3:$A$66&amp;'AS Value'!$B$3:$B$66, 0), MATCH(Z$3, 'AS Value'!$I$2:$K$2, 0))*1000</f>
        <v>6276170.9457270987</v>
      </c>
      <c r="AA36" s="21">
        <f t="shared" si="3"/>
        <v>6276170.9457270987</v>
      </c>
    </row>
    <row r="37" spans="1:27" x14ac:dyDescent="0.2">
      <c r="A37" s="10" t="s">
        <v>11</v>
      </c>
      <c r="B37" s="2">
        <v>2032</v>
      </c>
      <c r="C37" s="3">
        <v>0</v>
      </c>
      <c r="D37" s="3">
        <v>0</v>
      </c>
      <c r="E37" s="28">
        <v>443</v>
      </c>
      <c r="G37" s="10" t="s">
        <v>11</v>
      </c>
      <c r="H37" s="2">
        <v>2032</v>
      </c>
      <c r="I37" s="20">
        <f t="array" ref="I37">C37*INDEX('AS Value'!$I$3:$K$66, MATCH(I$2&amp;$B37, 'AS Value'!$A$3:$A$66&amp;'AS Value'!$B$3:$B$66, 0), MATCH(I$3, 'AS Value'!$I$2:$K$2, 0))*1000</f>
        <v>0</v>
      </c>
      <c r="J37" s="20">
        <f t="array" ref="J37">D37*INDEX('AS Value'!$I$3:$K$66, MATCH(J$2&amp;$B37, 'AS Value'!$A$3:$A$66&amp;'AS Value'!$B$3:$B$66, 0), MATCH(J$3, 'AS Value'!$I$2:$K$2, 0))*1000</f>
        <v>0</v>
      </c>
      <c r="K37" s="20">
        <f t="array" ref="K37">E37*INDEX('AS Value'!$I$3:$K$66, MATCH(K$2&amp;$B37, 'AS Value'!$A$3:$A$66&amp;'AS Value'!$B$3:$B$66, 0), MATCH(K$3, 'AS Value'!$I$2:$K$2, 0))*1000</f>
        <v>8961430.5713854674</v>
      </c>
      <c r="L37" s="20">
        <f t="shared" si="0"/>
        <v>8961430.5713854674</v>
      </c>
      <c r="M37" s="2"/>
      <c r="N37" s="20">
        <f t="array" ref="N37">C37*INDEX('AS Value'!$I$3:$K$66, MATCH(N$2&amp;$B37, 'AS Value'!$A$3:$A$66&amp;'AS Value'!$B$3:$B$66, 0), MATCH(N$3, 'AS Value'!$I$2:$K$2, 0))*1000</f>
        <v>0</v>
      </c>
      <c r="O37" s="20">
        <f t="array" ref="O37">D37*INDEX('AS Value'!$I$3:$K$66, MATCH(O$2&amp;$B37, 'AS Value'!$A$3:$A$66&amp;'AS Value'!$B$3:$B$66, 0), MATCH(O$3, 'AS Value'!$I$2:$K$2, 0))*1000</f>
        <v>0</v>
      </c>
      <c r="P37" s="20">
        <f t="array" ref="P37">E37*INDEX('AS Value'!$I$3:$K$66, MATCH(P$2&amp;$B37, 'AS Value'!$A$3:$A$66&amp;'AS Value'!$B$3:$B$66, 0), MATCH(P$3, 'AS Value'!$I$2:$K$2, 0))*1000</f>
        <v>7441413.0126600154</v>
      </c>
      <c r="Q37" s="20">
        <f t="shared" si="1"/>
        <v>7441413.0126600154</v>
      </c>
      <c r="R37" s="2"/>
      <c r="S37" s="20">
        <f t="array" ref="S37">C37*INDEX('AS Value'!$I$3:$K$66, MATCH(S$2&amp;$B37, 'AS Value'!$A$3:$A$66&amp;'AS Value'!$B$3:$B$66, 0), MATCH(S$3, 'AS Value'!$I$2:$K$2, 0))*1000</f>
        <v>0</v>
      </c>
      <c r="T37" s="20">
        <f t="array" ref="T37">D37*INDEX('AS Value'!$I$3:$K$66, MATCH(T$2&amp;$B37, 'AS Value'!$A$3:$A$66&amp;'AS Value'!$B$3:$B$66, 0), MATCH(T$3, 'AS Value'!$I$2:$K$2, 0))*1000</f>
        <v>0</v>
      </c>
      <c r="U37" s="20">
        <f t="array" ref="U37">E37*INDEX('AS Value'!$I$3:$K$66, MATCH(U$2&amp;$B37, 'AS Value'!$A$3:$A$66&amp;'AS Value'!$B$3:$B$66, 0), MATCH(U$3, 'AS Value'!$I$2:$K$2, 0))*1000</f>
        <v>9266763.5221493244</v>
      </c>
      <c r="V37" s="20">
        <f t="shared" si="2"/>
        <v>9266763.5221493244</v>
      </c>
      <c r="W37" s="2"/>
      <c r="X37" s="20">
        <f t="array" ref="X37">C37*INDEX('AS Value'!$I$3:$K$66, MATCH(X$2&amp;$B37, 'AS Value'!$A$3:$A$66&amp;'AS Value'!$B$3:$B$66, 0), MATCH(X$3, 'AS Value'!$I$2:$K$2, 0))*1000</f>
        <v>0</v>
      </c>
      <c r="Y37" s="20">
        <f t="array" ref="Y37">D37*INDEX('AS Value'!$I$3:$K$66, MATCH(Y$2&amp;$B37, 'AS Value'!$A$3:$A$66&amp;'AS Value'!$B$3:$B$66, 0), MATCH(Y$3, 'AS Value'!$I$2:$K$2, 0))*1000</f>
        <v>0</v>
      </c>
      <c r="Z37" s="20">
        <f t="array" ref="Z37">E37*INDEX('AS Value'!$I$3:$K$66, MATCH(Z$2&amp;$B37, 'AS Value'!$A$3:$A$66&amp;'AS Value'!$B$3:$B$66, 0), MATCH(Z$3, 'AS Value'!$I$2:$K$2, 0))*1000</f>
        <v>6871377.1284368746</v>
      </c>
      <c r="AA37" s="21">
        <f t="shared" si="3"/>
        <v>6871377.1284368746</v>
      </c>
    </row>
    <row r="38" spans="1:27" x14ac:dyDescent="0.2">
      <c r="A38" s="10" t="s">
        <v>11</v>
      </c>
      <c r="B38" s="2">
        <v>2033</v>
      </c>
      <c r="C38" s="3">
        <v>0</v>
      </c>
      <c r="D38" s="3">
        <v>0</v>
      </c>
      <c r="E38" s="28">
        <v>443</v>
      </c>
      <c r="G38" s="10" t="s">
        <v>11</v>
      </c>
      <c r="H38" s="2">
        <v>2033</v>
      </c>
      <c r="I38" s="20">
        <f t="array" ref="I38">C38*INDEX('AS Value'!$I$3:$K$66, MATCH(I$2&amp;$B38, 'AS Value'!$A$3:$A$66&amp;'AS Value'!$B$3:$B$66, 0), MATCH(I$3, 'AS Value'!$I$2:$K$2, 0))*1000</f>
        <v>0</v>
      </c>
      <c r="J38" s="20">
        <f t="array" ref="J38">D38*INDEX('AS Value'!$I$3:$K$66, MATCH(J$2&amp;$B38, 'AS Value'!$A$3:$A$66&amp;'AS Value'!$B$3:$B$66, 0), MATCH(J$3, 'AS Value'!$I$2:$K$2, 0))*1000</f>
        <v>0</v>
      </c>
      <c r="K38" s="20">
        <f t="array" ref="K38">E38*INDEX('AS Value'!$I$3:$K$66, MATCH(K$2&amp;$B38, 'AS Value'!$A$3:$A$66&amp;'AS Value'!$B$3:$B$66, 0), MATCH(K$3, 'AS Value'!$I$2:$K$2, 0))*1000</f>
        <v>10225471.424709897</v>
      </c>
      <c r="L38" s="20">
        <f t="shared" si="0"/>
        <v>10225471.424709897</v>
      </c>
      <c r="M38" s="2"/>
      <c r="N38" s="20">
        <f t="array" ref="N38">C38*INDEX('AS Value'!$I$3:$K$66, MATCH(N$2&amp;$B38, 'AS Value'!$A$3:$A$66&amp;'AS Value'!$B$3:$B$66, 0), MATCH(N$3, 'AS Value'!$I$2:$K$2, 0))*1000</f>
        <v>0</v>
      </c>
      <c r="O38" s="20">
        <f t="array" ref="O38">D38*INDEX('AS Value'!$I$3:$K$66, MATCH(O$2&amp;$B38, 'AS Value'!$A$3:$A$66&amp;'AS Value'!$B$3:$B$66, 0), MATCH(O$3, 'AS Value'!$I$2:$K$2, 0))*1000</f>
        <v>0</v>
      </c>
      <c r="P38" s="20">
        <f t="array" ref="P38">E38*INDEX('AS Value'!$I$3:$K$66, MATCH(P$2&amp;$B38, 'AS Value'!$A$3:$A$66&amp;'AS Value'!$B$3:$B$66, 0), MATCH(P$3, 'AS Value'!$I$2:$K$2, 0))*1000</f>
        <v>8085380.7847956521</v>
      </c>
      <c r="Q38" s="20">
        <f t="shared" si="1"/>
        <v>8085380.7847956521</v>
      </c>
      <c r="R38" s="2"/>
      <c r="S38" s="20">
        <f t="array" ref="S38">C38*INDEX('AS Value'!$I$3:$K$66, MATCH(S$2&amp;$B38, 'AS Value'!$A$3:$A$66&amp;'AS Value'!$B$3:$B$66, 0), MATCH(S$3, 'AS Value'!$I$2:$K$2, 0))*1000</f>
        <v>0</v>
      </c>
      <c r="T38" s="20">
        <f t="array" ref="T38">D38*INDEX('AS Value'!$I$3:$K$66, MATCH(T$2&amp;$B38, 'AS Value'!$A$3:$A$66&amp;'AS Value'!$B$3:$B$66, 0), MATCH(T$3, 'AS Value'!$I$2:$K$2, 0))*1000</f>
        <v>0</v>
      </c>
      <c r="U38" s="20">
        <f t="array" ref="U38">E38*INDEX('AS Value'!$I$3:$K$66, MATCH(U$2&amp;$B38, 'AS Value'!$A$3:$A$66&amp;'AS Value'!$B$3:$B$66, 0), MATCH(U$3, 'AS Value'!$I$2:$K$2, 0))*1000</f>
        <v>12289587.110767575</v>
      </c>
      <c r="V38" s="20">
        <f t="shared" si="2"/>
        <v>12289587.110767575</v>
      </c>
      <c r="W38" s="2"/>
      <c r="X38" s="20">
        <f t="array" ref="X38">C38*INDEX('AS Value'!$I$3:$K$66, MATCH(X$2&amp;$B38, 'AS Value'!$A$3:$A$66&amp;'AS Value'!$B$3:$B$66, 0), MATCH(X$3, 'AS Value'!$I$2:$K$2, 0))*1000</f>
        <v>0</v>
      </c>
      <c r="Y38" s="20">
        <f t="array" ref="Y38">D38*INDEX('AS Value'!$I$3:$K$66, MATCH(Y$2&amp;$B38, 'AS Value'!$A$3:$A$66&amp;'AS Value'!$B$3:$B$66, 0), MATCH(Y$3, 'AS Value'!$I$2:$K$2, 0))*1000</f>
        <v>0</v>
      </c>
      <c r="Z38" s="20">
        <f t="array" ref="Z38">E38*INDEX('AS Value'!$I$3:$K$66, MATCH(Z$2&amp;$B38, 'AS Value'!$A$3:$A$66&amp;'AS Value'!$B$3:$B$66, 0), MATCH(Z$3, 'AS Value'!$I$2:$K$2, 0))*1000</f>
        <v>8844479.8144809976</v>
      </c>
      <c r="AA38" s="21">
        <f t="shared" si="3"/>
        <v>8844479.8144809976</v>
      </c>
    </row>
    <row r="39" spans="1:27" x14ac:dyDescent="0.2">
      <c r="A39" s="10" t="s">
        <v>11</v>
      </c>
      <c r="B39" s="2">
        <v>2034</v>
      </c>
      <c r="C39" s="3">
        <v>0</v>
      </c>
      <c r="D39" s="3">
        <v>0</v>
      </c>
      <c r="E39" s="28">
        <v>443</v>
      </c>
      <c r="G39" s="10" t="s">
        <v>11</v>
      </c>
      <c r="H39" s="2">
        <v>2034</v>
      </c>
      <c r="I39" s="20">
        <f t="array" ref="I39">C39*INDEX('AS Value'!$I$3:$K$66, MATCH(I$2&amp;$B39, 'AS Value'!$A$3:$A$66&amp;'AS Value'!$B$3:$B$66, 0), MATCH(I$3, 'AS Value'!$I$2:$K$2, 0))*1000</f>
        <v>0</v>
      </c>
      <c r="J39" s="20">
        <f t="array" ref="J39">D39*INDEX('AS Value'!$I$3:$K$66, MATCH(J$2&amp;$B39, 'AS Value'!$A$3:$A$66&amp;'AS Value'!$B$3:$B$66, 0), MATCH(J$3, 'AS Value'!$I$2:$K$2, 0))*1000</f>
        <v>0</v>
      </c>
      <c r="K39" s="20">
        <f t="array" ref="K39">E39*INDEX('AS Value'!$I$3:$K$66, MATCH(K$2&amp;$B39, 'AS Value'!$A$3:$A$66&amp;'AS Value'!$B$3:$B$66, 0), MATCH(K$3, 'AS Value'!$I$2:$K$2, 0))*1000</f>
        <v>10439210.487209974</v>
      </c>
      <c r="L39" s="20">
        <f t="shared" si="0"/>
        <v>10439210.487209974</v>
      </c>
      <c r="M39" s="2"/>
      <c r="N39" s="20">
        <f t="array" ref="N39">C39*INDEX('AS Value'!$I$3:$K$66, MATCH(N$2&amp;$B39, 'AS Value'!$A$3:$A$66&amp;'AS Value'!$B$3:$B$66, 0), MATCH(N$3, 'AS Value'!$I$2:$K$2, 0))*1000</f>
        <v>0</v>
      </c>
      <c r="O39" s="20">
        <f t="array" ref="O39">D39*INDEX('AS Value'!$I$3:$K$66, MATCH(O$2&amp;$B39, 'AS Value'!$A$3:$A$66&amp;'AS Value'!$B$3:$B$66, 0), MATCH(O$3, 'AS Value'!$I$2:$K$2, 0))*1000</f>
        <v>0</v>
      </c>
      <c r="P39" s="20">
        <f t="array" ref="P39">E39*INDEX('AS Value'!$I$3:$K$66, MATCH(P$2&amp;$B39, 'AS Value'!$A$3:$A$66&amp;'AS Value'!$B$3:$B$66, 0), MATCH(P$3, 'AS Value'!$I$2:$K$2, 0))*1000</f>
        <v>8193917.2199445963</v>
      </c>
      <c r="Q39" s="20">
        <f t="shared" si="1"/>
        <v>8193917.2199445963</v>
      </c>
      <c r="R39" s="2"/>
      <c r="S39" s="20">
        <f t="array" ref="S39">C39*INDEX('AS Value'!$I$3:$K$66, MATCH(S$2&amp;$B39, 'AS Value'!$A$3:$A$66&amp;'AS Value'!$B$3:$B$66, 0), MATCH(S$3, 'AS Value'!$I$2:$K$2, 0))*1000</f>
        <v>0</v>
      </c>
      <c r="T39" s="20">
        <f t="array" ref="T39">D39*INDEX('AS Value'!$I$3:$K$66, MATCH(T$2&amp;$B39, 'AS Value'!$A$3:$A$66&amp;'AS Value'!$B$3:$B$66, 0), MATCH(T$3, 'AS Value'!$I$2:$K$2, 0))*1000</f>
        <v>0</v>
      </c>
      <c r="U39" s="20">
        <f t="array" ref="U39">E39*INDEX('AS Value'!$I$3:$K$66, MATCH(U$2&amp;$B39, 'AS Value'!$A$3:$A$66&amp;'AS Value'!$B$3:$B$66, 0), MATCH(U$3, 'AS Value'!$I$2:$K$2, 0))*1000</f>
        <v>13842503.545461396</v>
      </c>
      <c r="V39" s="20">
        <f t="shared" si="2"/>
        <v>13842503.545461396</v>
      </c>
      <c r="W39" s="2"/>
      <c r="X39" s="20">
        <f t="array" ref="X39">C39*INDEX('AS Value'!$I$3:$K$66, MATCH(X$2&amp;$B39, 'AS Value'!$A$3:$A$66&amp;'AS Value'!$B$3:$B$66, 0), MATCH(X$3, 'AS Value'!$I$2:$K$2, 0))*1000</f>
        <v>0</v>
      </c>
      <c r="Y39" s="20">
        <f t="array" ref="Y39">D39*INDEX('AS Value'!$I$3:$K$66, MATCH(Y$2&amp;$B39, 'AS Value'!$A$3:$A$66&amp;'AS Value'!$B$3:$B$66, 0), MATCH(Y$3, 'AS Value'!$I$2:$K$2, 0))*1000</f>
        <v>0</v>
      </c>
      <c r="Z39" s="20">
        <f t="array" ref="Z39">E39*INDEX('AS Value'!$I$3:$K$66, MATCH(Z$2&amp;$B39, 'AS Value'!$A$3:$A$66&amp;'AS Value'!$B$3:$B$66, 0), MATCH(Z$3, 'AS Value'!$I$2:$K$2, 0))*1000</f>
        <v>9422023.3003210798</v>
      </c>
      <c r="AA39" s="21">
        <f t="shared" si="3"/>
        <v>9422023.3003210798</v>
      </c>
    </row>
    <row r="40" spans="1:27" x14ac:dyDescent="0.2">
      <c r="A40" s="10" t="s">
        <v>11</v>
      </c>
      <c r="B40" s="2">
        <v>2035</v>
      </c>
      <c r="C40" s="3">
        <v>0</v>
      </c>
      <c r="D40" s="3">
        <v>0</v>
      </c>
      <c r="E40" s="28">
        <v>443</v>
      </c>
      <c r="G40" s="10" t="s">
        <v>11</v>
      </c>
      <c r="H40" s="2">
        <v>2035</v>
      </c>
      <c r="I40" s="20">
        <f t="array" ref="I40">C40*INDEX('AS Value'!$I$3:$K$66, MATCH(I$2&amp;$B40, 'AS Value'!$A$3:$A$66&amp;'AS Value'!$B$3:$B$66, 0), MATCH(I$3, 'AS Value'!$I$2:$K$2, 0))*1000</f>
        <v>0</v>
      </c>
      <c r="J40" s="20">
        <f t="array" ref="J40">D40*INDEX('AS Value'!$I$3:$K$66, MATCH(J$2&amp;$B40, 'AS Value'!$A$3:$A$66&amp;'AS Value'!$B$3:$B$66, 0), MATCH(J$3, 'AS Value'!$I$2:$K$2, 0))*1000</f>
        <v>0</v>
      </c>
      <c r="K40" s="20">
        <f t="array" ref="K40">E40*INDEX('AS Value'!$I$3:$K$66, MATCH(K$2&amp;$B40, 'AS Value'!$A$3:$A$66&amp;'AS Value'!$B$3:$B$66, 0), MATCH(K$3, 'AS Value'!$I$2:$K$2, 0))*1000</f>
        <v>8751296.2965467833</v>
      </c>
      <c r="L40" s="20">
        <f t="shared" si="0"/>
        <v>8751296.2965467833</v>
      </c>
      <c r="M40" s="2"/>
      <c r="N40" s="20">
        <f t="array" ref="N40">C40*INDEX('AS Value'!$I$3:$K$66, MATCH(N$2&amp;$B40, 'AS Value'!$A$3:$A$66&amp;'AS Value'!$B$3:$B$66, 0), MATCH(N$3, 'AS Value'!$I$2:$K$2, 0))*1000</f>
        <v>0</v>
      </c>
      <c r="O40" s="20">
        <f t="array" ref="O40">D40*INDEX('AS Value'!$I$3:$K$66, MATCH(O$2&amp;$B40, 'AS Value'!$A$3:$A$66&amp;'AS Value'!$B$3:$B$66, 0), MATCH(O$3, 'AS Value'!$I$2:$K$2, 0))*1000</f>
        <v>0</v>
      </c>
      <c r="P40" s="20">
        <f t="array" ref="P40">E40*INDEX('AS Value'!$I$3:$K$66, MATCH(P$2&amp;$B40, 'AS Value'!$A$3:$A$66&amp;'AS Value'!$B$3:$B$66, 0), MATCH(P$3, 'AS Value'!$I$2:$K$2, 0))*1000</f>
        <v>6883543.1344368644</v>
      </c>
      <c r="Q40" s="20">
        <f t="shared" si="1"/>
        <v>6883543.1344368644</v>
      </c>
      <c r="R40" s="2"/>
      <c r="S40" s="20">
        <f t="array" ref="S40">C40*INDEX('AS Value'!$I$3:$K$66, MATCH(S$2&amp;$B40, 'AS Value'!$A$3:$A$66&amp;'AS Value'!$B$3:$B$66, 0), MATCH(S$3, 'AS Value'!$I$2:$K$2, 0))*1000</f>
        <v>0</v>
      </c>
      <c r="T40" s="20">
        <f t="array" ref="T40">D40*INDEX('AS Value'!$I$3:$K$66, MATCH(T$2&amp;$B40, 'AS Value'!$A$3:$A$66&amp;'AS Value'!$B$3:$B$66, 0), MATCH(T$3, 'AS Value'!$I$2:$K$2, 0))*1000</f>
        <v>0</v>
      </c>
      <c r="U40" s="20">
        <f t="array" ref="U40">E40*INDEX('AS Value'!$I$3:$K$66, MATCH(U$2&amp;$B40, 'AS Value'!$A$3:$A$66&amp;'AS Value'!$B$3:$B$66, 0), MATCH(U$3, 'AS Value'!$I$2:$K$2, 0))*1000</f>
        <v>12672665.476486115</v>
      </c>
      <c r="V40" s="20">
        <f t="shared" si="2"/>
        <v>12672665.476486115</v>
      </c>
      <c r="W40" s="2"/>
      <c r="X40" s="20">
        <f t="array" ref="X40">C40*INDEX('AS Value'!$I$3:$K$66, MATCH(X$2&amp;$B40, 'AS Value'!$A$3:$A$66&amp;'AS Value'!$B$3:$B$66, 0), MATCH(X$3, 'AS Value'!$I$2:$K$2, 0))*1000</f>
        <v>0</v>
      </c>
      <c r="Y40" s="20">
        <f t="array" ref="Y40">D40*INDEX('AS Value'!$I$3:$K$66, MATCH(Y$2&amp;$B40, 'AS Value'!$A$3:$A$66&amp;'AS Value'!$B$3:$B$66, 0), MATCH(Y$3, 'AS Value'!$I$2:$K$2, 0))*1000</f>
        <v>0</v>
      </c>
      <c r="Z40" s="20">
        <f t="array" ref="Z40">E40*INDEX('AS Value'!$I$3:$K$66, MATCH(Z$2&amp;$B40, 'AS Value'!$A$3:$A$66&amp;'AS Value'!$B$3:$B$66, 0), MATCH(Z$3, 'AS Value'!$I$2:$K$2, 0))*1000</f>
        <v>7844017.1877513742</v>
      </c>
      <c r="AA40" s="21">
        <f t="shared" si="3"/>
        <v>7844017.1877513742</v>
      </c>
    </row>
    <row r="41" spans="1:27" x14ac:dyDescent="0.2">
      <c r="A41" s="10" t="s">
        <v>11</v>
      </c>
      <c r="B41" s="2">
        <v>2036</v>
      </c>
      <c r="C41" s="3">
        <v>0</v>
      </c>
      <c r="D41" s="3">
        <v>0</v>
      </c>
      <c r="E41" s="28">
        <v>443</v>
      </c>
      <c r="G41" s="10" t="s">
        <v>11</v>
      </c>
      <c r="H41" s="2">
        <v>2036</v>
      </c>
      <c r="I41" s="20">
        <f t="array" ref="I41">C41*INDEX('AS Value'!$I$3:$K$66, MATCH(I$2&amp;$B41, 'AS Value'!$A$3:$A$66&amp;'AS Value'!$B$3:$B$66, 0), MATCH(I$3, 'AS Value'!$I$2:$K$2, 0))*1000</f>
        <v>0</v>
      </c>
      <c r="J41" s="20">
        <f t="array" ref="J41">D41*INDEX('AS Value'!$I$3:$K$66, MATCH(J$2&amp;$B41, 'AS Value'!$A$3:$A$66&amp;'AS Value'!$B$3:$B$66, 0), MATCH(J$3, 'AS Value'!$I$2:$K$2, 0))*1000</f>
        <v>0</v>
      </c>
      <c r="K41" s="20">
        <f t="array" ref="K41">E41*INDEX('AS Value'!$I$3:$K$66, MATCH(K$2&amp;$B41, 'AS Value'!$A$3:$A$66&amp;'AS Value'!$B$3:$B$66, 0), MATCH(K$3, 'AS Value'!$I$2:$K$2, 0))*1000</f>
        <v>9191261.090591602</v>
      </c>
      <c r="L41" s="20">
        <f t="shared" si="0"/>
        <v>9191261.090591602</v>
      </c>
      <c r="M41" s="2"/>
      <c r="N41" s="20">
        <f t="array" ref="N41">C41*INDEX('AS Value'!$I$3:$K$66, MATCH(N$2&amp;$B41, 'AS Value'!$A$3:$A$66&amp;'AS Value'!$B$3:$B$66, 0), MATCH(N$3, 'AS Value'!$I$2:$K$2, 0))*1000</f>
        <v>0</v>
      </c>
      <c r="O41" s="20">
        <f t="array" ref="O41">D41*INDEX('AS Value'!$I$3:$K$66, MATCH(O$2&amp;$B41, 'AS Value'!$A$3:$A$66&amp;'AS Value'!$B$3:$B$66, 0), MATCH(O$3, 'AS Value'!$I$2:$K$2, 0))*1000</f>
        <v>0</v>
      </c>
      <c r="P41" s="20">
        <f t="array" ref="P41">E41*INDEX('AS Value'!$I$3:$K$66, MATCH(P$2&amp;$B41, 'AS Value'!$A$3:$A$66&amp;'AS Value'!$B$3:$B$66, 0), MATCH(P$3, 'AS Value'!$I$2:$K$2, 0))*1000</f>
        <v>7403633.0809328957</v>
      </c>
      <c r="Q41" s="20">
        <f t="shared" si="1"/>
        <v>7403633.0809328957</v>
      </c>
      <c r="R41" s="2"/>
      <c r="S41" s="20">
        <f t="array" ref="S41">C41*INDEX('AS Value'!$I$3:$K$66, MATCH(S$2&amp;$B41, 'AS Value'!$A$3:$A$66&amp;'AS Value'!$B$3:$B$66, 0), MATCH(S$3, 'AS Value'!$I$2:$K$2, 0))*1000</f>
        <v>0</v>
      </c>
      <c r="T41" s="20">
        <f t="array" ref="T41">D41*INDEX('AS Value'!$I$3:$K$66, MATCH(T$2&amp;$B41, 'AS Value'!$A$3:$A$66&amp;'AS Value'!$B$3:$B$66, 0), MATCH(T$3, 'AS Value'!$I$2:$K$2, 0))*1000</f>
        <v>0</v>
      </c>
      <c r="U41" s="20">
        <f t="array" ref="U41">E41*INDEX('AS Value'!$I$3:$K$66, MATCH(U$2&amp;$B41, 'AS Value'!$A$3:$A$66&amp;'AS Value'!$B$3:$B$66, 0), MATCH(U$3, 'AS Value'!$I$2:$K$2, 0))*1000</f>
        <v>12797425.676891087</v>
      </c>
      <c r="V41" s="20">
        <f t="shared" si="2"/>
        <v>12797425.676891087</v>
      </c>
      <c r="W41" s="2"/>
      <c r="X41" s="20">
        <f t="array" ref="X41">C41*INDEX('AS Value'!$I$3:$K$66, MATCH(X$2&amp;$B41, 'AS Value'!$A$3:$A$66&amp;'AS Value'!$B$3:$B$66, 0), MATCH(X$3, 'AS Value'!$I$2:$K$2, 0))*1000</f>
        <v>0</v>
      </c>
      <c r="Y41" s="20">
        <f t="array" ref="Y41">D41*INDEX('AS Value'!$I$3:$K$66, MATCH(Y$2&amp;$B41, 'AS Value'!$A$3:$A$66&amp;'AS Value'!$B$3:$B$66, 0), MATCH(Y$3, 'AS Value'!$I$2:$K$2, 0))*1000</f>
        <v>0</v>
      </c>
      <c r="Z41" s="20">
        <f t="array" ref="Z41">E41*INDEX('AS Value'!$I$3:$K$66, MATCH(Z$2&amp;$B41, 'AS Value'!$A$3:$A$66&amp;'AS Value'!$B$3:$B$66, 0), MATCH(Z$3, 'AS Value'!$I$2:$K$2, 0))*1000</f>
        <v>8801437.4562040735</v>
      </c>
      <c r="AA41" s="21">
        <f t="shared" si="3"/>
        <v>8801437.4562040735</v>
      </c>
    </row>
    <row r="42" spans="1:27" x14ac:dyDescent="0.2">
      <c r="A42" s="10" t="s">
        <v>11</v>
      </c>
      <c r="B42" s="2">
        <v>2037</v>
      </c>
      <c r="C42" s="3">
        <v>0</v>
      </c>
      <c r="D42" s="3">
        <v>0</v>
      </c>
      <c r="E42" s="28">
        <v>443</v>
      </c>
      <c r="G42" s="10" t="s">
        <v>11</v>
      </c>
      <c r="H42" s="2">
        <v>2037</v>
      </c>
      <c r="I42" s="20">
        <f t="array" ref="I42">C42*INDEX('AS Value'!$I$3:$K$66, MATCH(I$2&amp;$B42, 'AS Value'!$A$3:$A$66&amp;'AS Value'!$B$3:$B$66, 0), MATCH(I$3, 'AS Value'!$I$2:$K$2, 0))*1000</f>
        <v>0</v>
      </c>
      <c r="J42" s="20">
        <f t="array" ref="J42">D42*INDEX('AS Value'!$I$3:$K$66, MATCH(J$2&amp;$B42, 'AS Value'!$A$3:$A$66&amp;'AS Value'!$B$3:$B$66, 0), MATCH(J$3, 'AS Value'!$I$2:$K$2, 0))*1000</f>
        <v>0</v>
      </c>
      <c r="K42" s="20">
        <f t="array" ref="K42">E42*INDEX('AS Value'!$I$3:$K$66, MATCH(K$2&amp;$B42, 'AS Value'!$A$3:$A$66&amp;'AS Value'!$B$3:$B$66, 0), MATCH(K$3, 'AS Value'!$I$2:$K$2, 0))*1000</f>
        <v>10124319.511226742</v>
      </c>
      <c r="L42" s="20">
        <f t="shared" si="0"/>
        <v>10124319.511226742</v>
      </c>
      <c r="M42" s="2"/>
      <c r="N42" s="20">
        <f t="array" ref="N42">C42*INDEX('AS Value'!$I$3:$K$66, MATCH(N$2&amp;$B42, 'AS Value'!$A$3:$A$66&amp;'AS Value'!$B$3:$B$66, 0), MATCH(N$3, 'AS Value'!$I$2:$K$2, 0))*1000</f>
        <v>0</v>
      </c>
      <c r="O42" s="20">
        <f t="array" ref="O42">D42*INDEX('AS Value'!$I$3:$K$66, MATCH(O$2&amp;$B42, 'AS Value'!$A$3:$A$66&amp;'AS Value'!$B$3:$B$66, 0), MATCH(O$3, 'AS Value'!$I$2:$K$2, 0))*1000</f>
        <v>0</v>
      </c>
      <c r="P42" s="20">
        <f t="array" ref="P42">E42*INDEX('AS Value'!$I$3:$K$66, MATCH(P$2&amp;$B42, 'AS Value'!$A$3:$A$66&amp;'AS Value'!$B$3:$B$66, 0), MATCH(P$3, 'AS Value'!$I$2:$K$2, 0))*1000</f>
        <v>7897775.2008833718</v>
      </c>
      <c r="Q42" s="20">
        <f t="shared" si="1"/>
        <v>7897775.2008833718</v>
      </c>
      <c r="R42" s="2"/>
      <c r="S42" s="20">
        <f t="array" ref="S42">C42*INDEX('AS Value'!$I$3:$K$66, MATCH(S$2&amp;$B42, 'AS Value'!$A$3:$A$66&amp;'AS Value'!$B$3:$B$66, 0), MATCH(S$3, 'AS Value'!$I$2:$K$2, 0))*1000</f>
        <v>0</v>
      </c>
      <c r="T42" s="20">
        <f t="array" ref="T42">D42*INDEX('AS Value'!$I$3:$K$66, MATCH(T$2&amp;$B42, 'AS Value'!$A$3:$A$66&amp;'AS Value'!$B$3:$B$66, 0), MATCH(T$3, 'AS Value'!$I$2:$K$2, 0))*1000</f>
        <v>0</v>
      </c>
      <c r="U42" s="20">
        <f t="array" ref="U42">E42*INDEX('AS Value'!$I$3:$K$66, MATCH(U$2&amp;$B42, 'AS Value'!$A$3:$A$66&amp;'AS Value'!$B$3:$B$66, 0), MATCH(U$3, 'AS Value'!$I$2:$K$2, 0))*1000</f>
        <v>12308294.357324915</v>
      </c>
      <c r="V42" s="20">
        <f t="shared" si="2"/>
        <v>12308294.357324915</v>
      </c>
      <c r="W42" s="2"/>
      <c r="X42" s="20">
        <f t="array" ref="X42">C42*INDEX('AS Value'!$I$3:$K$66, MATCH(X$2&amp;$B42, 'AS Value'!$A$3:$A$66&amp;'AS Value'!$B$3:$B$66, 0), MATCH(X$3, 'AS Value'!$I$2:$K$2, 0))*1000</f>
        <v>0</v>
      </c>
      <c r="Y42" s="20">
        <f t="array" ref="Y42">D42*INDEX('AS Value'!$I$3:$K$66, MATCH(Y$2&amp;$B42, 'AS Value'!$A$3:$A$66&amp;'AS Value'!$B$3:$B$66, 0), MATCH(Y$3, 'AS Value'!$I$2:$K$2, 0))*1000</f>
        <v>0</v>
      </c>
      <c r="Z42" s="20">
        <f t="array" ref="Z42">E42*INDEX('AS Value'!$I$3:$K$66, MATCH(Z$2&amp;$B42, 'AS Value'!$A$3:$A$66&amp;'AS Value'!$B$3:$B$66, 0), MATCH(Z$3, 'AS Value'!$I$2:$K$2, 0))*1000</f>
        <v>8310795.8672729069</v>
      </c>
      <c r="AA42" s="21">
        <f t="shared" si="3"/>
        <v>8310795.8672729069</v>
      </c>
    </row>
    <row r="43" spans="1:27" x14ac:dyDescent="0.2">
      <c r="A43" s="10" t="s">
        <v>11</v>
      </c>
      <c r="B43" s="2">
        <v>2038</v>
      </c>
      <c r="C43" s="3">
        <v>0</v>
      </c>
      <c r="D43" s="3">
        <v>0</v>
      </c>
      <c r="E43" s="28">
        <v>443</v>
      </c>
      <c r="G43" s="10" t="s">
        <v>11</v>
      </c>
      <c r="H43" s="2">
        <v>2038</v>
      </c>
      <c r="I43" s="20">
        <f t="array" ref="I43">C43*INDEX('AS Value'!$I$3:$K$66, MATCH(I$2&amp;$B43, 'AS Value'!$A$3:$A$66&amp;'AS Value'!$B$3:$B$66, 0), MATCH(I$3, 'AS Value'!$I$2:$K$2, 0))*1000</f>
        <v>0</v>
      </c>
      <c r="J43" s="20">
        <f t="array" ref="J43">D43*INDEX('AS Value'!$I$3:$K$66, MATCH(J$2&amp;$B43, 'AS Value'!$A$3:$A$66&amp;'AS Value'!$B$3:$B$66, 0), MATCH(J$3, 'AS Value'!$I$2:$K$2, 0))*1000</f>
        <v>0</v>
      </c>
      <c r="K43" s="20">
        <f t="array" ref="K43">E43*INDEX('AS Value'!$I$3:$K$66, MATCH(K$2&amp;$B43, 'AS Value'!$A$3:$A$66&amp;'AS Value'!$B$3:$B$66, 0), MATCH(K$3, 'AS Value'!$I$2:$K$2, 0))*1000</f>
        <v>10434883.188090894</v>
      </c>
      <c r="L43" s="20">
        <f t="shared" si="0"/>
        <v>10434883.188090894</v>
      </c>
      <c r="M43" s="2"/>
      <c r="N43" s="20">
        <f t="array" ref="N43">C43*INDEX('AS Value'!$I$3:$K$66, MATCH(N$2&amp;$B43, 'AS Value'!$A$3:$A$66&amp;'AS Value'!$B$3:$B$66, 0), MATCH(N$3, 'AS Value'!$I$2:$K$2, 0))*1000</f>
        <v>0</v>
      </c>
      <c r="O43" s="20">
        <f t="array" ref="O43">D43*INDEX('AS Value'!$I$3:$K$66, MATCH(O$2&amp;$B43, 'AS Value'!$A$3:$A$66&amp;'AS Value'!$B$3:$B$66, 0), MATCH(O$3, 'AS Value'!$I$2:$K$2, 0))*1000</f>
        <v>0</v>
      </c>
      <c r="P43" s="20">
        <f t="array" ref="P43">E43*INDEX('AS Value'!$I$3:$K$66, MATCH(P$2&amp;$B43, 'AS Value'!$A$3:$A$66&amp;'AS Value'!$B$3:$B$66, 0), MATCH(P$3, 'AS Value'!$I$2:$K$2, 0))*1000</f>
        <v>8526505.8451121207</v>
      </c>
      <c r="Q43" s="20">
        <f t="shared" si="1"/>
        <v>8526505.8451121207</v>
      </c>
      <c r="R43" s="2"/>
      <c r="S43" s="20">
        <f t="array" ref="S43">C43*INDEX('AS Value'!$I$3:$K$66, MATCH(S$2&amp;$B43, 'AS Value'!$A$3:$A$66&amp;'AS Value'!$B$3:$B$66, 0), MATCH(S$3, 'AS Value'!$I$2:$K$2, 0))*1000</f>
        <v>0</v>
      </c>
      <c r="T43" s="20">
        <f t="array" ref="T43">D43*INDEX('AS Value'!$I$3:$K$66, MATCH(T$2&amp;$B43, 'AS Value'!$A$3:$A$66&amp;'AS Value'!$B$3:$B$66, 0), MATCH(T$3, 'AS Value'!$I$2:$K$2, 0))*1000</f>
        <v>0</v>
      </c>
      <c r="U43" s="20">
        <f t="array" ref="U43">E43*INDEX('AS Value'!$I$3:$K$66, MATCH(U$2&amp;$B43, 'AS Value'!$A$3:$A$66&amp;'AS Value'!$B$3:$B$66, 0), MATCH(U$3, 'AS Value'!$I$2:$K$2, 0))*1000</f>
        <v>13558920.134342732</v>
      </c>
      <c r="V43" s="20">
        <f t="shared" si="2"/>
        <v>13558920.134342732</v>
      </c>
      <c r="W43" s="2"/>
      <c r="X43" s="20">
        <f t="array" ref="X43">C43*INDEX('AS Value'!$I$3:$K$66, MATCH(X$2&amp;$B43, 'AS Value'!$A$3:$A$66&amp;'AS Value'!$B$3:$B$66, 0), MATCH(X$3, 'AS Value'!$I$2:$K$2, 0))*1000</f>
        <v>0</v>
      </c>
      <c r="Y43" s="20">
        <f t="array" ref="Y43">D43*INDEX('AS Value'!$I$3:$K$66, MATCH(Y$2&amp;$B43, 'AS Value'!$A$3:$A$66&amp;'AS Value'!$B$3:$B$66, 0), MATCH(Y$3, 'AS Value'!$I$2:$K$2, 0))*1000</f>
        <v>0</v>
      </c>
      <c r="Z43" s="20">
        <f t="array" ref="Z43">E43*INDEX('AS Value'!$I$3:$K$66, MATCH(Z$2&amp;$B43, 'AS Value'!$A$3:$A$66&amp;'AS Value'!$B$3:$B$66, 0), MATCH(Z$3, 'AS Value'!$I$2:$K$2, 0))*1000</f>
        <v>8289590.8114682771</v>
      </c>
      <c r="AA43" s="21">
        <f t="shared" si="3"/>
        <v>8289590.8114682771</v>
      </c>
    </row>
    <row r="44" spans="1:27" x14ac:dyDescent="0.2">
      <c r="A44" s="10" t="s">
        <v>11</v>
      </c>
      <c r="B44" s="2">
        <v>2039</v>
      </c>
      <c r="C44" s="3">
        <v>0</v>
      </c>
      <c r="D44" s="3">
        <v>0</v>
      </c>
      <c r="E44" s="28">
        <v>443</v>
      </c>
      <c r="G44" s="10" t="s">
        <v>11</v>
      </c>
      <c r="H44" s="2">
        <v>2039</v>
      </c>
      <c r="I44" s="20">
        <f t="array" ref="I44">C44*INDEX('AS Value'!$I$3:$K$66, MATCH(I$2&amp;$B44, 'AS Value'!$A$3:$A$66&amp;'AS Value'!$B$3:$B$66, 0), MATCH(I$3, 'AS Value'!$I$2:$K$2, 0))*1000</f>
        <v>0</v>
      </c>
      <c r="J44" s="20">
        <f t="array" ref="J44">D44*INDEX('AS Value'!$I$3:$K$66, MATCH(J$2&amp;$B44, 'AS Value'!$A$3:$A$66&amp;'AS Value'!$B$3:$B$66, 0), MATCH(J$3, 'AS Value'!$I$2:$K$2, 0))*1000</f>
        <v>0</v>
      </c>
      <c r="K44" s="20">
        <f t="array" ref="K44">E44*INDEX('AS Value'!$I$3:$K$66, MATCH(K$2&amp;$B44, 'AS Value'!$A$3:$A$66&amp;'AS Value'!$B$3:$B$66, 0), MATCH(K$3, 'AS Value'!$I$2:$K$2, 0))*1000</f>
        <v>12063248.243945671</v>
      </c>
      <c r="L44" s="20">
        <f t="shared" si="0"/>
        <v>12063248.243945671</v>
      </c>
      <c r="M44" s="2"/>
      <c r="N44" s="20">
        <f t="array" ref="N44">C44*INDEX('AS Value'!$I$3:$K$66, MATCH(N$2&amp;$B44, 'AS Value'!$A$3:$A$66&amp;'AS Value'!$B$3:$B$66, 0), MATCH(N$3, 'AS Value'!$I$2:$K$2, 0))*1000</f>
        <v>0</v>
      </c>
      <c r="O44" s="20">
        <f t="array" ref="O44">D44*INDEX('AS Value'!$I$3:$K$66, MATCH(O$2&amp;$B44, 'AS Value'!$A$3:$A$66&amp;'AS Value'!$B$3:$B$66, 0), MATCH(O$3, 'AS Value'!$I$2:$K$2, 0))*1000</f>
        <v>0</v>
      </c>
      <c r="P44" s="20">
        <f t="array" ref="P44">E44*INDEX('AS Value'!$I$3:$K$66, MATCH(P$2&amp;$B44, 'AS Value'!$A$3:$A$66&amp;'AS Value'!$B$3:$B$66, 0), MATCH(P$3, 'AS Value'!$I$2:$K$2, 0))*1000</f>
        <v>8958734.5273844805</v>
      </c>
      <c r="Q44" s="20">
        <f t="shared" si="1"/>
        <v>8958734.5273844805</v>
      </c>
      <c r="R44" s="2"/>
      <c r="S44" s="20">
        <f t="array" ref="S44">C44*INDEX('AS Value'!$I$3:$K$66, MATCH(S$2&amp;$B44, 'AS Value'!$A$3:$A$66&amp;'AS Value'!$B$3:$B$66, 0), MATCH(S$3, 'AS Value'!$I$2:$K$2, 0))*1000</f>
        <v>0</v>
      </c>
      <c r="T44" s="20">
        <f t="array" ref="T44">D44*INDEX('AS Value'!$I$3:$K$66, MATCH(T$2&amp;$B44, 'AS Value'!$A$3:$A$66&amp;'AS Value'!$B$3:$B$66, 0), MATCH(T$3, 'AS Value'!$I$2:$K$2, 0))*1000</f>
        <v>0</v>
      </c>
      <c r="U44" s="20">
        <f t="array" ref="U44">E44*INDEX('AS Value'!$I$3:$K$66, MATCH(U$2&amp;$B44, 'AS Value'!$A$3:$A$66&amp;'AS Value'!$B$3:$B$66, 0), MATCH(U$3, 'AS Value'!$I$2:$K$2, 0))*1000</f>
        <v>14940568.728074234</v>
      </c>
      <c r="V44" s="20">
        <f t="shared" si="2"/>
        <v>14940568.728074234</v>
      </c>
      <c r="W44" s="2"/>
      <c r="X44" s="20">
        <f t="array" ref="X44">C44*INDEX('AS Value'!$I$3:$K$66, MATCH(X$2&amp;$B44, 'AS Value'!$A$3:$A$66&amp;'AS Value'!$B$3:$B$66, 0), MATCH(X$3, 'AS Value'!$I$2:$K$2, 0))*1000</f>
        <v>0</v>
      </c>
      <c r="Y44" s="20">
        <f t="array" ref="Y44">D44*INDEX('AS Value'!$I$3:$K$66, MATCH(Y$2&amp;$B44, 'AS Value'!$A$3:$A$66&amp;'AS Value'!$B$3:$B$66, 0), MATCH(Y$3, 'AS Value'!$I$2:$K$2, 0))*1000</f>
        <v>0</v>
      </c>
      <c r="Z44" s="20">
        <f t="array" ref="Z44">E44*INDEX('AS Value'!$I$3:$K$66, MATCH(Z$2&amp;$B44, 'AS Value'!$A$3:$A$66&amp;'AS Value'!$B$3:$B$66, 0), MATCH(Z$3, 'AS Value'!$I$2:$K$2, 0))*1000</f>
        <v>9607388.8859897293</v>
      </c>
      <c r="AA44" s="21">
        <f t="shared" si="3"/>
        <v>9607388.8859897293</v>
      </c>
    </row>
    <row r="45" spans="1:27" x14ac:dyDescent="0.2">
      <c r="A45" s="10" t="s">
        <v>11</v>
      </c>
      <c r="B45" s="2">
        <v>2040</v>
      </c>
      <c r="C45" s="3">
        <v>0</v>
      </c>
      <c r="D45" s="3">
        <v>0</v>
      </c>
      <c r="E45" s="28">
        <v>443</v>
      </c>
      <c r="G45" s="10" t="s">
        <v>11</v>
      </c>
      <c r="H45" s="2">
        <v>2040</v>
      </c>
      <c r="I45" s="20">
        <f t="array" ref="I45">C45*INDEX('AS Value'!$I$3:$K$66, MATCH(I$2&amp;$B45, 'AS Value'!$A$3:$A$66&amp;'AS Value'!$B$3:$B$66, 0), MATCH(I$3, 'AS Value'!$I$2:$K$2, 0))*1000</f>
        <v>0</v>
      </c>
      <c r="J45" s="20">
        <f t="array" ref="J45">D45*INDEX('AS Value'!$I$3:$K$66, MATCH(J$2&amp;$B45, 'AS Value'!$A$3:$A$66&amp;'AS Value'!$B$3:$B$66, 0), MATCH(J$3, 'AS Value'!$I$2:$K$2, 0))*1000</f>
        <v>0</v>
      </c>
      <c r="K45" s="20">
        <f t="array" ref="K45">E45*INDEX('AS Value'!$I$3:$K$66, MATCH(K$2&amp;$B45, 'AS Value'!$A$3:$A$66&amp;'AS Value'!$B$3:$B$66, 0), MATCH(K$3, 'AS Value'!$I$2:$K$2, 0))*1000</f>
        <v>13024718.305952122</v>
      </c>
      <c r="L45" s="20">
        <f t="shared" si="0"/>
        <v>13024718.305952122</v>
      </c>
      <c r="M45" s="2"/>
      <c r="N45" s="20">
        <f t="array" ref="N45">C45*INDEX('AS Value'!$I$3:$K$66, MATCH(N$2&amp;$B45, 'AS Value'!$A$3:$A$66&amp;'AS Value'!$B$3:$B$66, 0), MATCH(N$3, 'AS Value'!$I$2:$K$2, 0))*1000</f>
        <v>0</v>
      </c>
      <c r="O45" s="20">
        <f t="array" ref="O45">D45*INDEX('AS Value'!$I$3:$K$66, MATCH(O$2&amp;$B45, 'AS Value'!$A$3:$A$66&amp;'AS Value'!$B$3:$B$66, 0), MATCH(O$3, 'AS Value'!$I$2:$K$2, 0))*1000</f>
        <v>0</v>
      </c>
      <c r="P45" s="20">
        <f t="array" ref="P45">E45*INDEX('AS Value'!$I$3:$K$66, MATCH(P$2&amp;$B45, 'AS Value'!$A$3:$A$66&amp;'AS Value'!$B$3:$B$66, 0), MATCH(P$3, 'AS Value'!$I$2:$K$2, 0))*1000</f>
        <v>9368213.3299858496</v>
      </c>
      <c r="Q45" s="20">
        <f t="shared" si="1"/>
        <v>9368213.3299858496</v>
      </c>
      <c r="R45" s="2"/>
      <c r="S45" s="20">
        <f t="array" ref="S45">C45*INDEX('AS Value'!$I$3:$K$66, MATCH(S$2&amp;$B45, 'AS Value'!$A$3:$A$66&amp;'AS Value'!$B$3:$B$66, 0), MATCH(S$3, 'AS Value'!$I$2:$K$2, 0))*1000</f>
        <v>0</v>
      </c>
      <c r="T45" s="20">
        <f t="array" ref="T45">D45*INDEX('AS Value'!$I$3:$K$66, MATCH(T$2&amp;$B45, 'AS Value'!$A$3:$A$66&amp;'AS Value'!$B$3:$B$66, 0), MATCH(T$3, 'AS Value'!$I$2:$K$2, 0))*1000</f>
        <v>0</v>
      </c>
      <c r="U45" s="20">
        <f t="array" ref="U45">E45*INDEX('AS Value'!$I$3:$K$66, MATCH(U$2&amp;$B45, 'AS Value'!$A$3:$A$66&amp;'AS Value'!$B$3:$B$66, 0), MATCH(U$3, 'AS Value'!$I$2:$K$2, 0))*1000</f>
        <v>15744452.412784362</v>
      </c>
      <c r="V45" s="20">
        <f t="shared" si="2"/>
        <v>15744452.412784362</v>
      </c>
      <c r="W45" s="2"/>
      <c r="X45" s="20">
        <f t="array" ref="X45">C45*INDEX('AS Value'!$I$3:$K$66, MATCH(X$2&amp;$B45, 'AS Value'!$A$3:$A$66&amp;'AS Value'!$B$3:$B$66, 0), MATCH(X$3, 'AS Value'!$I$2:$K$2, 0))*1000</f>
        <v>0</v>
      </c>
      <c r="Y45" s="20">
        <f t="array" ref="Y45">D45*INDEX('AS Value'!$I$3:$K$66, MATCH(Y$2&amp;$B45, 'AS Value'!$A$3:$A$66&amp;'AS Value'!$B$3:$B$66, 0), MATCH(Y$3, 'AS Value'!$I$2:$K$2, 0))*1000</f>
        <v>0</v>
      </c>
      <c r="Z45" s="20">
        <f t="array" ref="Z45">E45*INDEX('AS Value'!$I$3:$K$66, MATCH(Z$2&amp;$B45, 'AS Value'!$A$3:$A$66&amp;'AS Value'!$B$3:$B$66, 0), MATCH(Z$3, 'AS Value'!$I$2:$K$2, 0))*1000</f>
        <v>10968474.72919395</v>
      </c>
      <c r="AA45" s="21">
        <f t="shared" si="3"/>
        <v>10968474.72919395</v>
      </c>
    </row>
    <row r="46" spans="1:27" x14ac:dyDescent="0.2">
      <c r="A46" s="10" t="s">
        <v>11</v>
      </c>
      <c r="B46" s="2">
        <v>2041</v>
      </c>
      <c r="C46" s="3">
        <v>0</v>
      </c>
      <c r="D46" s="3">
        <v>0</v>
      </c>
      <c r="E46" s="28">
        <v>443</v>
      </c>
      <c r="G46" s="10" t="s">
        <v>11</v>
      </c>
      <c r="H46" s="2">
        <v>2041</v>
      </c>
      <c r="I46" s="20" cm="1">
        <f t="array" ref="I46">C46*INDEX('AS Value'!$I$3:$K$66, MATCH(I$2&amp;2040, 'AS Value'!$A$3:$A$66&amp;'AS Value'!$B$3:$B$66, 0), MATCH(I$3, 'AS Value'!$I$2:$K$2, 0))*(1+Assumptions!$B$3)^($B46-2040)*1000</f>
        <v>0</v>
      </c>
      <c r="J46" s="20" cm="1">
        <f t="array" ref="J46">D46*INDEX('AS Value'!$I$3:$K$66, MATCH(J$2&amp;2040, 'AS Value'!$A$3:$A$66&amp;'AS Value'!$B$3:$B$66, 0), MATCH(J$3, 'AS Value'!$I$2:$K$2, 0))*(1+Assumptions!$B$3)^($B46-2040)*1000</f>
        <v>0</v>
      </c>
      <c r="K46" s="20" cm="1">
        <f t="array" ref="K46">E46*INDEX('AS Value'!$I$3:$K$66, MATCH(K$2&amp;2040, 'AS Value'!$A$3:$A$66&amp;'AS Value'!$B$3:$B$66, 0), MATCH(K$3, 'AS Value'!$I$2:$K$2, 0))*(1+Assumptions!$B$3)^($B46-2040)*1000</f>
        <v>13298237.390377117</v>
      </c>
      <c r="L46" s="20">
        <f t="shared" si="0"/>
        <v>13298237.390377117</v>
      </c>
      <c r="M46" s="2"/>
      <c r="N46" s="20">
        <f t="array" ref="N46">C46*INDEX('AS Value'!$I$3:$K$66, MATCH(N$2&amp;2040, 'AS Value'!$A$3:$A$66&amp;'AS Value'!$B$3:$B$66, 0), MATCH(N$3, 'AS Value'!$I$2:$K$2, 0))*(1+Assumptions!$B$3)^($B46-2040)*1000</f>
        <v>0</v>
      </c>
      <c r="O46" s="20">
        <f t="array" ref="O46">D46*INDEX('AS Value'!$I$3:$K$66, MATCH(O$2&amp;2040, 'AS Value'!$A$3:$A$66&amp;'AS Value'!$B$3:$B$66, 0), MATCH(O$3, 'AS Value'!$I$2:$K$2, 0))*(1+Assumptions!$B$3)^($B46-2040)*1000</f>
        <v>0</v>
      </c>
      <c r="P46" s="20">
        <f t="array" ref="P46">E46*INDEX('AS Value'!$I$3:$K$66, MATCH(P$2&amp;2040, 'AS Value'!$A$3:$A$66&amp;'AS Value'!$B$3:$B$66, 0), MATCH(P$3, 'AS Value'!$I$2:$K$2, 0))*(1+Assumptions!$B$3)^($B46-2040)*1000</f>
        <v>9564945.8099155501</v>
      </c>
      <c r="Q46" s="20">
        <f t="shared" si="1"/>
        <v>9564945.8099155501</v>
      </c>
      <c r="R46" s="2"/>
      <c r="S46" s="20">
        <f t="array" ref="S46">C46*INDEX('AS Value'!$I$3:$K$66, MATCH(S$2&amp;2040, 'AS Value'!$A$3:$A$66&amp;'AS Value'!$B$3:$B$66, 0), MATCH(S$3, 'AS Value'!$I$2:$K$2, 0))*(1+Assumptions!$B$3)^($B46-2040)*1000</f>
        <v>0</v>
      </c>
      <c r="T46" s="20">
        <f t="array" ref="T46">D46*INDEX('AS Value'!$I$3:$K$66, MATCH(T$2&amp;2040, 'AS Value'!$A$3:$A$66&amp;'AS Value'!$B$3:$B$66, 0), MATCH(T$3, 'AS Value'!$I$2:$K$2, 0))*(1+Assumptions!$B$3)^($B46-2040)*1000</f>
        <v>0</v>
      </c>
      <c r="U46" s="20">
        <f t="array" ref="U46">E46*INDEX('AS Value'!$I$3:$K$66, MATCH(U$2&amp;2040, 'AS Value'!$A$3:$A$66&amp;'AS Value'!$B$3:$B$66, 0), MATCH(U$3, 'AS Value'!$I$2:$K$2, 0))*(1+Assumptions!$B$3)^($B46-2040)*1000</f>
        <v>16075085.91345283</v>
      </c>
      <c r="V46" s="20">
        <f t="shared" si="2"/>
        <v>16075085.91345283</v>
      </c>
      <c r="W46" s="2"/>
      <c r="X46" s="20" cm="1">
        <f t="array" ref="X46">C46*INDEX('AS Value'!$I$3:$K$66, MATCH(X$2&amp;2040, 'AS Value'!$A$3:$A$66&amp;'AS Value'!$B$3:$B$66, 0), MATCH(X$3, 'AS Value'!$I$2:$K$2, 0))*(1+Assumptions!$B$3)^($B46-2040)*1000</f>
        <v>0</v>
      </c>
      <c r="Y46" s="20" cm="1">
        <f t="array" ref="Y46">D46*INDEX('AS Value'!$I$3:$K$66, MATCH(Y$2&amp;2040, 'AS Value'!$A$3:$A$66&amp;'AS Value'!$B$3:$B$66, 0), MATCH(Y$3, 'AS Value'!$I$2:$K$2, 0))*(1+Assumptions!$B$3)^($B46-2040)*1000</f>
        <v>0</v>
      </c>
      <c r="Z46" s="20" cm="1">
        <f t="array" ref="Z46">E46*INDEX('AS Value'!$I$3:$K$66, MATCH(Z$2&amp;2040, 'AS Value'!$A$3:$A$66&amp;'AS Value'!$B$3:$B$66, 0), MATCH(Z$3, 'AS Value'!$I$2:$K$2, 0))*(1+Assumptions!$B$3)^($B46-2040)*1000</f>
        <v>11198812.698507022</v>
      </c>
      <c r="AA46" s="21">
        <f t="shared" si="3"/>
        <v>11198812.698507022</v>
      </c>
    </row>
    <row r="47" spans="1:27" x14ac:dyDescent="0.2">
      <c r="A47" s="10" t="s">
        <v>11</v>
      </c>
      <c r="B47" s="2">
        <v>2042</v>
      </c>
      <c r="C47" s="3">
        <v>0</v>
      </c>
      <c r="D47" s="3">
        <v>0</v>
      </c>
      <c r="E47" s="28">
        <v>443</v>
      </c>
      <c r="G47" s="10" t="s">
        <v>11</v>
      </c>
      <c r="H47" s="2">
        <v>2042</v>
      </c>
      <c r="I47" s="20" cm="1">
        <f t="array" ref="I47">C47*INDEX('AS Value'!$I$3:$K$66, MATCH(I$2&amp;2040, 'AS Value'!$A$3:$A$66&amp;'AS Value'!$B$3:$B$66, 0), MATCH(I$3, 'AS Value'!$I$2:$K$2, 0))*(1+Assumptions!$B$3)^($B47-2040)*1000</f>
        <v>0</v>
      </c>
      <c r="J47" s="20" cm="1">
        <f t="array" ref="J47">D47*INDEX('AS Value'!$I$3:$K$66, MATCH(J$2&amp;2040, 'AS Value'!$A$3:$A$66&amp;'AS Value'!$B$3:$B$66, 0), MATCH(J$3, 'AS Value'!$I$2:$K$2, 0))*(1+Assumptions!$B$3)^($B47-2040)*1000</f>
        <v>0</v>
      </c>
      <c r="K47" s="20" cm="1">
        <f t="array" ref="K47">E47*INDEX('AS Value'!$I$3:$K$66, MATCH(K$2&amp;2040, 'AS Value'!$A$3:$A$66&amp;'AS Value'!$B$3:$B$66, 0), MATCH(K$3, 'AS Value'!$I$2:$K$2, 0))*(1+Assumptions!$B$3)^($B47-2040)*1000</f>
        <v>13577500.375575034</v>
      </c>
      <c r="L47" s="20">
        <f t="shared" si="0"/>
        <v>13577500.375575034</v>
      </c>
      <c r="M47" s="2"/>
      <c r="N47" s="20">
        <f t="array" ref="N47">C47*INDEX('AS Value'!$I$3:$K$66, MATCH(N$2&amp;2040, 'AS Value'!$A$3:$A$66&amp;'AS Value'!$B$3:$B$66, 0), MATCH(N$3, 'AS Value'!$I$2:$K$2, 0))*(1+Assumptions!$B$3)^($B47-2040)*1000</f>
        <v>0</v>
      </c>
      <c r="O47" s="20">
        <f t="array" ref="O47">D47*INDEX('AS Value'!$I$3:$K$66, MATCH(O$2&amp;2040, 'AS Value'!$A$3:$A$66&amp;'AS Value'!$B$3:$B$66, 0), MATCH(O$3, 'AS Value'!$I$2:$K$2, 0))*(1+Assumptions!$B$3)^($B47-2040)*1000</f>
        <v>0</v>
      </c>
      <c r="P47" s="20">
        <f t="array" ref="P47">E47*INDEX('AS Value'!$I$3:$K$66, MATCH(P$2&amp;2040, 'AS Value'!$A$3:$A$66&amp;'AS Value'!$B$3:$B$66, 0), MATCH(P$3, 'AS Value'!$I$2:$K$2, 0))*(1+Assumptions!$B$3)^($B47-2040)*1000</f>
        <v>9765809.6719237771</v>
      </c>
      <c r="Q47" s="20">
        <f t="shared" si="1"/>
        <v>9765809.6719237771</v>
      </c>
      <c r="R47" s="2"/>
      <c r="S47" s="20">
        <f t="array" ref="S47">C47*INDEX('AS Value'!$I$3:$K$66, MATCH(S$2&amp;2040, 'AS Value'!$A$3:$A$66&amp;'AS Value'!$B$3:$B$66, 0), MATCH(S$3, 'AS Value'!$I$2:$K$2, 0))*(1+Assumptions!$B$3)^($B47-2040)*1000</f>
        <v>0</v>
      </c>
      <c r="T47" s="20">
        <f t="array" ref="T47">D47*INDEX('AS Value'!$I$3:$K$66, MATCH(T$2&amp;2040, 'AS Value'!$A$3:$A$66&amp;'AS Value'!$B$3:$B$66, 0), MATCH(T$3, 'AS Value'!$I$2:$K$2, 0))*(1+Assumptions!$B$3)^($B47-2040)*1000</f>
        <v>0</v>
      </c>
      <c r="U47" s="20">
        <f t="array" ref="U47">E47*INDEX('AS Value'!$I$3:$K$66, MATCH(U$2&amp;2040, 'AS Value'!$A$3:$A$66&amp;'AS Value'!$B$3:$B$66, 0), MATCH(U$3, 'AS Value'!$I$2:$K$2, 0))*(1+Assumptions!$B$3)^($B47-2040)*1000</f>
        <v>16412662.717635339</v>
      </c>
      <c r="V47" s="20">
        <f t="shared" si="2"/>
        <v>16412662.717635339</v>
      </c>
      <c r="W47" s="2"/>
      <c r="X47" s="20" cm="1">
        <f t="array" ref="X47">C47*INDEX('AS Value'!$I$3:$K$66, MATCH(X$2&amp;2040, 'AS Value'!$A$3:$A$66&amp;'AS Value'!$B$3:$B$66, 0), MATCH(X$3, 'AS Value'!$I$2:$K$2, 0))*(1+Assumptions!$B$3)^($B47-2040)*1000</f>
        <v>0</v>
      </c>
      <c r="Y47" s="20" cm="1">
        <f t="array" ref="Y47">D47*INDEX('AS Value'!$I$3:$K$66, MATCH(Y$2&amp;2040, 'AS Value'!$A$3:$A$66&amp;'AS Value'!$B$3:$B$66, 0), MATCH(Y$3, 'AS Value'!$I$2:$K$2, 0))*(1+Assumptions!$B$3)^($B47-2040)*1000</f>
        <v>0</v>
      </c>
      <c r="Z47" s="20" cm="1">
        <f t="array" ref="Z47">E47*INDEX('AS Value'!$I$3:$K$66, MATCH(Z$2&amp;2040, 'AS Value'!$A$3:$A$66&amp;'AS Value'!$B$3:$B$66, 0), MATCH(Z$3, 'AS Value'!$I$2:$K$2, 0))*(1+Assumptions!$B$3)^($B47-2040)*1000</f>
        <v>11433987.765175667</v>
      </c>
      <c r="AA47" s="21">
        <f t="shared" si="3"/>
        <v>11433987.765175667</v>
      </c>
    </row>
    <row r="48" spans="1:27" x14ac:dyDescent="0.2">
      <c r="A48" s="10" t="s">
        <v>11</v>
      </c>
      <c r="B48" s="2">
        <v>2043</v>
      </c>
      <c r="C48" s="3">
        <v>0</v>
      </c>
      <c r="D48" s="3">
        <v>0</v>
      </c>
      <c r="E48" s="28">
        <v>443</v>
      </c>
      <c r="G48" s="10" t="s">
        <v>11</v>
      </c>
      <c r="H48" s="2">
        <v>2043</v>
      </c>
      <c r="I48" s="20" cm="1">
        <f t="array" ref="I48">C48*INDEX('AS Value'!$I$3:$K$66, MATCH(I$2&amp;2040, 'AS Value'!$A$3:$A$66&amp;'AS Value'!$B$3:$B$66, 0), MATCH(I$3, 'AS Value'!$I$2:$K$2, 0))*(1+Assumptions!$B$3)^($B48-2040)*1000</f>
        <v>0</v>
      </c>
      <c r="J48" s="20" cm="1">
        <f t="array" ref="J48">D48*INDEX('AS Value'!$I$3:$K$66, MATCH(J$2&amp;2040, 'AS Value'!$A$3:$A$66&amp;'AS Value'!$B$3:$B$66, 0), MATCH(J$3, 'AS Value'!$I$2:$K$2, 0))*(1+Assumptions!$B$3)^($B48-2040)*1000</f>
        <v>0</v>
      </c>
      <c r="K48" s="20" cm="1">
        <f t="array" ref="K48">E48*INDEX('AS Value'!$I$3:$K$66, MATCH(K$2&amp;2040, 'AS Value'!$A$3:$A$66&amp;'AS Value'!$B$3:$B$66, 0), MATCH(K$3, 'AS Value'!$I$2:$K$2, 0))*(1+Assumptions!$B$3)^($B48-2040)*1000</f>
        <v>13862627.883462109</v>
      </c>
      <c r="L48" s="20">
        <f t="shared" si="0"/>
        <v>13862627.883462109</v>
      </c>
      <c r="M48" s="2"/>
      <c r="N48" s="20">
        <f t="array" ref="N48">C48*INDEX('AS Value'!$I$3:$K$66, MATCH(N$2&amp;2040, 'AS Value'!$A$3:$A$66&amp;'AS Value'!$B$3:$B$66, 0), MATCH(N$3, 'AS Value'!$I$2:$K$2, 0))*(1+Assumptions!$B$3)^($B48-2040)*1000</f>
        <v>0</v>
      </c>
      <c r="O48" s="20">
        <f t="array" ref="O48">D48*INDEX('AS Value'!$I$3:$K$66, MATCH(O$2&amp;2040, 'AS Value'!$A$3:$A$66&amp;'AS Value'!$B$3:$B$66, 0), MATCH(O$3, 'AS Value'!$I$2:$K$2, 0))*(1+Assumptions!$B$3)^($B48-2040)*1000</f>
        <v>0</v>
      </c>
      <c r="P48" s="20">
        <f t="array" ref="P48">E48*INDEX('AS Value'!$I$3:$K$66, MATCH(P$2&amp;2040, 'AS Value'!$A$3:$A$66&amp;'AS Value'!$B$3:$B$66, 0), MATCH(P$3, 'AS Value'!$I$2:$K$2, 0))*(1+Assumptions!$B$3)^($B48-2040)*1000</f>
        <v>9970891.6750341747</v>
      </c>
      <c r="Q48" s="20">
        <f t="shared" si="1"/>
        <v>9970891.6750341747</v>
      </c>
      <c r="R48" s="2"/>
      <c r="S48" s="20">
        <f t="array" ref="S48">C48*INDEX('AS Value'!$I$3:$K$66, MATCH(S$2&amp;2040, 'AS Value'!$A$3:$A$66&amp;'AS Value'!$B$3:$B$66, 0), MATCH(S$3, 'AS Value'!$I$2:$K$2, 0))*(1+Assumptions!$B$3)^($B48-2040)*1000</f>
        <v>0</v>
      </c>
      <c r="T48" s="20">
        <f t="array" ref="T48">D48*INDEX('AS Value'!$I$3:$K$66, MATCH(T$2&amp;2040, 'AS Value'!$A$3:$A$66&amp;'AS Value'!$B$3:$B$66, 0), MATCH(T$3, 'AS Value'!$I$2:$K$2, 0))*(1+Assumptions!$B$3)^($B48-2040)*1000</f>
        <v>0</v>
      </c>
      <c r="U48" s="20">
        <f t="array" ref="U48">E48*INDEX('AS Value'!$I$3:$K$66, MATCH(U$2&amp;2040, 'AS Value'!$A$3:$A$66&amp;'AS Value'!$B$3:$B$66, 0), MATCH(U$3, 'AS Value'!$I$2:$K$2, 0))*(1+Assumptions!$B$3)^($B48-2040)*1000</f>
        <v>16757328.634705678</v>
      </c>
      <c r="V48" s="20">
        <f t="shared" si="2"/>
        <v>16757328.634705678</v>
      </c>
      <c r="W48" s="2"/>
      <c r="X48" s="20" cm="1">
        <f t="array" ref="X48">C48*INDEX('AS Value'!$I$3:$K$66, MATCH(X$2&amp;2040, 'AS Value'!$A$3:$A$66&amp;'AS Value'!$B$3:$B$66, 0), MATCH(X$3, 'AS Value'!$I$2:$K$2, 0))*(1+Assumptions!$B$3)^($B48-2040)*1000</f>
        <v>0</v>
      </c>
      <c r="Y48" s="20" cm="1">
        <f t="array" ref="Y48">D48*INDEX('AS Value'!$I$3:$K$66, MATCH(Y$2&amp;2040, 'AS Value'!$A$3:$A$66&amp;'AS Value'!$B$3:$B$66, 0), MATCH(Y$3, 'AS Value'!$I$2:$K$2, 0))*(1+Assumptions!$B$3)^($B48-2040)*1000</f>
        <v>0</v>
      </c>
      <c r="Z48" s="20" cm="1">
        <f t="array" ref="Z48">E48*INDEX('AS Value'!$I$3:$K$66, MATCH(Z$2&amp;2040, 'AS Value'!$A$3:$A$66&amp;'AS Value'!$B$3:$B$66, 0), MATCH(Z$3, 'AS Value'!$I$2:$K$2, 0))*(1+Assumptions!$B$3)^($B48-2040)*1000</f>
        <v>11674101.508244356</v>
      </c>
      <c r="AA48" s="21">
        <f t="shared" si="3"/>
        <v>11674101.508244356</v>
      </c>
    </row>
    <row r="49" spans="1:27" x14ac:dyDescent="0.2">
      <c r="A49" s="10" t="s">
        <v>11</v>
      </c>
      <c r="B49" s="2">
        <v>2044</v>
      </c>
      <c r="C49" s="3">
        <v>0</v>
      </c>
      <c r="D49" s="3">
        <v>0</v>
      </c>
      <c r="E49" s="28">
        <v>443</v>
      </c>
      <c r="G49" s="10" t="s">
        <v>11</v>
      </c>
      <c r="H49" s="2">
        <v>2044</v>
      </c>
      <c r="I49" s="20" cm="1">
        <f t="array" ref="I49">C49*INDEX('AS Value'!$I$3:$K$66, MATCH(I$2&amp;2040, 'AS Value'!$A$3:$A$66&amp;'AS Value'!$B$3:$B$66, 0), MATCH(I$3, 'AS Value'!$I$2:$K$2, 0))*(1+Assumptions!$B$3)^($B49-2040)*1000</f>
        <v>0</v>
      </c>
      <c r="J49" s="20" cm="1">
        <f t="array" ref="J49">D49*INDEX('AS Value'!$I$3:$K$66, MATCH(J$2&amp;2040, 'AS Value'!$A$3:$A$66&amp;'AS Value'!$B$3:$B$66, 0), MATCH(J$3, 'AS Value'!$I$2:$K$2, 0))*(1+Assumptions!$B$3)^($B49-2040)*1000</f>
        <v>0</v>
      </c>
      <c r="K49" s="20" cm="1">
        <f t="array" ref="K49">E49*INDEX('AS Value'!$I$3:$K$66, MATCH(K$2&amp;2040, 'AS Value'!$A$3:$A$66&amp;'AS Value'!$B$3:$B$66, 0), MATCH(K$3, 'AS Value'!$I$2:$K$2, 0))*(1+Assumptions!$B$3)^($B49-2040)*1000</f>
        <v>14153743.06901481</v>
      </c>
      <c r="L49" s="20">
        <f t="shared" si="0"/>
        <v>14153743.06901481</v>
      </c>
      <c r="M49" s="2"/>
      <c r="N49" s="20">
        <f t="array" ref="N49">C49*INDEX('AS Value'!$I$3:$K$66, MATCH(N$2&amp;2040, 'AS Value'!$A$3:$A$66&amp;'AS Value'!$B$3:$B$66, 0), MATCH(N$3, 'AS Value'!$I$2:$K$2, 0))*(1+Assumptions!$B$3)^($B49-2040)*1000</f>
        <v>0</v>
      </c>
      <c r="O49" s="20">
        <f t="array" ref="O49">D49*INDEX('AS Value'!$I$3:$K$66, MATCH(O$2&amp;2040, 'AS Value'!$A$3:$A$66&amp;'AS Value'!$B$3:$B$66, 0), MATCH(O$3, 'AS Value'!$I$2:$K$2, 0))*(1+Assumptions!$B$3)^($B49-2040)*1000</f>
        <v>0</v>
      </c>
      <c r="P49" s="20">
        <f t="array" ref="P49">E49*INDEX('AS Value'!$I$3:$K$66, MATCH(P$2&amp;2040, 'AS Value'!$A$3:$A$66&amp;'AS Value'!$B$3:$B$66, 0), MATCH(P$3, 'AS Value'!$I$2:$K$2, 0))*(1+Assumptions!$B$3)^($B49-2040)*1000</f>
        <v>10180280.400209891</v>
      </c>
      <c r="Q49" s="20">
        <f t="shared" si="1"/>
        <v>10180280.400209891</v>
      </c>
      <c r="R49" s="2"/>
      <c r="S49" s="20">
        <f t="array" ref="S49">C49*INDEX('AS Value'!$I$3:$K$66, MATCH(S$2&amp;2040, 'AS Value'!$A$3:$A$66&amp;'AS Value'!$B$3:$B$66, 0), MATCH(S$3, 'AS Value'!$I$2:$K$2, 0))*(1+Assumptions!$B$3)^($B49-2040)*1000</f>
        <v>0</v>
      </c>
      <c r="T49" s="20">
        <f t="array" ref="T49">D49*INDEX('AS Value'!$I$3:$K$66, MATCH(T$2&amp;2040, 'AS Value'!$A$3:$A$66&amp;'AS Value'!$B$3:$B$66, 0), MATCH(T$3, 'AS Value'!$I$2:$K$2, 0))*(1+Assumptions!$B$3)^($B49-2040)*1000</f>
        <v>0</v>
      </c>
      <c r="U49" s="20">
        <f t="array" ref="U49">E49*INDEX('AS Value'!$I$3:$K$66, MATCH(U$2&amp;2040, 'AS Value'!$A$3:$A$66&amp;'AS Value'!$B$3:$B$66, 0), MATCH(U$3, 'AS Value'!$I$2:$K$2, 0))*(1+Assumptions!$B$3)^($B49-2040)*1000</f>
        <v>17109232.536034495</v>
      </c>
      <c r="V49" s="20">
        <f t="shared" si="2"/>
        <v>17109232.536034495</v>
      </c>
      <c r="W49" s="2"/>
      <c r="X49" s="20" cm="1">
        <f t="array" ref="X49">C49*INDEX('AS Value'!$I$3:$K$66, MATCH(X$2&amp;2040, 'AS Value'!$A$3:$A$66&amp;'AS Value'!$B$3:$B$66, 0), MATCH(X$3, 'AS Value'!$I$2:$K$2, 0))*(1+Assumptions!$B$3)^($B49-2040)*1000</f>
        <v>0</v>
      </c>
      <c r="Y49" s="20" cm="1">
        <f t="array" ref="Y49">D49*INDEX('AS Value'!$I$3:$K$66, MATCH(Y$2&amp;2040, 'AS Value'!$A$3:$A$66&amp;'AS Value'!$B$3:$B$66, 0), MATCH(Y$3, 'AS Value'!$I$2:$K$2, 0))*(1+Assumptions!$B$3)^($B49-2040)*1000</f>
        <v>0</v>
      </c>
      <c r="Z49" s="20" cm="1">
        <f t="array" ref="Z49">E49*INDEX('AS Value'!$I$3:$K$66, MATCH(Z$2&amp;2040, 'AS Value'!$A$3:$A$66&amp;'AS Value'!$B$3:$B$66, 0), MATCH(Z$3, 'AS Value'!$I$2:$K$2, 0))*(1+Assumptions!$B$3)^($B49-2040)*1000</f>
        <v>11919257.639917485</v>
      </c>
      <c r="AA49" s="21">
        <f t="shared" si="3"/>
        <v>11919257.639917485</v>
      </c>
    </row>
    <row r="50" spans="1:27" x14ac:dyDescent="0.2">
      <c r="A50" s="10" t="s">
        <v>11</v>
      </c>
      <c r="B50" s="2">
        <v>2045</v>
      </c>
      <c r="C50" s="3">
        <v>0</v>
      </c>
      <c r="D50" s="3">
        <v>0</v>
      </c>
      <c r="E50" s="28">
        <v>443</v>
      </c>
      <c r="G50" s="10" t="s">
        <v>11</v>
      </c>
      <c r="H50" s="2">
        <v>2045</v>
      </c>
      <c r="I50" s="20" cm="1">
        <f t="array" ref="I50">C50*INDEX('AS Value'!$I$3:$K$66, MATCH(I$2&amp;2040, 'AS Value'!$A$3:$A$66&amp;'AS Value'!$B$3:$B$66, 0), MATCH(I$3, 'AS Value'!$I$2:$K$2, 0))*(1+Assumptions!$B$3)^($B50-2040)*1000</f>
        <v>0</v>
      </c>
      <c r="J50" s="20" cm="1">
        <f t="array" ref="J50">D50*INDEX('AS Value'!$I$3:$K$66, MATCH(J$2&amp;2040, 'AS Value'!$A$3:$A$66&amp;'AS Value'!$B$3:$B$66, 0), MATCH(J$3, 'AS Value'!$I$2:$K$2, 0))*(1+Assumptions!$B$3)^($B50-2040)*1000</f>
        <v>0</v>
      </c>
      <c r="K50" s="20" cm="1">
        <f t="array" ref="K50">E50*INDEX('AS Value'!$I$3:$K$66, MATCH(K$2&amp;2040, 'AS Value'!$A$3:$A$66&amp;'AS Value'!$B$3:$B$66, 0), MATCH(K$3, 'AS Value'!$I$2:$K$2, 0))*(1+Assumptions!$B$3)^($B50-2040)*1000</f>
        <v>14450971.673464119</v>
      </c>
      <c r="L50" s="20">
        <f t="shared" si="0"/>
        <v>14450971.673464119</v>
      </c>
      <c r="M50" s="2"/>
      <c r="N50" s="20">
        <f t="array" ref="N50">C50*INDEX('AS Value'!$I$3:$K$66, MATCH(N$2&amp;2040, 'AS Value'!$A$3:$A$66&amp;'AS Value'!$B$3:$B$66, 0), MATCH(N$3, 'AS Value'!$I$2:$K$2, 0))*(1+Assumptions!$B$3)^($B50-2040)*1000</f>
        <v>0</v>
      </c>
      <c r="O50" s="20">
        <f t="array" ref="O50">D50*INDEX('AS Value'!$I$3:$K$66, MATCH(O$2&amp;2040, 'AS Value'!$A$3:$A$66&amp;'AS Value'!$B$3:$B$66, 0), MATCH(O$3, 'AS Value'!$I$2:$K$2, 0))*(1+Assumptions!$B$3)^($B50-2040)*1000</f>
        <v>0</v>
      </c>
      <c r="P50" s="20">
        <f t="array" ref="P50">E50*INDEX('AS Value'!$I$3:$K$66, MATCH(P$2&amp;2040, 'AS Value'!$A$3:$A$66&amp;'AS Value'!$B$3:$B$66, 0), MATCH(P$3, 'AS Value'!$I$2:$K$2, 0))*(1+Assumptions!$B$3)^($B50-2040)*1000</f>
        <v>10394066.288614295</v>
      </c>
      <c r="Q50" s="20">
        <f t="shared" si="1"/>
        <v>10394066.288614295</v>
      </c>
      <c r="R50" s="2"/>
      <c r="S50" s="20">
        <f t="array" ref="S50">C50*INDEX('AS Value'!$I$3:$K$66, MATCH(S$2&amp;2040, 'AS Value'!$A$3:$A$66&amp;'AS Value'!$B$3:$B$66, 0), MATCH(S$3, 'AS Value'!$I$2:$K$2, 0))*(1+Assumptions!$B$3)^($B50-2040)*1000</f>
        <v>0</v>
      </c>
      <c r="T50" s="20">
        <f t="array" ref="T50">D50*INDEX('AS Value'!$I$3:$K$66, MATCH(T$2&amp;2040, 'AS Value'!$A$3:$A$66&amp;'AS Value'!$B$3:$B$66, 0), MATCH(T$3, 'AS Value'!$I$2:$K$2, 0))*(1+Assumptions!$B$3)^($B50-2040)*1000</f>
        <v>0</v>
      </c>
      <c r="U50" s="20">
        <f t="array" ref="U50">E50*INDEX('AS Value'!$I$3:$K$66, MATCH(U$2&amp;2040, 'AS Value'!$A$3:$A$66&amp;'AS Value'!$B$3:$B$66, 0), MATCH(U$3, 'AS Value'!$I$2:$K$2, 0))*(1+Assumptions!$B$3)^($B50-2040)*1000</f>
        <v>17468526.419291217</v>
      </c>
      <c r="V50" s="20">
        <f t="shared" si="2"/>
        <v>17468526.419291217</v>
      </c>
      <c r="W50" s="2"/>
      <c r="X50" s="20" cm="1">
        <f t="array" ref="X50">C50*INDEX('AS Value'!$I$3:$K$66, MATCH(X$2&amp;2040, 'AS Value'!$A$3:$A$66&amp;'AS Value'!$B$3:$B$66, 0), MATCH(X$3, 'AS Value'!$I$2:$K$2, 0))*(1+Assumptions!$B$3)^($B50-2040)*1000</f>
        <v>0</v>
      </c>
      <c r="Y50" s="20" cm="1">
        <f t="array" ref="Y50">D50*INDEX('AS Value'!$I$3:$K$66, MATCH(Y$2&amp;2040, 'AS Value'!$A$3:$A$66&amp;'AS Value'!$B$3:$B$66, 0), MATCH(Y$3, 'AS Value'!$I$2:$K$2, 0))*(1+Assumptions!$B$3)^($B50-2040)*1000</f>
        <v>0</v>
      </c>
      <c r="Z50" s="20" cm="1">
        <f t="array" ref="Z50">E50*INDEX('AS Value'!$I$3:$K$66, MATCH(Z$2&amp;2040, 'AS Value'!$A$3:$A$66&amp;'AS Value'!$B$3:$B$66, 0), MATCH(Z$3, 'AS Value'!$I$2:$K$2, 0))*(1+Assumptions!$B$3)^($B50-2040)*1000</f>
        <v>12169562.050355749</v>
      </c>
      <c r="AA50" s="21">
        <f t="shared" si="3"/>
        <v>12169562.050355749</v>
      </c>
    </row>
    <row r="51" spans="1:27" x14ac:dyDescent="0.2">
      <c r="A51" s="10" t="s">
        <v>11</v>
      </c>
      <c r="B51" s="2">
        <v>2046</v>
      </c>
      <c r="C51" s="3">
        <v>0</v>
      </c>
      <c r="D51" s="3">
        <v>0</v>
      </c>
      <c r="E51" s="11">
        <v>0</v>
      </c>
      <c r="G51" s="10" t="s">
        <v>11</v>
      </c>
      <c r="H51" s="2">
        <v>2046</v>
      </c>
      <c r="I51" s="20" cm="1">
        <f t="array" ref="I51">C51*INDEX('AS Value'!$I$3:$K$66, MATCH(I$2&amp;2040, 'AS Value'!$A$3:$A$66&amp;'AS Value'!$B$3:$B$66, 0), MATCH(I$3, 'AS Value'!$I$2:$K$2, 0))*(1+Assumptions!$B$3)^($B51-2040)*1000</f>
        <v>0</v>
      </c>
      <c r="J51" s="20" cm="1">
        <f t="array" ref="J51">D51*INDEX('AS Value'!$I$3:$K$66, MATCH(J$2&amp;2040, 'AS Value'!$A$3:$A$66&amp;'AS Value'!$B$3:$B$66, 0), MATCH(J$3, 'AS Value'!$I$2:$K$2, 0))*(1+Assumptions!$B$3)^($B51-2040)*1000</f>
        <v>0</v>
      </c>
      <c r="K51" s="20" cm="1">
        <f t="array" ref="K51">E51*INDEX('AS Value'!$I$3:$K$66, MATCH(K$2&amp;2040, 'AS Value'!$A$3:$A$66&amp;'AS Value'!$B$3:$B$66, 0), MATCH(K$3, 'AS Value'!$I$2:$K$2, 0))*(1+Assumptions!$B$3)^($B51-2040)*1000</f>
        <v>0</v>
      </c>
      <c r="L51" s="20">
        <f t="shared" si="0"/>
        <v>0</v>
      </c>
      <c r="M51" s="2"/>
      <c r="N51" s="20">
        <f t="array" ref="N51">C51*INDEX('AS Value'!$I$3:$K$66, MATCH(N$2&amp;2040, 'AS Value'!$A$3:$A$66&amp;'AS Value'!$B$3:$B$66, 0), MATCH(N$3, 'AS Value'!$I$2:$K$2, 0))*(1+Assumptions!$B$3)^($B51-2040)*1000</f>
        <v>0</v>
      </c>
      <c r="O51" s="20">
        <f t="array" ref="O51">D51*INDEX('AS Value'!$I$3:$K$66, MATCH(O$2&amp;2040, 'AS Value'!$A$3:$A$66&amp;'AS Value'!$B$3:$B$66, 0), MATCH(O$3, 'AS Value'!$I$2:$K$2, 0))*(1+Assumptions!$B$3)^($B51-2040)*1000</f>
        <v>0</v>
      </c>
      <c r="P51" s="20">
        <f t="array" ref="P51">E51*INDEX('AS Value'!$I$3:$K$66, MATCH(P$2&amp;2040, 'AS Value'!$A$3:$A$66&amp;'AS Value'!$B$3:$B$66, 0), MATCH(P$3, 'AS Value'!$I$2:$K$2, 0))*(1+Assumptions!$B$3)^($B51-2040)*1000</f>
        <v>0</v>
      </c>
      <c r="Q51" s="20">
        <f t="shared" si="1"/>
        <v>0</v>
      </c>
      <c r="R51" s="2"/>
      <c r="S51" s="20">
        <f t="array" ref="S51">C51*INDEX('AS Value'!$I$3:$K$66, MATCH(S$2&amp;2040, 'AS Value'!$A$3:$A$66&amp;'AS Value'!$B$3:$B$66, 0), MATCH(S$3, 'AS Value'!$I$2:$K$2, 0))*(1+Assumptions!$B$3)^($B51-2040)*1000</f>
        <v>0</v>
      </c>
      <c r="T51" s="20">
        <f t="array" ref="T51">D51*INDEX('AS Value'!$I$3:$K$66, MATCH(T$2&amp;2040, 'AS Value'!$A$3:$A$66&amp;'AS Value'!$B$3:$B$66, 0), MATCH(T$3, 'AS Value'!$I$2:$K$2, 0))*(1+Assumptions!$B$3)^($B51-2040)*1000</f>
        <v>0</v>
      </c>
      <c r="U51" s="20">
        <f t="array" ref="U51">E51*INDEX('AS Value'!$I$3:$K$66, MATCH(U$2&amp;2040, 'AS Value'!$A$3:$A$66&amp;'AS Value'!$B$3:$B$66, 0), MATCH(U$3, 'AS Value'!$I$2:$K$2, 0))*(1+Assumptions!$B$3)^($B51-2040)*1000</f>
        <v>0</v>
      </c>
      <c r="V51" s="20">
        <f t="shared" si="2"/>
        <v>0</v>
      </c>
      <c r="W51" s="2"/>
      <c r="X51" s="20" cm="1">
        <f t="array" ref="X51">C51*INDEX('AS Value'!$I$3:$K$66, MATCH(X$2&amp;2040, 'AS Value'!$A$3:$A$66&amp;'AS Value'!$B$3:$B$66, 0), MATCH(X$3, 'AS Value'!$I$2:$K$2, 0))*(1+Assumptions!$B$3)^($B51-2040)*1000</f>
        <v>0</v>
      </c>
      <c r="Y51" s="20" cm="1">
        <f t="array" ref="Y51">D51*INDEX('AS Value'!$I$3:$K$66, MATCH(Y$2&amp;2040, 'AS Value'!$A$3:$A$66&amp;'AS Value'!$B$3:$B$66, 0), MATCH(Y$3, 'AS Value'!$I$2:$K$2, 0))*(1+Assumptions!$B$3)^($B51-2040)*1000</f>
        <v>0</v>
      </c>
      <c r="Z51" s="20" cm="1">
        <f t="array" ref="Z51">E51*INDEX('AS Value'!$I$3:$K$66, MATCH(Z$2&amp;2040, 'AS Value'!$A$3:$A$66&amp;'AS Value'!$B$3:$B$66, 0), MATCH(Z$3, 'AS Value'!$I$2:$K$2, 0))*(1+Assumptions!$B$3)^($B51-2040)*1000</f>
        <v>0</v>
      </c>
      <c r="AA51" s="21">
        <f t="shared" si="3"/>
        <v>0</v>
      </c>
    </row>
    <row r="52" spans="1:27" x14ac:dyDescent="0.2">
      <c r="A52" s="10" t="s">
        <v>11</v>
      </c>
      <c r="B52" s="2">
        <v>2047</v>
      </c>
      <c r="C52" s="3">
        <v>0</v>
      </c>
      <c r="D52" s="3">
        <v>0</v>
      </c>
      <c r="E52" s="11">
        <v>0</v>
      </c>
      <c r="G52" s="10" t="s">
        <v>11</v>
      </c>
      <c r="H52" s="2">
        <v>2047</v>
      </c>
      <c r="I52" s="20" cm="1">
        <f t="array" ref="I52">C52*INDEX('AS Value'!$I$3:$K$66, MATCH(I$2&amp;2040, 'AS Value'!$A$3:$A$66&amp;'AS Value'!$B$3:$B$66, 0), MATCH(I$3, 'AS Value'!$I$2:$K$2, 0))*(1+Assumptions!$B$3)^($B52-2040)*1000</f>
        <v>0</v>
      </c>
      <c r="J52" s="20" cm="1">
        <f t="array" ref="J52">D52*INDEX('AS Value'!$I$3:$K$66, MATCH(J$2&amp;2040, 'AS Value'!$A$3:$A$66&amp;'AS Value'!$B$3:$B$66, 0), MATCH(J$3, 'AS Value'!$I$2:$K$2, 0))*(1+Assumptions!$B$3)^($B52-2040)*1000</f>
        <v>0</v>
      </c>
      <c r="K52" s="20" cm="1">
        <f t="array" ref="K52">E52*INDEX('AS Value'!$I$3:$K$66, MATCH(K$2&amp;2040, 'AS Value'!$A$3:$A$66&amp;'AS Value'!$B$3:$B$66, 0), MATCH(K$3, 'AS Value'!$I$2:$K$2, 0))*(1+Assumptions!$B$3)^($B52-2040)*1000</f>
        <v>0</v>
      </c>
      <c r="L52" s="20">
        <f t="shared" si="0"/>
        <v>0</v>
      </c>
      <c r="M52" s="2"/>
      <c r="N52" s="20">
        <f t="array" ref="N52">C52*INDEX('AS Value'!$I$3:$K$66, MATCH(N$2&amp;2040, 'AS Value'!$A$3:$A$66&amp;'AS Value'!$B$3:$B$66, 0), MATCH(N$3, 'AS Value'!$I$2:$K$2, 0))*(1+Assumptions!$B$3)^($B52-2040)*1000</f>
        <v>0</v>
      </c>
      <c r="O52" s="20">
        <f t="array" ref="O52">D52*INDEX('AS Value'!$I$3:$K$66, MATCH(O$2&amp;2040, 'AS Value'!$A$3:$A$66&amp;'AS Value'!$B$3:$B$66, 0), MATCH(O$3, 'AS Value'!$I$2:$K$2, 0))*(1+Assumptions!$B$3)^($B52-2040)*1000</f>
        <v>0</v>
      </c>
      <c r="P52" s="20">
        <f t="array" ref="P52">E52*INDEX('AS Value'!$I$3:$K$66, MATCH(P$2&amp;2040, 'AS Value'!$A$3:$A$66&amp;'AS Value'!$B$3:$B$66, 0), MATCH(P$3, 'AS Value'!$I$2:$K$2, 0))*(1+Assumptions!$B$3)^($B52-2040)*1000</f>
        <v>0</v>
      </c>
      <c r="Q52" s="20">
        <f t="shared" si="1"/>
        <v>0</v>
      </c>
      <c r="R52" s="2"/>
      <c r="S52" s="20">
        <f t="array" ref="S52">C52*INDEX('AS Value'!$I$3:$K$66, MATCH(S$2&amp;2040, 'AS Value'!$A$3:$A$66&amp;'AS Value'!$B$3:$B$66, 0), MATCH(S$3, 'AS Value'!$I$2:$K$2, 0))*(1+Assumptions!$B$3)^($B52-2040)*1000</f>
        <v>0</v>
      </c>
      <c r="T52" s="20">
        <f t="array" ref="T52">D52*INDEX('AS Value'!$I$3:$K$66, MATCH(T$2&amp;2040, 'AS Value'!$A$3:$A$66&amp;'AS Value'!$B$3:$B$66, 0), MATCH(T$3, 'AS Value'!$I$2:$K$2, 0))*(1+Assumptions!$B$3)^($B52-2040)*1000</f>
        <v>0</v>
      </c>
      <c r="U52" s="20">
        <f t="array" ref="U52">E52*INDEX('AS Value'!$I$3:$K$66, MATCH(U$2&amp;2040, 'AS Value'!$A$3:$A$66&amp;'AS Value'!$B$3:$B$66, 0), MATCH(U$3, 'AS Value'!$I$2:$K$2, 0))*(1+Assumptions!$B$3)^($B52-2040)*1000</f>
        <v>0</v>
      </c>
      <c r="V52" s="20">
        <f t="shared" si="2"/>
        <v>0</v>
      </c>
      <c r="W52" s="2"/>
      <c r="X52" s="20" cm="1">
        <f t="array" ref="X52">C52*INDEX('AS Value'!$I$3:$K$66, MATCH(X$2&amp;2040, 'AS Value'!$A$3:$A$66&amp;'AS Value'!$B$3:$B$66, 0), MATCH(X$3, 'AS Value'!$I$2:$K$2, 0))*(1+Assumptions!$B$3)^($B52-2040)*1000</f>
        <v>0</v>
      </c>
      <c r="Y52" s="20" cm="1">
        <f t="array" ref="Y52">D52*INDEX('AS Value'!$I$3:$K$66, MATCH(Y$2&amp;2040, 'AS Value'!$A$3:$A$66&amp;'AS Value'!$B$3:$B$66, 0), MATCH(Y$3, 'AS Value'!$I$2:$K$2, 0))*(1+Assumptions!$B$3)^($B52-2040)*1000</f>
        <v>0</v>
      </c>
      <c r="Z52" s="20" cm="1">
        <f t="array" ref="Z52">E52*INDEX('AS Value'!$I$3:$K$66, MATCH(Z$2&amp;2040, 'AS Value'!$A$3:$A$66&amp;'AS Value'!$B$3:$B$66, 0), MATCH(Z$3, 'AS Value'!$I$2:$K$2, 0))*(1+Assumptions!$B$3)^($B52-2040)*1000</f>
        <v>0</v>
      </c>
      <c r="AA52" s="21">
        <f t="shared" si="3"/>
        <v>0</v>
      </c>
    </row>
    <row r="53" spans="1:27" x14ac:dyDescent="0.2">
      <c r="A53" s="10" t="s">
        <v>11</v>
      </c>
      <c r="B53" s="2">
        <v>2048</v>
      </c>
      <c r="C53" s="3">
        <v>0</v>
      </c>
      <c r="D53" s="3">
        <v>0</v>
      </c>
      <c r="E53" s="11">
        <v>0</v>
      </c>
      <c r="G53" s="10" t="s">
        <v>11</v>
      </c>
      <c r="H53" s="2">
        <v>2048</v>
      </c>
      <c r="I53" s="20" cm="1">
        <f t="array" ref="I53">C53*INDEX('AS Value'!$I$3:$K$66, MATCH(I$2&amp;2040, 'AS Value'!$A$3:$A$66&amp;'AS Value'!$B$3:$B$66, 0), MATCH(I$3, 'AS Value'!$I$2:$K$2, 0))*(1+Assumptions!$B$3)^($B53-2040)*1000</f>
        <v>0</v>
      </c>
      <c r="J53" s="20" cm="1">
        <f t="array" ref="J53">D53*INDEX('AS Value'!$I$3:$K$66, MATCH(J$2&amp;2040, 'AS Value'!$A$3:$A$66&amp;'AS Value'!$B$3:$B$66, 0), MATCH(J$3, 'AS Value'!$I$2:$K$2, 0))*(1+Assumptions!$B$3)^($B53-2040)*1000</f>
        <v>0</v>
      </c>
      <c r="K53" s="20" cm="1">
        <f t="array" ref="K53">E53*INDEX('AS Value'!$I$3:$K$66, MATCH(K$2&amp;2040, 'AS Value'!$A$3:$A$66&amp;'AS Value'!$B$3:$B$66, 0), MATCH(K$3, 'AS Value'!$I$2:$K$2, 0))*(1+Assumptions!$B$3)^($B53-2040)*1000</f>
        <v>0</v>
      </c>
      <c r="L53" s="20">
        <f t="shared" si="0"/>
        <v>0</v>
      </c>
      <c r="M53" s="2"/>
      <c r="N53" s="20">
        <f t="array" ref="N53">C53*INDEX('AS Value'!$I$3:$K$66, MATCH(N$2&amp;2040, 'AS Value'!$A$3:$A$66&amp;'AS Value'!$B$3:$B$66, 0), MATCH(N$3, 'AS Value'!$I$2:$K$2, 0))*(1+Assumptions!$B$3)^($B53-2040)*1000</f>
        <v>0</v>
      </c>
      <c r="O53" s="20">
        <f t="array" ref="O53">D53*INDEX('AS Value'!$I$3:$K$66, MATCH(O$2&amp;2040, 'AS Value'!$A$3:$A$66&amp;'AS Value'!$B$3:$B$66, 0), MATCH(O$3, 'AS Value'!$I$2:$K$2, 0))*(1+Assumptions!$B$3)^($B53-2040)*1000</f>
        <v>0</v>
      </c>
      <c r="P53" s="20">
        <f t="array" ref="P53">E53*INDEX('AS Value'!$I$3:$K$66, MATCH(P$2&amp;2040, 'AS Value'!$A$3:$A$66&amp;'AS Value'!$B$3:$B$66, 0), MATCH(P$3, 'AS Value'!$I$2:$K$2, 0))*(1+Assumptions!$B$3)^($B53-2040)*1000</f>
        <v>0</v>
      </c>
      <c r="Q53" s="20">
        <f t="shared" si="1"/>
        <v>0</v>
      </c>
      <c r="R53" s="2"/>
      <c r="S53" s="20">
        <f t="array" ref="S53">C53*INDEX('AS Value'!$I$3:$K$66, MATCH(S$2&amp;2040, 'AS Value'!$A$3:$A$66&amp;'AS Value'!$B$3:$B$66, 0), MATCH(S$3, 'AS Value'!$I$2:$K$2, 0))*(1+Assumptions!$B$3)^($B53-2040)*1000</f>
        <v>0</v>
      </c>
      <c r="T53" s="20">
        <f t="array" ref="T53">D53*INDEX('AS Value'!$I$3:$K$66, MATCH(T$2&amp;2040, 'AS Value'!$A$3:$A$66&amp;'AS Value'!$B$3:$B$66, 0), MATCH(T$3, 'AS Value'!$I$2:$K$2, 0))*(1+Assumptions!$B$3)^($B53-2040)*1000</f>
        <v>0</v>
      </c>
      <c r="U53" s="20">
        <f t="array" ref="U53">E53*INDEX('AS Value'!$I$3:$K$66, MATCH(U$2&amp;2040, 'AS Value'!$A$3:$A$66&amp;'AS Value'!$B$3:$B$66, 0), MATCH(U$3, 'AS Value'!$I$2:$K$2, 0))*(1+Assumptions!$B$3)^($B53-2040)*1000</f>
        <v>0</v>
      </c>
      <c r="V53" s="20">
        <f t="shared" si="2"/>
        <v>0</v>
      </c>
      <c r="W53" s="2"/>
      <c r="X53" s="20" cm="1">
        <f t="array" ref="X53">C53*INDEX('AS Value'!$I$3:$K$66, MATCH(X$2&amp;2040, 'AS Value'!$A$3:$A$66&amp;'AS Value'!$B$3:$B$66, 0), MATCH(X$3, 'AS Value'!$I$2:$K$2, 0))*(1+Assumptions!$B$3)^($B53-2040)*1000</f>
        <v>0</v>
      </c>
      <c r="Y53" s="20" cm="1">
        <f t="array" ref="Y53">D53*INDEX('AS Value'!$I$3:$K$66, MATCH(Y$2&amp;2040, 'AS Value'!$A$3:$A$66&amp;'AS Value'!$B$3:$B$66, 0), MATCH(Y$3, 'AS Value'!$I$2:$K$2, 0))*(1+Assumptions!$B$3)^($B53-2040)*1000</f>
        <v>0</v>
      </c>
      <c r="Z53" s="20" cm="1">
        <f t="array" ref="Z53">E53*INDEX('AS Value'!$I$3:$K$66, MATCH(Z$2&amp;2040, 'AS Value'!$A$3:$A$66&amp;'AS Value'!$B$3:$B$66, 0), MATCH(Z$3, 'AS Value'!$I$2:$K$2, 0))*(1+Assumptions!$B$3)^($B53-2040)*1000</f>
        <v>0</v>
      </c>
      <c r="AA53" s="21">
        <f t="shared" si="3"/>
        <v>0</v>
      </c>
    </row>
    <row r="54" spans="1:27" x14ac:dyDescent="0.2">
      <c r="A54" s="10" t="s">
        <v>11</v>
      </c>
      <c r="B54" s="2">
        <v>2049</v>
      </c>
      <c r="C54" s="3">
        <v>0</v>
      </c>
      <c r="D54" s="3">
        <v>0</v>
      </c>
      <c r="E54" s="11">
        <v>0</v>
      </c>
      <c r="G54" s="10" t="s">
        <v>11</v>
      </c>
      <c r="H54" s="2">
        <v>2049</v>
      </c>
      <c r="I54" s="20" cm="1">
        <f t="array" ref="I54">C54*INDEX('AS Value'!$I$3:$K$66, MATCH(I$2&amp;2040, 'AS Value'!$A$3:$A$66&amp;'AS Value'!$B$3:$B$66, 0), MATCH(I$3, 'AS Value'!$I$2:$K$2, 0))*(1+Assumptions!$B$3)^($B54-2040)*1000</f>
        <v>0</v>
      </c>
      <c r="J54" s="20" cm="1">
        <f t="array" ref="J54">D54*INDEX('AS Value'!$I$3:$K$66, MATCH(J$2&amp;2040, 'AS Value'!$A$3:$A$66&amp;'AS Value'!$B$3:$B$66, 0), MATCH(J$3, 'AS Value'!$I$2:$K$2, 0))*(1+Assumptions!$B$3)^($B54-2040)*1000</f>
        <v>0</v>
      </c>
      <c r="K54" s="20" cm="1">
        <f t="array" ref="K54">E54*INDEX('AS Value'!$I$3:$K$66, MATCH(K$2&amp;2040, 'AS Value'!$A$3:$A$66&amp;'AS Value'!$B$3:$B$66, 0), MATCH(K$3, 'AS Value'!$I$2:$K$2, 0))*(1+Assumptions!$B$3)^($B54-2040)*1000</f>
        <v>0</v>
      </c>
      <c r="L54" s="20">
        <f t="shared" si="0"/>
        <v>0</v>
      </c>
      <c r="M54" s="2"/>
      <c r="N54" s="20">
        <f t="array" ref="N54">C54*INDEX('AS Value'!$I$3:$K$66, MATCH(N$2&amp;2040, 'AS Value'!$A$3:$A$66&amp;'AS Value'!$B$3:$B$66, 0), MATCH(N$3, 'AS Value'!$I$2:$K$2, 0))*(1+Assumptions!$B$3)^($B54-2040)*1000</f>
        <v>0</v>
      </c>
      <c r="O54" s="20">
        <f t="array" ref="O54">D54*INDEX('AS Value'!$I$3:$K$66, MATCH(O$2&amp;2040, 'AS Value'!$A$3:$A$66&amp;'AS Value'!$B$3:$B$66, 0), MATCH(O$3, 'AS Value'!$I$2:$K$2, 0))*(1+Assumptions!$B$3)^($B54-2040)*1000</f>
        <v>0</v>
      </c>
      <c r="P54" s="20">
        <f t="array" ref="P54">E54*INDEX('AS Value'!$I$3:$K$66, MATCH(P$2&amp;2040, 'AS Value'!$A$3:$A$66&amp;'AS Value'!$B$3:$B$66, 0), MATCH(P$3, 'AS Value'!$I$2:$K$2, 0))*(1+Assumptions!$B$3)^($B54-2040)*1000</f>
        <v>0</v>
      </c>
      <c r="Q54" s="20">
        <f t="shared" si="1"/>
        <v>0</v>
      </c>
      <c r="R54" s="2"/>
      <c r="S54" s="20">
        <f t="array" ref="S54">C54*INDEX('AS Value'!$I$3:$K$66, MATCH(S$2&amp;2040, 'AS Value'!$A$3:$A$66&amp;'AS Value'!$B$3:$B$66, 0), MATCH(S$3, 'AS Value'!$I$2:$K$2, 0))*(1+Assumptions!$B$3)^($B54-2040)*1000</f>
        <v>0</v>
      </c>
      <c r="T54" s="20">
        <f t="array" ref="T54">D54*INDEX('AS Value'!$I$3:$K$66, MATCH(T$2&amp;2040, 'AS Value'!$A$3:$A$66&amp;'AS Value'!$B$3:$B$66, 0), MATCH(T$3, 'AS Value'!$I$2:$K$2, 0))*(1+Assumptions!$B$3)^($B54-2040)*1000</f>
        <v>0</v>
      </c>
      <c r="U54" s="20">
        <f t="array" ref="U54">E54*INDEX('AS Value'!$I$3:$K$66, MATCH(U$2&amp;2040, 'AS Value'!$A$3:$A$66&amp;'AS Value'!$B$3:$B$66, 0), MATCH(U$3, 'AS Value'!$I$2:$K$2, 0))*(1+Assumptions!$B$3)^($B54-2040)*1000</f>
        <v>0</v>
      </c>
      <c r="V54" s="20">
        <f t="shared" si="2"/>
        <v>0</v>
      </c>
      <c r="W54" s="2"/>
      <c r="X54" s="20" cm="1">
        <f t="array" ref="X54">C54*INDEX('AS Value'!$I$3:$K$66, MATCH(X$2&amp;2040, 'AS Value'!$A$3:$A$66&amp;'AS Value'!$B$3:$B$66, 0), MATCH(X$3, 'AS Value'!$I$2:$K$2, 0))*(1+Assumptions!$B$3)^($B54-2040)*1000</f>
        <v>0</v>
      </c>
      <c r="Y54" s="20" cm="1">
        <f t="array" ref="Y54">D54*INDEX('AS Value'!$I$3:$K$66, MATCH(Y$2&amp;2040, 'AS Value'!$A$3:$A$66&amp;'AS Value'!$B$3:$B$66, 0), MATCH(Y$3, 'AS Value'!$I$2:$K$2, 0))*(1+Assumptions!$B$3)^($B54-2040)*1000</f>
        <v>0</v>
      </c>
      <c r="Z54" s="20" cm="1">
        <f t="array" ref="Z54">E54*INDEX('AS Value'!$I$3:$K$66, MATCH(Z$2&amp;2040, 'AS Value'!$A$3:$A$66&amp;'AS Value'!$B$3:$B$66, 0), MATCH(Z$3, 'AS Value'!$I$2:$K$2, 0))*(1+Assumptions!$B$3)^($B54-2040)*1000</f>
        <v>0</v>
      </c>
      <c r="AA54" s="21">
        <f t="shared" si="3"/>
        <v>0</v>
      </c>
    </row>
    <row r="55" spans="1:27" x14ac:dyDescent="0.2">
      <c r="A55" s="10" t="s">
        <v>11</v>
      </c>
      <c r="B55" s="2">
        <v>2050</v>
      </c>
      <c r="C55" s="3">
        <v>0</v>
      </c>
      <c r="D55" s="3">
        <v>0</v>
      </c>
      <c r="E55" s="11">
        <v>0</v>
      </c>
      <c r="G55" s="10" t="s">
        <v>11</v>
      </c>
      <c r="H55" s="2">
        <v>2050</v>
      </c>
      <c r="I55" s="20" cm="1">
        <f t="array" ref="I55">C55*INDEX('AS Value'!$I$3:$K$66, MATCH(I$2&amp;2040, 'AS Value'!$A$3:$A$66&amp;'AS Value'!$B$3:$B$66, 0), MATCH(I$3, 'AS Value'!$I$2:$K$2, 0))*(1+Assumptions!$B$3)^($B55-2040)*1000</f>
        <v>0</v>
      </c>
      <c r="J55" s="20" cm="1">
        <f t="array" ref="J55">D55*INDEX('AS Value'!$I$3:$K$66, MATCH(J$2&amp;2040, 'AS Value'!$A$3:$A$66&amp;'AS Value'!$B$3:$B$66, 0), MATCH(J$3, 'AS Value'!$I$2:$K$2, 0))*(1+Assumptions!$B$3)^($B55-2040)*1000</f>
        <v>0</v>
      </c>
      <c r="K55" s="20" cm="1">
        <f t="array" ref="K55">E55*INDEX('AS Value'!$I$3:$K$66, MATCH(K$2&amp;2040, 'AS Value'!$A$3:$A$66&amp;'AS Value'!$B$3:$B$66, 0), MATCH(K$3, 'AS Value'!$I$2:$K$2, 0))*(1+Assumptions!$B$3)^($B55-2040)*1000</f>
        <v>0</v>
      </c>
      <c r="L55" s="20">
        <f t="shared" si="0"/>
        <v>0</v>
      </c>
      <c r="M55" s="2"/>
      <c r="N55" s="20">
        <f t="array" ref="N55">C55*INDEX('AS Value'!$I$3:$K$66, MATCH(N$2&amp;2040, 'AS Value'!$A$3:$A$66&amp;'AS Value'!$B$3:$B$66, 0), MATCH(N$3, 'AS Value'!$I$2:$K$2, 0))*(1+Assumptions!$B$3)^($B55-2040)*1000</f>
        <v>0</v>
      </c>
      <c r="O55" s="20">
        <f t="array" ref="O55">D55*INDEX('AS Value'!$I$3:$K$66, MATCH(O$2&amp;2040, 'AS Value'!$A$3:$A$66&amp;'AS Value'!$B$3:$B$66, 0), MATCH(O$3, 'AS Value'!$I$2:$K$2, 0))*(1+Assumptions!$B$3)^($B55-2040)*1000</f>
        <v>0</v>
      </c>
      <c r="P55" s="20">
        <f t="array" ref="P55">E55*INDEX('AS Value'!$I$3:$K$66, MATCH(P$2&amp;2040, 'AS Value'!$A$3:$A$66&amp;'AS Value'!$B$3:$B$66, 0), MATCH(P$3, 'AS Value'!$I$2:$K$2, 0))*(1+Assumptions!$B$3)^($B55-2040)*1000</f>
        <v>0</v>
      </c>
      <c r="Q55" s="20">
        <f t="shared" si="1"/>
        <v>0</v>
      </c>
      <c r="R55" s="2"/>
      <c r="S55" s="20">
        <f t="array" ref="S55">C55*INDEX('AS Value'!$I$3:$K$66, MATCH(S$2&amp;2040, 'AS Value'!$A$3:$A$66&amp;'AS Value'!$B$3:$B$66, 0), MATCH(S$3, 'AS Value'!$I$2:$K$2, 0))*(1+Assumptions!$B$3)^($B55-2040)*1000</f>
        <v>0</v>
      </c>
      <c r="T55" s="20">
        <f t="array" ref="T55">D55*INDEX('AS Value'!$I$3:$K$66, MATCH(T$2&amp;2040, 'AS Value'!$A$3:$A$66&amp;'AS Value'!$B$3:$B$66, 0), MATCH(T$3, 'AS Value'!$I$2:$K$2, 0))*(1+Assumptions!$B$3)^($B55-2040)*1000</f>
        <v>0</v>
      </c>
      <c r="U55" s="20">
        <f t="array" ref="U55">E55*INDEX('AS Value'!$I$3:$K$66, MATCH(U$2&amp;2040, 'AS Value'!$A$3:$A$66&amp;'AS Value'!$B$3:$B$66, 0), MATCH(U$3, 'AS Value'!$I$2:$K$2, 0))*(1+Assumptions!$B$3)^($B55-2040)*1000</f>
        <v>0</v>
      </c>
      <c r="V55" s="20">
        <f t="shared" si="2"/>
        <v>0</v>
      </c>
      <c r="W55" s="2"/>
      <c r="X55" s="20" cm="1">
        <f t="array" ref="X55">C55*INDEX('AS Value'!$I$3:$K$66, MATCH(X$2&amp;2040, 'AS Value'!$A$3:$A$66&amp;'AS Value'!$B$3:$B$66, 0), MATCH(X$3, 'AS Value'!$I$2:$K$2, 0))*(1+Assumptions!$B$3)^($B55-2040)*1000</f>
        <v>0</v>
      </c>
      <c r="Y55" s="20" cm="1">
        <f t="array" ref="Y55">D55*INDEX('AS Value'!$I$3:$K$66, MATCH(Y$2&amp;2040, 'AS Value'!$A$3:$A$66&amp;'AS Value'!$B$3:$B$66, 0), MATCH(Y$3, 'AS Value'!$I$2:$K$2, 0))*(1+Assumptions!$B$3)^($B55-2040)*1000</f>
        <v>0</v>
      </c>
      <c r="Z55" s="20" cm="1">
        <f t="array" ref="Z55">E55*INDEX('AS Value'!$I$3:$K$66, MATCH(Z$2&amp;2040, 'AS Value'!$A$3:$A$66&amp;'AS Value'!$B$3:$B$66, 0), MATCH(Z$3, 'AS Value'!$I$2:$K$2, 0))*(1+Assumptions!$B$3)^($B55-2040)*1000</f>
        <v>0</v>
      </c>
      <c r="AA55" s="21">
        <f t="shared" si="3"/>
        <v>0</v>
      </c>
    </row>
    <row r="56" spans="1:27" x14ac:dyDescent="0.2">
      <c r="A56" s="10" t="s">
        <v>12</v>
      </c>
      <c r="B56" s="2">
        <v>2025</v>
      </c>
      <c r="C56" s="3">
        <v>0</v>
      </c>
      <c r="D56" s="3">
        <v>0</v>
      </c>
      <c r="E56" s="11">
        <v>0</v>
      </c>
      <c r="G56" s="10" t="s">
        <v>12</v>
      </c>
      <c r="H56" s="2">
        <v>2025</v>
      </c>
      <c r="I56" s="20">
        <f t="array" ref="I56">C56*INDEX('AS Value'!$I$3:$K$66, MATCH(I$2&amp;$B56, 'AS Value'!$A$3:$A$66&amp;'AS Value'!$B$3:$B$66, 0), MATCH(I$3, 'AS Value'!$I$2:$K$2, 0))*1000</f>
        <v>0</v>
      </c>
      <c r="J56" s="20">
        <f t="array" ref="J56">D56*INDEX('AS Value'!$I$3:$K$66, MATCH(J$2&amp;$B56, 'AS Value'!$A$3:$A$66&amp;'AS Value'!$B$3:$B$66, 0), MATCH(J$3, 'AS Value'!$I$2:$K$2, 0))*1000</f>
        <v>0</v>
      </c>
      <c r="K56" s="20">
        <f t="array" ref="K56">E56*INDEX('AS Value'!$I$3:$K$66, MATCH(K$2&amp;$B56, 'AS Value'!$A$3:$A$66&amp;'AS Value'!$B$3:$B$66, 0), MATCH(K$3, 'AS Value'!$I$2:$K$2, 0))*1000</f>
        <v>0</v>
      </c>
      <c r="L56" s="20">
        <f t="shared" si="0"/>
        <v>0</v>
      </c>
      <c r="M56" s="2"/>
      <c r="N56" s="20">
        <f t="array" ref="N56">C56*INDEX('AS Value'!$I$3:$K$66, MATCH(N$2&amp;$B56, 'AS Value'!$A$3:$A$66&amp;'AS Value'!$B$3:$B$66, 0), MATCH(N$3, 'AS Value'!$I$2:$K$2, 0))*1000</f>
        <v>0</v>
      </c>
      <c r="O56" s="20">
        <f t="array" ref="O56">D56*INDEX('AS Value'!$I$3:$K$66, MATCH(O$2&amp;$B56, 'AS Value'!$A$3:$A$66&amp;'AS Value'!$B$3:$B$66, 0), MATCH(O$3, 'AS Value'!$I$2:$K$2, 0))*1000</f>
        <v>0</v>
      </c>
      <c r="P56" s="20">
        <f t="array" ref="P56">E56*INDEX('AS Value'!$I$3:$K$66, MATCH(P$2&amp;$B56, 'AS Value'!$A$3:$A$66&amp;'AS Value'!$B$3:$B$66, 0), MATCH(P$3, 'AS Value'!$I$2:$K$2, 0))*1000</f>
        <v>0</v>
      </c>
      <c r="Q56" s="20">
        <f t="shared" si="1"/>
        <v>0</v>
      </c>
      <c r="R56" s="2"/>
      <c r="S56" s="20">
        <f t="array" ref="S56">C56*INDEX('AS Value'!$I$3:$K$66, MATCH(S$2&amp;$B56, 'AS Value'!$A$3:$A$66&amp;'AS Value'!$B$3:$B$66, 0), MATCH(S$3, 'AS Value'!$I$2:$K$2, 0))*1000</f>
        <v>0</v>
      </c>
      <c r="T56" s="20">
        <f t="array" ref="T56">D56*INDEX('AS Value'!$I$3:$K$66, MATCH(T$2&amp;$B56, 'AS Value'!$A$3:$A$66&amp;'AS Value'!$B$3:$B$66, 0), MATCH(T$3, 'AS Value'!$I$2:$K$2, 0))*1000</f>
        <v>0</v>
      </c>
      <c r="U56" s="20">
        <f t="array" ref="U56">E56*INDEX('AS Value'!$I$3:$K$66, MATCH(U$2&amp;$B56, 'AS Value'!$A$3:$A$66&amp;'AS Value'!$B$3:$B$66, 0), MATCH(U$3, 'AS Value'!$I$2:$K$2, 0))*1000</f>
        <v>0</v>
      </c>
      <c r="V56" s="20">
        <f t="shared" si="2"/>
        <v>0</v>
      </c>
      <c r="W56" s="2"/>
      <c r="X56" s="20">
        <f t="array" ref="X56">C56*INDEX('AS Value'!$I$3:$K$66, MATCH(X$2&amp;$B56, 'AS Value'!$A$3:$A$66&amp;'AS Value'!$B$3:$B$66, 0), MATCH(X$3, 'AS Value'!$I$2:$K$2, 0))*1000</f>
        <v>0</v>
      </c>
      <c r="Y56" s="20">
        <f t="array" ref="Y56">D56*INDEX('AS Value'!$I$3:$K$66, MATCH(Y$2&amp;$B56, 'AS Value'!$A$3:$A$66&amp;'AS Value'!$B$3:$B$66, 0), MATCH(Y$3, 'AS Value'!$I$2:$K$2, 0))*1000</f>
        <v>0</v>
      </c>
      <c r="Z56" s="20">
        <f t="array" ref="Z56">E56*INDEX('AS Value'!$I$3:$K$66, MATCH(Z$2&amp;$B56, 'AS Value'!$A$3:$A$66&amp;'AS Value'!$B$3:$B$66, 0), MATCH(Z$3, 'AS Value'!$I$2:$K$2, 0))*1000</f>
        <v>0</v>
      </c>
      <c r="AA56" s="21">
        <f t="shared" si="3"/>
        <v>0</v>
      </c>
    </row>
    <row r="57" spans="1:27" x14ac:dyDescent="0.2">
      <c r="A57" s="10" t="s">
        <v>12</v>
      </c>
      <c r="B57" s="2">
        <v>2026</v>
      </c>
      <c r="C57" s="3">
        <v>0</v>
      </c>
      <c r="D57" s="3">
        <v>0</v>
      </c>
      <c r="E57" s="11">
        <v>0</v>
      </c>
      <c r="G57" s="10" t="s">
        <v>12</v>
      </c>
      <c r="H57" s="2">
        <v>2026</v>
      </c>
      <c r="I57" s="20">
        <f t="array" ref="I57">C57*INDEX('AS Value'!$I$3:$K$66, MATCH(I$2&amp;$B57, 'AS Value'!$A$3:$A$66&amp;'AS Value'!$B$3:$B$66, 0), MATCH(I$3, 'AS Value'!$I$2:$K$2, 0))*1000</f>
        <v>0</v>
      </c>
      <c r="J57" s="20">
        <f t="array" ref="J57">D57*INDEX('AS Value'!$I$3:$K$66, MATCH(J$2&amp;$B57, 'AS Value'!$A$3:$A$66&amp;'AS Value'!$B$3:$B$66, 0), MATCH(J$3, 'AS Value'!$I$2:$K$2, 0))*1000</f>
        <v>0</v>
      </c>
      <c r="K57" s="20">
        <f t="array" ref="K57">E57*INDEX('AS Value'!$I$3:$K$66, MATCH(K$2&amp;$B57, 'AS Value'!$A$3:$A$66&amp;'AS Value'!$B$3:$B$66, 0), MATCH(K$3, 'AS Value'!$I$2:$K$2, 0))*1000</f>
        <v>0</v>
      </c>
      <c r="L57" s="20">
        <f t="shared" si="0"/>
        <v>0</v>
      </c>
      <c r="M57" s="2"/>
      <c r="N57" s="20">
        <f t="array" ref="N57">C57*INDEX('AS Value'!$I$3:$K$66, MATCH(N$2&amp;$B57, 'AS Value'!$A$3:$A$66&amp;'AS Value'!$B$3:$B$66, 0), MATCH(N$3, 'AS Value'!$I$2:$K$2, 0))*1000</f>
        <v>0</v>
      </c>
      <c r="O57" s="20">
        <f t="array" ref="O57">D57*INDEX('AS Value'!$I$3:$K$66, MATCH(O$2&amp;$B57, 'AS Value'!$A$3:$A$66&amp;'AS Value'!$B$3:$B$66, 0), MATCH(O$3, 'AS Value'!$I$2:$K$2, 0))*1000</f>
        <v>0</v>
      </c>
      <c r="P57" s="20">
        <f t="array" ref="P57">E57*INDEX('AS Value'!$I$3:$K$66, MATCH(P$2&amp;$B57, 'AS Value'!$A$3:$A$66&amp;'AS Value'!$B$3:$B$66, 0), MATCH(P$3, 'AS Value'!$I$2:$K$2, 0))*1000</f>
        <v>0</v>
      </c>
      <c r="Q57" s="20">
        <f t="shared" si="1"/>
        <v>0</v>
      </c>
      <c r="R57" s="2"/>
      <c r="S57" s="20">
        <f t="array" ref="S57">C57*INDEX('AS Value'!$I$3:$K$66, MATCH(S$2&amp;$B57, 'AS Value'!$A$3:$A$66&amp;'AS Value'!$B$3:$B$66, 0), MATCH(S$3, 'AS Value'!$I$2:$K$2, 0))*1000</f>
        <v>0</v>
      </c>
      <c r="T57" s="20">
        <f t="array" ref="T57">D57*INDEX('AS Value'!$I$3:$K$66, MATCH(T$2&amp;$B57, 'AS Value'!$A$3:$A$66&amp;'AS Value'!$B$3:$B$66, 0), MATCH(T$3, 'AS Value'!$I$2:$K$2, 0))*1000</f>
        <v>0</v>
      </c>
      <c r="U57" s="20">
        <f t="array" ref="U57">E57*INDEX('AS Value'!$I$3:$K$66, MATCH(U$2&amp;$B57, 'AS Value'!$A$3:$A$66&amp;'AS Value'!$B$3:$B$66, 0), MATCH(U$3, 'AS Value'!$I$2:$K$2, 0))*1000</f>
        <v>0</v>
      </c>
      <c r="V57" s="20">
        <f t="shared" si="2"/>
        <v>0</v>
      </c>
      <c r="W57" s="2"/>
      <c r="X57" s="20">
        <f t="array" ref="X57">C57*INDEX('AS Value'!$I$3:$K$66, MATCH(X$2&amp;$B57, 'AS Value'!$A$3:$A$66&amp;'AS Value'!$B$3:$B$66, 0), MATCH(X$3, 'AS Value'!$I$2:$K$2, 0))*1000</f>
        <v>0</v>
      </c>
      <c r="Y57" s="20">
        <f t="array" ref="Y57">D57*INDEX('AS Value'!$I$3:$K$66, MATCH(Y$2&amp;$B57, 'AS Value'!$A$3:$A$66&amp;'AS Value'!$B$3:$B$66, 0), MATCH(Y$3, 'AS Value'!$I$2:$K$2, 0))*1000</f>
        <v>0</v>
      </c>
      <c r="Z57" s="20">
        <f t="array" ref="Z57">E57*INDEX('AS Value'!$I$3:$K$66, MATCH(Z$2&amp;$B57, 'AS Value'!$A$3:$A$66&amp;'AS Value'!$B$3:$B$66, 0), MATCH(Z$3, 'AS Value'!$I$2:$K$2, 0))*1000</f>
        <v>0</v>
      </c>
      <c r="AA57" s="21">
        <f t="shared" si="3"/>
        <v>0</v>
      </c>
    </row>
    <row r="58" spans="1:27" x14ac:dyDescent="0.2">
      <c r="A58" s="10" t="s">
        <v>12</v>
      </c>
      <c r="B58" s="2">
        <v>2027</v>
      </c>
      <c r="C58" s="3">
        <v>0</v>
      </c>
      <c r="D58" s="3">
        <v>0</v>
      </c>
      <c r="E58" s="11">
        <v>0</v>
      </c>
      <c r="G58" s="10" t="s">
        <v>12</v>
      </c>
      <c r="H58" s="2">
        <v>2027</v>
      </c>
      <c r="I58" s="20">
        <f t="array" ref="I58">C58*INDEX('AS Value'!$I$3:$K$66, MATCH(I$2&amp;$B58, 'AS Value'!$A$3:$A$66&amp;'AS Value'!$B$3:$B$66, 0), MATCH(I$3, 'AS Value'!$I$2:$K$2, 0))*1000</f>
        <v>0</v>
      </c>
      <c r="J58" s="20">
        <f t="array" ref="J58">D58*INDEX('AS Value'!$I$3:$K$66, MATCH(J$2&amp;$B58, 'AS Value'!$A$3:$A$66&amp;'AS Value'!$B$3:$B$66, 0), MATCH(J$3, 'AS Value'!$I$2:$K$2, 0))*1000</f>
        <v>0</v>
      </c>
      <c r="K58" s="20">
        <f t="array" ref="K58">E58*INDEX('AS Value'!$I$3:$K$66, MATCH(K$2&amp;$B58, 'AS Value'!$A$3:$A$66&amp;'AS Value'!$B$3:$B$66, 0), MATCH(K$3, 'AS Value'!$I$2:$K$2, 0))*1000</f>
        <v>0</v>
      </c>
      <c r="L58" s="20">
        <f t="shared" si="0"/>
        <v>0</v>
      </c>
      <c r="M58" s="2"/>
      <c r="N58" s="20">
        <f t="array" ref="N58">C58*INDEX('AS Value'!$I$3:$K$66, MATCH(N$2&amp;$B58, 'AS Value'!$A$3:$A$66&amp;'AS Value'!$B$3:$B$66, 0), MATCH(N$3, 'AS Value'!$I$2:$K$2, 0))*1000</f>
        <v>0</v>
      </c>
      <c r="O58" s="20">
        <f t="array" ref="O58">D58*INDEX('AS Value'!$I$3:$K$66, MATCH(O$2&amp;$B58, 'AS Value'!$A$3:$A$66&amp;'AS Value'!$B$3:$B$66, 0), MATCH(O$3, 'AS Value'!$I$2:$K$2, 0))*1000</f>
        <v>0</v>
      </c>
      <c r="P58" s="20">
        <f t="array" ref="P58">E58*INDEX('AS Value'!$I$3:$K$66, MATCH(P$2&amp;$B58, 'AS Value'!$A$3:$A$66&amp;'AS Value'!$B$3:$B$66, 0), MATCH(P$3, 'AS Value'!$I$2:$K$2, 0))*1000</f>
        <v>0</v>
      </c>
      <c r="Q58" s="20">
        <f t="shared" si="1"/>
        <v>0</v>
      </c>
      <c r="R58" s="2"/>
      <c r="S58" s="20">
        <f t="array" ref="S58">C58*INDEX('AS Value'!$I$3:$K$66, MATCH(S$2&amp;$B58, 'AS Value'!$A$3:$A$66&amp;'AS Value'!$B$3:$B$66, 0), MATCH(S$3, 'AS Value'!$I$2:$K$2, 0))*1000</f>
        <v>0</v>
      </c>
      <c r="T58" s="20">
        <f t="array" ref="T58">D58*INDEX('AS Value'!$I$3:$K$66, MATCH(T$2&amp;$B58, 'AS Value'!$A$3:$A$66&amp;'AS Value'!$B$3:$B$66, 0), MATCH(T$3, 'AS Value'!$I$2:$K$2, 0))*1000</f>
        <v>0</v>
      </c>
      <c r="U58" s="20">
        <f t="array" ref="U58">E58*INDEX('AS Value'!$I$3:$K$66, MATCH(U$2&amp;$B58, 'AS Value'!$A$3:$A$66&amp;'AS Value'!$B$3:$B$66, 0), MATCH(U$3, 'AS Value'!$I$2:$K$2, 0))*1000</f>
        <v>0</v>
      </c>
      <c r="V58" s="20">
        <f t="shared" si="2"/>
        <v>0</v>
      </c>
      <c r="W58" s="2"/>
      <c r="X58" s="20">
        <f t="array" ref="X58">C58*INDEX('AS Value'!$I$3:$K$66, MATCH(X$2&amp;$B58, 'AS Value'!$A$3:$A$66&amp;'AS Value'!$B$3:$B$66, 0), MATCH(X$3, 'AS Value'!$I$2:$K$2, 0))*1000</f>
        <v>0</v>
      </c>
      <c r="Y58" s="20">
        <f t="array" ref="Y58">D58*INDEX('AS Value'!$I$3:$K$66, MATCH(Y$2&amp;$B58, 'AS Value'!$A$3:$A$66&amp;'AS Value'!$B$3:$B$66, 0), MATCH(Y$3, 'AS Value'!$I$2:$K$2, 0))*1000</f>
        <v>0</v>
      </c>
      <c r="Z58" s="20">
        <f t="array" ref="Z58">E58*INDEX('AS Value'!$I$3:$K$66, MATCH(Z$2&amp;$B58, 'AS Value'!$A$3:$A$66&amp;'AS Value'!$B$3:$B$66, 0), MATCH(Z$3, 'AS Value'!$I$2:$K$2, 0))*1000</f>
        <v>0</v>
      </c>
      <c r="AA58" s="21">
        <f t="shared" si="3"/>
        <v>0</v>
      </c>
    </row>
    <row r="59" spans="1:27" x14ac:dyDescent="0.2">
      <c r="A59" s="10" t="s">
        <v>12</v>
      </c>
      <c r="B59" s="2">
        <v>2028</v>
      </c>
      <c r="C59" s="3">
        <v>0</v>
      </c>
      <c r="D59" s="3">
        <v>0</v>
      </c>
      <c r="E59" s="11">
        <v>0</v>
      </c>
      <c r="G59" s="10" t="s">
        <v>12</v>
      </c>
      <c r="H59" s="2">
        <v>2028</v>
      </c>
      <c r="I59" s="20">
        <f t="array" ref="I59">C59*INDEX('AS Value'!$I$3:$K$66, MATCH(I$2&amp;$B59, 'AS Value'!$A$3:$A$66&amp;'AS Value'!$B$3:$B$66, 0), MATCH(I$3, 'AS Value'!$I$2:$K$2, 0))*1000</f>
        <v>0</v>
      </c>
      <c r="J59" s="20">
        <f t="array" ref="J59">D59*INDEX('AS Value'!$I$3:$K$66, MATCH(J$2&amp;$B59, 'AS Value'!$A$3:$A$66&amp;'AS Value'!$B$3:$B$66, 0), MATCH(J$3, 'AS Value'!$I$2:$K$2, 0))*1000</f>
        <v>0</v>
      </c>
      <c r="K59" s="20">
        <f t="array" ref="K59">E59*INDEX('AS Value'!$I$3:$K$66, MATCH(K$2&amp;$B59, 'AS Value'!$A$3:$A$66&amp;'AS Value'!$B$3:$B$66, 0), MATCH(K$3, 'AS Value'!$I$2:$K$2, 0))*1000</f>
        <v>0</v>
      </c>
      <c r="L59" s="20">
        <f t="shared" si="0"/>
        <v>0</v>
      </c>
      <c r="M59" s="2"/>
      <c r="N59" s="20">
        <f t="array" ref="N59">C59*INDEX('AS Value'!$I$3:$K$66, MATCH(N$2&amp;$B59, 'AS Value'!$A$3:$A$66&amp;'AS Value'!$B$3:$B$66, 0), MATCH(N$3, 'AS Value'!$I$2:$K$2, 0))*1000</f>
        <v>0</v>
      </c>
      <c r="O59" s="20">
        <f t="array" ref="O59">D59*INDEX('AS Value'!$I$3:$K$66, MATCH(O$2&amp;$B59, 'AS Value'!$A$3:$A$66&amp;'AS Value'!$B$3:$B$66, 0), MATCH(O$3, 'AS Value'!$I$2:$K$2, 0))*1000</f>
        <v>0</v>
      </c>
      <c r="P59" s="20">
        <f t="array" ref="P59">E59*INDEX('AS Value'!$I$3:$K$66, MATCH(P$2&amp;$B59, 'AS Value'!$A$3:$A$66&amp;'AS Value'!$B$3:$B$66, 0), MATCH(P$3, 'AS Value'!$I$2:$K$2, 0))*1000</f>
        <v>0</v>
      </c>
      <c r="Q59" s="20">
        <f t="shared" si="1"/>
        <v>0</v>
      </c>
      <c r="R59" s="2"/>
      <c r="S59" s="20">
        <f t="array" ref="S59">C59*INDEX('AS Value'!$I$3:$K$66, MATCH(S$2&amp;$B59, 'AS Value'!$A$3:$A$66&amp;'AS Value'!$B$3:$B$66, 0), MATCH(S$3, 'AS Value'!$I$2:$K$2, 0))*1000</f>
        <v>0</v>
      </c>
      <c r="T59" s="20">
        <f t="array" ref="T59">D59*INDEX('AS Value'!$I$3:$K$66, MATCH(T$2&amp;$B59, 'AS Value'!$A$3:$A$66&amp;'AS Value'!$B$3:$B$66, 0), MATCH(T$3, 'AS Value'!$I$2:$K$2, 0))*1000</f>
        <v>0</v>
      </c>
      <c r="U59" s="20">
        <f t="array" ref="U59">E59*INDEX('AS Value'!$I$3:$K$66, MATCH(U$2&amp;$B59, 'AS Value'!$A$3:$A$66&amp;'AS Value'!$B$3:$B$66, 0), MATCH(U$3, 'AS Value'!$I$2:$K$2, 0))*1000</f>
        <v>0</v>
      </c>
      <c r="V59" s="20">
        <f t="shared" si="2"/>
        <v>0</v>
      </c>
      <c r="W59" s="2"/>
      <c r="X59" s="20">
        <f t="array" ref="X59">C59*INDEX('AS Value'!$I$3:$K$66, MATCH(X$2&amp;$B59, 'AS Value'!$A$3:$A$66&amp;'AS Value'!$B$3:$B$66, 0), MATCH(X$3, 'AS Value'!$I$2:$K$2, 0))*1000</f>
        <v>0</v>
      </c>
      <c r="Y59" s="20">
        <f t="array" ref="Y59">D59*INDEX('AS Value'!$I$3:$K$66, MATCH(Y$2&amp;$B59, 'AS Value'!$A$3:$A$66&amp;'AS Value'!$B$3:$B$66, 0), MATCH(Y$3, 'AS Value'!$I$2:$K$2, 0))*1000</f>
        <v>0</v>
      </c>
      <c r="Z59" s="20">
        <f t="array" ref="Z59">E59*INDEX('AS Value'!$I$3:$K$66, MATCH(Z$2&amp;$B59, 'AS Value'!$A$3:$A$66&amp;'AS Value'!$B$3:$B$66, 0), MATCH(Z$3, 'AS Value'!$I$2:$K$2, 0))*1000</f>
        <v>0</v>
      </c>
      <c r="AA59" s="21">
        <f t="shared" si="3"/>
        <v>0</v>
      </c>
    </row>
    <row r="60" spans="1:27" x14ac:dyDescent="0.2">
      <c r="A60" s="10" t="s">
        <v>12</v>
      </c>
      <c r="B60" s="2">
        <v>2029</v>
      </c>
      <c r="C60" s="3">
        <v>0</v>
      </c>
      <c r="D60" s="3">
        <v>0</v>
      </c>
      <c r="E60" s="11">
        <v>0</v>
      </c>
      <c r="G60" s="10" t="s">
        <v>12</v>
      </c>
      <c r="H60" s="2">
        <v>2029</v>
      </c>
      <c r="I60" s="20">
        <f t="array" ref="I60">C60*INDEX('AS Value'!$I$3:$K$66, MATCH(I$2&amp;$B60, 'AS Value'!$A$3:$A$66&amp;'AS Value'!$B$3:$B$66, 0), MATCH(I$3, 'AS Value'!$I$2:$K$2, 0))*1000</f>
        <v>0</v>
      </c>
      <c r="J60" s="20">
        <f t="array" ref="J60">D60*INDEX('AS Value'!$I$3:$K$66, MATCH(J$2&amp;$B60, 'AS Value'!$A$3:$A$66&amp;'AS Value'!$B$3:$B$66, 0), MATCH(J$3, 'AS Value'!$I$2:$K$2, 0))*1000</f>
        <v>0</v>
      </c>
      <c r="K60" s="20">
        <f t="array" ref="K60">E60*INDEX('AS Value'!$I$3:$K$66, MATCH(K$2&amp;$B60, 'AS Value'!$A$3:$A$66&amp;'AS Value'!$B$3:$B$66, 0), MATCH(K$3, 'AS Value'!$I$2:$K$2, 0))*1000</f>
        <v>0</v>
      </c>
      <c r="L60" s="20">
        <f t="shared" si="0"/>
        <v>0</v>
      </c>
      <c r="M60" s="2"/>
      <c r="N60" s="20">
        <f t="array" ref="N60">C60*INDEX('AS Value'!$I$3:$K$66, MATCH(N$2&amp;$B60, 'AS Value'!$A$3:$A$66&amp;'AS Value'!$B$3:$B$66, 0), MATCH(N$3, 'AS Value'!$I$2:$K$2, 0))*1000</f>
        <v>0</v>
      </c>
      <c r="O60" s="20">
        <f t="array" ref="O60">D60*INDEX('AS Value'!$I$3:$K$66, MATCH(O$2&amp;$B60, 'AS Value'!$A$3:$A$66&amp;'AS Value'!$B$3:$B$66, 0), MATCH(O$3, 'AS Value'!$I$2:$K$2, 0))*1000</f>
        <v>0</v>
      </c>
      <c r="P60" s="20">
        <f t="array" ref="P60">E60*INDEX('AS Value'!$I$3:$K$66, MATCH(P$2&amp;$B60, 'AS Value'!$A$3:$A$66&amp;'AS Value'!$B$3:$B$66, 0), MATCH(P$3, 'AS Value'!$I$2:$K$2, 0))*1000</f>
        <v>0</v>
      </c>
      <c r="Q60" s="20">
        <f t="shared" si="1"/>
        <v>0</v>
      </c>
      <c r="R60" s="2"/>
      <c r="S60" s="20">
        <f t="array" ref="S60">C60*INDEX('AS Value'!$I$3:$K$66, MATCH(S$2&amp;$B60, 'AS Value'!$A$3:$A$66&amp;'AS Value'!$B$3:$B$66, 0), MATCH(S$3, 'AS Value'!$I$2:$K$2, 0))*1000</f>
        <v>0</v>
      </c>
      <c r="T60" s="20">
        <f t="array" ref="T60">D60*INDEX('AS Value'!$I$3:$K$66, MATCH(T$2&amp;$B60, 'AS Value'!$A$3:$A$66&amp;'AS Value'!$B$3:$B$66, 0), MATCH(T$3, 'AS Value'!$I$2:$K$2, 0))*1000</f>
        <v>0</v>
      </c>
      <c r="U60" s="20">
        <f t="array" ref="U60">E60*INDEX('AS Value'!$I$3:$K$66, MATCH(U$2&amp;$B60, 'AS Value'!$A$3:$A$66&amp;'AS Value'!$B$3:$B$66, 0), MATCH(U$3, 'AS Value'!$I$2:$K$2, 0))*1000</f>
        <v>0</v>
      </c>
      <c r="V60" s="20">
        <f t="shared" si="2"/>
        <v>0</v>
      </c>
      <c r="W60" s="2"/>
      <c r="X60" s="20">
        <f t="array" ref="X60">C60*INDEX('AS Value'!$I$3:$K$66, MATCH(X$2&amp;$B60, 'AS Value'!$A$3:$A$66&amp;'AS Value'!$B$3:$B$66, 0), MATCH(X$3, 'AS Value'!$I$2:$K$2, 0))*1000</f>
        <v>0</v>
      </c>
      <c r="Y60" s="20">
        <f t="array" ref="Y60">D60*INDEX('AS Value'!$I$3:$K$66, MATCH(Y$2&amp;$B60, 'AS Value'!$A$3:$A$66&amp;'AS Value'!$B$3:$B$66, 0), MATCH(Y$3, 'AS Value'!$I$2:$K$2, 0))*1000</f>
        <v>0</v>
      </c>
      <c r="Z60" s="20">
        <f t="array" ref="Z60">E60*INDEX('AS Value'!$I$3:$K$66, MATCH(Z$2&amp;$B60, 'AS Value'!$A$3:$A$66&amp;'AS Value'!$B$3:$B$66, 0), MATCH(Z$3, 'AS Value'!$I$2:$K$2, 0))*1000</f>
        <v>0</v>
      </c>
      <c r="AA60" s="21">
        <f t="shared" si="3"/>
        <v>0</v>
      </c>
    </row>
    <row r="61" spans="1:27" x14ac:dyDescent="0.2">
      <c r="A61" s="10" t="s">
        <v>12</v>
      </c>
      <c r="B61" s="2">
        <v>2030</v>
      </c>
      <c r="C61" s="3">
        <v>0</v>
      </c>
      <c r="D61" s="3">
        <v>0</v>
      </c>
      <c r="E61" s="11">
        <v>0</v>
      </c>
      <c r="G61" s="10" t="s">
        <v>12</v>
      </c>
      <c r="H61" s="2">
        <v>2030</v>
      </c>
      <c r="I61" s="20">
        <f t="array" ref="I61">C61*INDEX('AS Value'!$I$3:$K$66, MATCH(I$2&amp;$B61, 'AS Value'!$A$3:$A$66&amp;'AS Value'!$B$3:$B$66, 0), MATCH(I$3, 'AS Value'!$I$2:$K$2, 0))*1000</f>
        <v>0</v>
      </c>
      <c r="J61" s="20">
        <f t="array" ref="J61">D61*INDEX('AS Value'!$I$3:$K$66, MATCH(J$2&amp;$B61, 'AS Value'!$A$3:$A$66&amp;'AS Value'!$B$3:$B$66, 0), MATCH(J$3, 'AS Value'!$I$2:$K$2, 0))*1000</f>
        <v>0</v>
      </c>
      <c r="K61" s="20">
        <f t="array" ref="K61">E61*INDEX('AS Value'!$I$3:$K$66, MATCH(K$2&amp;$B61, 'AS Value'!$A$3:$A$66&amp;'AS Value'!$B$3:$B$66, 0), MATCH(K$3, 'AS Value'!$I$2:$K$2, 0))*1000</f>
        <v>0</v>
      </c>
      <c r="L61" s="20">
        <f t="shared" si="0"/>
        <v>0</v>
      </c>
      <c r="M61" s="2"/>
      <c r="N61" s="20">
        <f t="array" ref="N61">C61*INDEX('AS Value'!$I$3:$K$66, MATCH(N$2&amp;$B61, 'AS Value'!$A$3:$A$66&amp;'AS Value'!$B$3:$B$66, 0), MATCH(N$3, 'AS Value'!$I$2:$K$2, 0))*1000</f>
        <v>0</v>
      </c>
      <c r="O61" s="20">
        <f t="array" ref="O61">D61*INDEX('AS Value'!$I$3:$K$66, MATCH(O$2&amp;$B61, 'AS Value'!$A$3:$A$66&amp;'AS Value'!$B$3:$B$66, 0), MATCH(O$3, 'AS Value'!$I$2:$K$2, 0))*1000</f>
        <v>0</v>
      </c>
      <c r="P61" s="20">
        <f t="array" ref="P61">E61*INDEX('AS Value'!$I$3:$K$66, MATCH(P$2&amp;$B61, 'AS Value'!$A$3:$A$66&amp;'AS Value'!$B$3:$B$66, 0), MATCH(P$3, 'AS Value'!$I$2:$K$2, 0))*1000</f>
        <v>0</v>
      </c>
      <c r="Q61" s="20">
        <f t="shared" si="1"/>
        <v>0</v>
      </c>
      <c r="R61" s="2"/>
      <c r="S61" s="20">
        <f t="array" ref="S61">C61*INDEX('AS Value'!$I$3:$K$66, MATCH(S$2&amp;$B61, 'AS Value'!$A$3:$A$66&amp;'AS Value'!$B$3:$B$66, 0), MATCH(S$3, 'AS Value'!$I$2:$K$2, 0))*1000</f>
        <v>0</v>
      </c>
      <c r="T61" s="20">
        <f t="array" ref="T61">D61*INDEX('AS Value'!$I$3:$K$66, MATCH(T$2&amp;$B61, 'AS Value'!$A$3:$A$66&amp;'AS Value'!$B$3:$B$66, 0), MATCH(T$3, 'AS Value'!$I$2:$K$2, 0))*1000</f>
        <v>0</v>
      </c>
      <c r="U61" s="20">
        <f t="array" ref="U61">E61*INDEX('AS Value'!$I$3:$K$66, MATCH(U$2&amp;$B61, 'AS Value'!$A$3:$A$66&amp;'AS Value'!$B$3:$B$66, 0), MATCH(U$3, 'AS Value'!$I$2:$K$2, 0))*1000</f>
        <v>0</v>
      </c>
      <c r="V61" s="20">
        <f t="shared" si="2"/>
        <v>0</v>
      </c>
      <c r="W61" s="2"/>
      <c r="X61" s="20">
        <f t="array" ref="X61">C61*INDEX('AS Value'!$I$3:$K$66, MATCH(X$2&amp;$B61, 'AS Value'!$A$3:$A$66&amp;'AS Value'!$B$3:$B$66, 0), MATCH(X$3, 'AS Value'!$I$2:$K$2, 0))*1000</f>
        <v>0</v>
      </c>
      <c r="Y61" s="20">
        <f t="array" ref="Y61">D61*INDEX('AS Value'!$I$3:$K$66, MATCH(Y$2&amp;$B61, 'AS Value'!$A$3:$A$66&amp;'AS Value'!$B$3:$B$66, 0), MATCH(Y$3, 'AS Value'!$I$2:$K$2, 0))*1000</f>
        <v>0</v>
      </c>
      <c r="Z61" s="20">
        <f t="array" ref="Z61">E61*INDEX('AS Value'!$I$3:$K$66, MATCH(Z$2&amp;$B61, 'AS Value'!$A$3:$A$66&amp;'AS Value'!$B$3:$B$66, 0), MATCH(Z$3, 'AS Value'!$I$2:$K$2, 0))*1000</f>
        <v>0</v>
      </c>
      <c r="AA61" s="21">
        <f t="shared" si="3"/>
        <v>0</v>
      </c>
    </row>
    <row r="62" spans="1:27" x14ac:dyDescent="0.2">
      <c r="A62" s="10" t="s">
        <v>12</v>
      </c>
      <c r="B62" s="2">
        <v>2031</v>
      </c>
      <c r="C62" s="3">
        <v>0</v>
      </c>
      <c r="D62" s="3">
        <v>0</v>
      </c>
      <c r="E62" s="11">
        <v>0</v>
      </c>
      <c r="G62" s="10" t="s">
        <v>12</v>
      </c>
      <c r="H62" s="2">
        <v>2031</v>
      </c>
      <c r="I62" s="20">
        <f t="array" ref="I62">C62*INDEX('AS Value'!$I$3:$K$66, MATCH(I$2&amp;$B62, 'AS Value'!$A$3:$A$66&amp;'AS Value'!$B$3:$B$66, 0), MATCH(I$3, 'AS Value'!$I$2:$K$2, 0))*1000</f>
        <v>0</v>
      </c>
      <c r="J62" s="20">
        <f t="array" ref="J62">D62*INDEX('AS Value'!$I$3:$K$66, MATCH(J$2&amp;$B62, 'AS Value'!$A$3:$A$66&amp;'AS Value'!$B$3:$B$66, 0), MATCH(J$3, 'AS Value'!$I$2:$K$2, 0))*1000</f>
        <v>0</v>
      </c>
      <c r="K62" s="20">
        <f t="array" ref="K62">E62*INDEX('AS Value'!$I$3:$K$66, MATCH(K$2&amp;$B62, 'AS Value'!$A$3:$A$66&amp;'AS Value'!$B$3:$B$66, 0), MATCH(K$3, 'AS Value'!$I$2:$K$2, 0))*1000</f>
        <v>0</v>
      </c>
      <c r="L62" s="20">
        <f t="shared" si="0"/>
        <v>0</v>
      </c>
      <c r="M62" s="2"/>
      <c r="N62" s="20">
        <f t="array" ref="N62">C62*INDEX('AS Value'!$I$3:$K$66, MATCH(N$2&amp;$B62, 'AS Value'!$A$3:$A$66&amp;'AS Value'!$B$3:$B$66, 0), MATCH(N$3, 'AS Value'!$I$2:$K$2, 0))*1000</f>
        <v>0</v>
      </c>
      <c r="O62" s="20">
        <f t="array" ref="O62">D62*INDEX('AS Value'!$I$3:$K$66, MATCH(O$2&amp;$B62, 'AS Value'!$A$3:$A$66&amp;'AS Value'!$B$3:$B$66, 0), MATCH(O$3, 'AS Value'!$I$2:$K$2, 0))*1000</f>
        <v>0</v>
      </c>
      <c r="P62" s="20">
        <f t="array" ref="P62">E62*INDEX('AS Value'!$I$3:$K$66, MATCH(P$2&amp;$B62, 'AS Value'!$A$3:$A$66&amp;'AS Value'!$B$3:$B$66, 0), MATCH(P$3, 'AS Value'!$I$2:$K$2, 0))*1000</f>
        <v>0</v>
      </c>
      <c r="Q62" s="20">
        <f t="shared" si="1"/>
        <v>0</v>
      </c>
      <c r="R62" s="2"/>
      <c r="S62" s="20">
        <f t="array" ref="S62">C62*INDEX('AS Value'!$I$3:$K$66, MATCH(S$2&amp;$B62, 'AS Value'!$A$3:$A$66&amp;'AS Value'!$B$3:$B$66, 0), MATCH(S$3, 'AS Value'!$I$2:$K$2, 0))*1000</f>
        <v>0</v>
      </c>
      <c r="T62" s="20">
        <f t="array" ref="T62">D62*INDEX('AS Value'!$I$3:$K$66, MATCH(T$2&amp;$B62, 'AS Value'!$A$3:$A$66&amp;'AS Value'!$B$3:$B$66, 0), MATCH(T$3, 'AS Value'!$I$2:$K$2, 0))*1000</f>
        <v>0</v>
      </c>
      <c r="U62" s="20">
        <f t="array" ref="U62">E62*INDEX('AS Value'!$I$3:$K$66, MATCH(U$2&amp;$B62, 'AS Value'!$A$3:$A$66&amp;'AS Value'!$B$3:$B$66, 0), MATCH(U$3, 'AS Value'!$I$2:$K$2, 0))*1000</f>
        <v>0</v>
      </c>
      <c r="V62" s="20">
        <f t="shared" si="2"/>
        <v>0</v>
      </c>
      <c r="W62" s="2"/>
      <c r="X62" s="20">
        <f t="array" ref="X62">C62*INDEX('AS Value'!$I$3:$K$66, MATCH(X$2&amp;$B62, 'AS Value'!$A$3:$A$66&amp;'AS Value'!$B$3:$B$66, 0), MATCH(X$3, 'AS Value'!$I$2:$K$2, 0))*1000</f>
        <v>0</v>
      </c>
      <c r="Y62" s="20">
        <f t="array" ref="Y62">D62*INDEX('AS Value'!$I$3:$K$66, MATCH(Y$2&amp;$B62, 'AS Value'!$A$3:$A$66&amp;'AS Value'!$B$3:$B$66, 0), MATCH(Y$3, 'AS Value'!$I$2:$K$2, 0))*1000</f>
        <v>0</v>
      </c>
      <c r="Z62" s="20">
        <f t="array" ref="Z62">E62*INDEX('AS Value'!$I$3:$K$66, MATCH(Z$2&amp;$B62, 'AS Value'!$A$3:$A$66&amp;'AS Value'!$B$3:$B$66, 0), MATCH(Z$3, 'AS Value'!$I$2:$K$2, 0))*1000</f>
        <v>0</v>
      </c>
      <c r="AA62" s="21">
        <f t="shared" si="3"/>
        <v>0</v>
      </c>
    </row>
    <row r="63" spans="1:27" x14ac:dyDescent="0.2">
      <c r="A63" s="10" t="s">
        <v>12</v>
      </c>
      <c r="B63" s="2">
        <v>2032</v>
      </c>
      <c r="C63" s="3">
        <v>0</v>
      </c>
      <c r="D63" s="3">
        <v>0</v>
      </c>
      <c r="E63" s="11">
        <v>0</v>
      </c>
      <c r="G63" s="10" t="s">
        <v>12</v>
      </c>
      <c r="H63" s="2">
        <v>2032</v>
      </c>
      <c r="I63" s="20">
        <f t="array" ref="I63">C63*INDEX('AS Value'!$I$3:$K$66, MATCH(I$2&amp;$B63, 'AS Value'!$A$3:$A$66&amp;'AS Value'!$B$3:$B$66, 0), MATCH(I$3, 'AS Value'!$I$2:$K$2, 0))*1000</f>
        <v>0</v>
      </c>
      <c r="J63" s="20">
        <f t="array" ref="J63">D63*INDEX('AS Value'!$I$3:$K$66, MATCH(J$2&amp;$B63, 'AS Value'!$A$3:$A$66&amp;'AS Value'!$B$3:$B$66, 0), MATCH(J$3, 'AS Value'!$I$2:$K$2, 0))*1000</f>
        <v>0</v>
      </c>
      <c r="K63" s="20">
        <f t="array" ref="K63">E63*INDEX('AS Value'!$I$3:$K$66, MATCH(K$2&amp;$B63, 'AS Value'!$A$3:$A$66&amp;'AS Value'!$B$3:$B$66, 0), MATCH(K$3, 'AS Value'!$I$2:$K$2, 0))*1000</f>
        <v>0</v>
      </c>
      <c r="L63" s="20">
        <f t="shared" si="0"/>
        <v>0</v>
      </c>
      <c r="M63" s="2"/>
      <c r="N63" s="20">
        <f t="array" ref="N63">C63*INDEX('AS Value'!$I$3:$K$66, MATCH(N$2&amp;$B63, 'AS Value'!$A$3:$A$66&amp;'AS Value'!$B$3:$B$66, 0), MATCH(N$3, 'AS Value'!$I$2:$K$2, 0))*1000</f>
        <v>0</v>
      </c>
      <c r="O63" s="20">
        <f t="array" ref="O63">D63*INDEX('AS Value'!$I$3:$K$66, MATCH(O$2&amp;$B63, 'AS Value'!$A$3:$A$66&amp;'AS Value'!$B$3:$B$66, 0), MATCH(O$3, 'AS Value'!$I$2:$K$2, 0))*1000</f>
        <v>0</v>
      </c>
      <c r="P63" s="20">
        <f t="array" ref="P63">E63*INDEX('AS Value'!$I$3:$K$66, MATCH(P$2&amp;$B63, 'AS Value'!$A$3:$A$66&amp;'AS Value'!$B$3:$B$66, 0), MATCH(P$3, 'AS Value'!$I$2:$K$2, 0))*1000</f>
        <v>0</v>
      </c>
      <c r="Q63" s="20">
        <f t="shared" si="1"/>
        <v>0</v>
      </c>
      <c r="R63" s="2"/>
      <c r="S63" s="20">
        <f t="array" ref="S63">C63*INDEX('AS Value'!$I$3:$K$66, MATCH(S$2&amp;$B63, 'AS Value'!$A$3:$A$66&amp;'AS Value'!$B$3:$B$66, 0), MATCH(S$3, 'AS Value'!$I$2:$K$2, 0))*1000</f>
        <v>0</v>
      </c>
      <c r="T63" s="20">
        <f t="array" ref="T63">D63*INDEX('AS Value'!$I$3:$K$66, MATCH(T$2&amp;$B63, 'AS Value'!$A$3:$A$66&amp;'AS Value'!$B$3:$B$66, 0), MATCH(T$3, 'AS Value'!$I$2:$K$2, 0))*1000</f>
        <v>0</v>
      </c>
      <c r="U63" s="20">
        <f t="array" ref="U63">E63*INDEX('AS Value'!$I$3:$K$66, MATCH(U$2&amp;$B63, 'AS Value'!$A$3:$A$66&amp;'AS Value'!$B$3:$B$66, 0), MATCH(U$3, 'AS Value'!$I$2:$K$2, 0))*1000</f>
        <v>0</v>
      </c>
      <c r="V63" s="20">
        <f t="shared" si="2"/>
        <v>0</v>
      </c>
      <c r="W63" s="2"/>
      <c r="X63" s="20">
        <f t="array" ref="X63">C63*INDEX('AS Value'!$I$3:$K$66, MATCH(X$2&amp;$B63, 'AS Value'!$A$3:$A$66&amp;'AS Value'!$B$3:$B$66, 0), MATCH(X$3, 'AS Value'!$I$2:$K$2, 0))*1000</f>
        <v>0</v>
      </c>
      <c r="Y63" s="20">
        <f t="array" ref="Y63">D63*INDEX('AS Value'!$I$3:$K$66, MATCH(Y$2&amp;$B63, 'AS Value'!$A$3:$A$66&amp;'AS Value'!$B$3:$B$66, 0), MATCH(Y$3, 'AS Value'!$I$2:$K$2, 0))*1000</f>
        <v>0</v>
      </c>
      <c r="Z63" s="20">
        <f t="array" ref="Z63">E63*INDEX('AS Value'!$I$3:$K$66, MATCH(Z$2&amp;$B63, 'AS Value'!$A$3:$A$66&amp;'AS Value'!$B$3:$B$66, 0), MATCH(Z$3, 'AS Value'!$I$2:$K$2, 0))*1000</f>
        <v>0</v>
      </c>
      <c r="AA63" s="21">
        <f t="shared" si="3"/>
        <v>0</v>
      </c>
    </row>
    <row r="64" spans="1:27" x14ac:dyDescent="0.2">
      <c r="A64" s="10" t="s">
        <v>12</v>
      </c>
      <c r="B64" s="2">
        <v>2033</v>
      </c>
      <c r="C64" s="3">
        <v>0</v>
      </c>
      <c r="D64" s="3">
        <v>0</v>
      </c>
      <c r="E64" s="11">
        <v>0</v>
      </c>
      <c r="G64" s="10" t="s">
        <v>12</v>
      </c>
      <c r="H64" s="2">
        <v>2033</v>
      </c>
      <c r="I64" s="20">
        <f t="array" ref="I64">C64*INDEX('AS Value'!$I$3:$K$66, MATCH(I$2&amp;$B64, 'AS Value'!$A$3:$A$66&amp;'AS Value'!$B$3:$B$66, 0), MATCH(I$3, 'AS Value'!$I$2:$K$2, 0))*1000</f>
        <v>0</v>
      </c>
      <c r="J64" s="20">
        <f t="array" ref="J64">D64*INDEX('AS Value'!$I$3:$K$66, MATCH(J$2&amp;$B64, 'AS Value'!$A$3:$A$66&amp;'AS Value'!$B$3:$B$66, 0), MATCH(J$3, 'AS Value'!$I$2:$K$2, 0))*1000</f>
        <v>0</v>
      </c>
      <c r="K64" s="20">
        <f t="array" ref="K64">E64*INDEX('AS Value'!$I$3:$K$66, MATCH(K$2&amp;$B64, 'AS Value'!$A$3:$A$66&amp;'AS Value'!$B$3:$B$66, 0), MATCH(K$3, 'AS Value'!$I$2:$K$2, 0))*1000</f>
        <v>0</v>
      </c>
      <c r="L64" s="20">
        <f t="shared" si="0"/>
        <v>0</v>
      </c>
      <c r="M64" s="2"/>
      <c r="N64" s="20">
        <f t="array" ref="N64">C64*INDEX('AS Value'!$I$3:$K$66, MATCH(N$2&amp;$B64, 'AS Value'!$A$3:$A$66&amp;'AS Value'!$B$3:$B$66, 0), MATCH(N$3, 'AS Value'!$I$2:$K$2, 0))*1000</f>
        <v>0</v>
      </c>
      <c r="O64" s="20">
        <f t="array" ref="O64">D64*INDEX('AS Value'!$I$3:$K$66, MATCH(O$2&amp;$B64, 'AS Value'!$A$3:$A$66&amp;'AS Value'!$B$3:$B$66, 0), MATCH(O$3, 'AS Value'!$I$2:$K$2, 0))*1000</f>
        <v>0</v>
      </c>
      <c r="P64" s="20">
        <f t="array" ref="P64">E64*INDEX('AS Value'!$I$3:$K$66, MATCH(P$2&amp;$B64, 'AS Value'!$A$3:$A$66&amp;'AS Value'!$B$3:$B$66, 0), MATCH(P$3, 'AS Value'!$I$2:$K$2, 0))*1000</f>
        <v>0</v>
      </c>
      <c r="Q64" s="20">
        <f t="shared" si="1"/>
        <v>0</v>
      </c>
      <c r="R64" s="2"/>
      <c r="S64" s="20">
        <f t="array" ref="S64">C64*INDEX('AS Value'!$I$3:$K$66, MATCH(S$2&amp;$B64, 'AS Value'!$A$3:$A$66&amp;'AS Value'!$B$3:$B$66, 0), MATCH(S$3, 'AS Value'!$I$2:$K$2, 0))*1000</f>
        <v>0</v>
      </c>
      <c r="T64" s="20">
        <f t="array" ref="T64">D64*INDEX('AS Value'!$I$3:$K$66, MATCH(T$2&amp;$B64, 'AS Value'!$A$3:$A$66&amp;'AS Value'!$B$3:$B$66, 0), MATCH(T$3, 'AS Value'!$I$2:$K$2, 0))*1000</f>
        <v>0</v>
      </c>
      <c r="U64" s="20">
        <f t="array" ref="U64">E64*INDEX('AS Value'!$I$3:$K$66, MATCH(U$2&amp;$B64, 'AS Value'!$A$3:$A$66&amp;'AS Value'!$B$3:$B$66, 0), MATCH(U$3, 'AS Value'!$I$2:$K$2, 0))*1000</f>
        <v>0</v>
      </c>
      <c r="V64" s="20">
        <f t="shared" si="2"/>
        <v>0</v>
      </c>
      <c r="W64" s="2"/>
      <c r="X64" s="20">
        <f t="array" ref="X64">C64*INDEX('AS Value'!$I$3:$K$66, MATCH(X$2&amp;$B64, 'AS Value'!$A$3:$A$66&amp;'AS Value'!$B$3:$B$66, 0), MATCH(X$3, 'AS Value'!$I$2:$K$2, 0))*1000</f>
        <v>0</v>
      </c>
      <c r="Y64" s="20">
        <f t="array" ref="Y64">D64*INDEX('AS Value'!$I$3:$K$66, MATCH(Y$2&amp;$B64, 'AS Value'!$A$3:$A$66&amp;'AS Value'!$B$3:$B$66, 0), MATCH(Y$3, 'AS Value'!$I$2:$K$2, 0))*1000</f>
        <v>0</v>
      </c>
      <c r="Z64" s="20">
        <f t="array" ref="Z64">E64*INDEX('AS Value'!$I$3:$K$66, MATCH(Z$2&amp;$B64, 'AS Value'!$A$3:$A$66&amp;'AS Value'!$B$3:$B$66, 0), MATCH(Z$3, 'AS Value'!$I$2:$K$2, 0))*1000</f>
        <v>0</v>
      </c>
      <c r="AA64" s="21">
        <f t="shared" si="3"/>
        <v>0</v>
      </c>
    </row>
    <row r="65" spans="1:27" x14ac:dyDescent="0.2">
      <c r="A65" s="10" t="s">
        <v>12</v>
      </c>
      <c r="B65" s="2">
        <v>2034</v>
      </c>
      <c r="C65" s="3">
        <v>0</v>
      </c>
      <c r="D65" s="3">
        <v>0</v>
      </c>
      <c r="E65" s="11">
        <v>0</v>
      </c>
      <c r="G65" s="10" t="s">
        <v>12</v>
      </c>
      <c r="H65" s="2">
        <v>2034</v>
      </c>
      <c r="I65" s="20">
        <f t="array" ref="I65">C65*INDEX('AS Value'!$I$3:$K$66, MATCH(I$2&amp;$B65, 'AS Value'!$A$3:$A$66&amp;'AS Value'!$B$3:$B$66, 0), MATCH(I$3, 'AS Value'!$I$2:$K$2, 0))*1000</f>
        <v>0</v>
      </c>
      <c r="J65" s="20">
        <f t="array" ref="J65">D65*INDEX('AS Value'!$I$3:$K$66, MATCH(J$2&amp;$B65, 'AS Value'!$A$3:$A$66&amp;'AS Value'!$B$3:$B$66, 0), MATCH(J$3, 'AS Value'!$I$2:$K$2, 0))*1000</f>
        <v>0</v>
      </c>
      <c r="K65" s="20">
        <f t="array" ref="K65">E65*INDEX('AS Value'!$I$3:$K$66, MATCH(K$2&amp;$B65, 'AS Value'!$A$3:$A$66&amp;'AS Value'!$B$3:$B$66, 0), MATCH(K$3, 'AS Value'!$I$2:$K$2, 0))*1000</f>
        <v>0</v>
      </c>
      <c r="L65" s="20">
        <f t="shared" si="0"/>
        <v>0</v>
      </c>
      <c r="M65" s="2"/>
      <c r="N65" s="20">
        <f t="array" ref="N65">C65*INDEX('AS Value'!$I$3:$K$66, MATCH(N$2&amp;$B65, 'AS Value'!$A$3:$A$66&amp;'AS Value'!$B$3:$B$66, 0), MATCH(N$3, 'AS Value'!$I$2:$K$2, 0))*1000</f>
        <v>0</v>
      </c>
      <c r="O65" s="20">
        <f t="array" ref="O65">D65*INDEX('AS Value'!$I$3:$K$66, MATCH(O$2&amp;$B65, 'AS Value'!$A$3:$A$66&amp;'AS Value'!$B$3:$B$66, 0), MATCH(O$3, 'AS Value'!$I$2:$K$2, 0))*1000</f>
        <v>0</v>
      </c>
      <c r="P65" s="20">
        <f t="array" ref="P65">E65*INDEX('AS Value'!$I$3:$K$66, MATCH(P$2&amp;$B65, 'AS Value'!$A$3:$A$66&amp;'AS Value'!$B$3:$B$66, 0), MATCH(P$3, 'AS Value'!$I$2:$K$2, 0))*1000</f>
        <v>0</v>
      </c>
      <c r="Q65" s="20">
        <f t="shared" si="1"/>
        <v>0</v>
      </c>
      <c r="R65" s="2"/>
      <c r="S65" s="20">
        <f t="array" ref="S65">C65*INDEX('AS Value'!$I$3:$K$66, MATCH(S$2&amp;$B65, 'AS Value'!$A$3:$A$66&amp;'AS Value'!$B$3:$B$66, 0), MATCH(S$3, 'AS Value'!$I$2:$K$2, 0))*1000</f>
        <v>0</v>
      </c>
      <c r="T65" s="20">
        <f t="array" ref="T65">D65*INDEX('AS Value'!$I$3:$K$66, MATCH(T$2&amp;$B65, 'AS Value'!$A$3:$A$66&amp;'AS Value'!$B$3:$B$66, 0), MATCH(T$3, 'AS Value'!$I$2:$K$2, 0))*1000</f>
        <v>0</v>
      </c>
      <c r="U65" s="20">
        <f t="array" ref="U65">E65*INDEX('AS Value'!$I$3:$K$66, MATCH(U$2&amp;$B65, 'AS Value'!$A$3:$A$66&amp;'AS Value'!$B$3:$B$66, 0), MATCH(U$3, 'AS Value'!$I$2:$K$2, 0))*1000</f>
        <v>0</v>
      </c>
      <c r="V65" s="20">
        <f t="shared" si="2"/>
        <v>0</v>
      </c>
      <c r="W65" s="2"/>
      <c r="X65" s="20">
        <f t="array" ref="X65">C65*INDEX('AS Value'!$I$3:$K$66, MATCH(X$2&amp;$B65, 'AS Value'!$A$3:$A$66&amp;'AS Value'!$B$3:$B$66, 0), MATCH(X$3, 'AS Value'!$I$2:$K$2, 0))*1000</f>
        <v>0</v>
      </c>
      <c r="Y65" s="20">
        <f t="array" ref="Y65">D65*INDEX('AS Value'!$I$3:$K$66, MATCH(Y$2&amp;$B65, 'AS Value'!$A$3:$A$66&amp;'AS Value'!$B$3:$B$66, 0), MATCH(Y$3, 'AS Value'!$I$2:$K$2, 0))*1000</f>
        <v>0</v>
      </c>
      <c r="Z65" s="20">
        <f t="array" ref="Z65">E65*INDEX('AS Value'!$I$3:$K$66, MATCH(Z$2&amp;$B65, 'AS Value'!$A$3:$A$66&amp;'AS Value'!$B$3:$B$66, 0), MATCH(Z$3, 'AS Value'!$I$2:$K$2, 0))*1000</f>
        <v>0</v>
      </c>
      <c r="AA65" s="21">
        <f t="shared" si="3"/>
        <v>0</v>
      </c>
    </row>
    <row r="66" spans="1:27" x14ac:dyDescent="0.2">
      <c r="A66" s="10" t="s">
        <v>12</v>
      </c>
      <c r="B66" s="2">
        <v>2035</v>
      </c>
      <c r="C66" s="3">
        <v>0</v>
      </c>
      <c r="D66" s="3">
        <v>0</v>
      </c>
      <c r="E66" s="11">
        <v>0</v>
      </c>
      <c r="G66" s="10" t="s">
        <v>12</v>
      </c>
      <c r="H66" s="2">
        <v>2035</v>
      </c>
      <c r="I66" s="20">
        <f t="array" ref="I66">C66*INDEX('AS Value'!$I$3:$K$66, MATCH(I$2&amp;$B66, 'AS Value'!$A$3:$A$66&amp;'AS Value'!$B$3:$B$66, 0), MATCH(I$3, 'AS Value'!$I$2:$K$2, 0))*1000</f>
        <v>0</v>
      </c>
      <c r="J66" s="20">
        <f t="array" ref="J66">D66*INDEX('AS Value'!$I$3:$K$66, MATCH(J$2&amp;$B66, 'AS Value'!$A$3:$A$66&amp;'AS Value'!$B$3:$B$66, 0), MATCH(J$3, 'AS Value'!$I$2:$K$2, 0))*1000</f>
        <v>0</v>
      </c>
      <c r="K66" s="20">
        <f t="array" ref="K66">E66*INDEX('AS Value'!$I$3:$K$66, MATCH(K$2&amp;$B66, 'AS Value'!$A$3:$A$66&amp;'AS Value'!$B$3:$B$66, 0), MATCH(K$3, 'AS Value'!$I$2:$K$2, 0))*1000</f>
        <v>0</v>
      </c>
      <c r="L66" s="20">
        <f t="shared" si="0"/>
        <v>0</v>
      </c>
      <c r="M66" s="2"/>
      <c r="N66" s="20">
        <f t="array" ref="N66">C66*INDEX('AS Value'!$I$3:$K$66, MATCH(N$2&amp;$B66, 'AS Value'!$A$3:$A$66&amp;'AS Value'!$B$3:$B$66, 0), MATCH(N$3, 'AS Value'!$I$2:$K$2, 0))*1000</f>
        <v>0</v>
      </c>
      <c r="O66" s="20">
        <f t="array" ref="O66">D66*INDEX('AS Value'!$I$3:$K$66, MATCH(O$2&amp;$B66, 'AS Value'!$A$3:$A$66&amp;'AS Value'!$B$3:$B$66, 0), MATCH(O$3, 'AS Value'!$I$2:$K$2, 0))*1000</f>
        <v>0</v>
      </c>
      <c r="P66" s="20">
        <f t="array" ref="P66">E66*INDEX('AS Value'!$I$3:$K$66, MATCH(P$2&amp;$B66, 'AS Value'!$A$3:$A$66&amp;'AS Value'!$B$3:$B$66, 0), MATCH(P$3, 'AS Value'!$I$2:$K$2, 0))*1000</f>
        <v>0</v>
      </c>
      <c r="Q66" s="20">
        <f t="shared" si="1"/>
        <v>0</v>
      </c>
      <c r="R66" s="2"/>
      <c r="S66" s="20">
        <f t="array" ref="S66">C66*INDEX('AS Value'!$I$3:$K$66, MATCH(S$2&amp;$B66, 'AS Value'!$A$3:$A$66&amp;'AS Value'!$B$3:$B$66, 0), MATCH(S$3, 'AS Value'!$I$2:$K$2, 0))*1000</f>
        <v>0</v>
      </c>
      <c r="T66" s="20">
        <f t="array" ref="T66">D66*INDEX('AS Value'!$I$3:$K$66, MATCH(T$2&amp;$B66, 'AS Value'!$A$3:$A$66&amp;'AS Value'!$B$3:$B$66, 0), MATCH(T$3, 'AS Value'!$I$2:$K$2, 0))*1000</f>
        <v>0</v>
      </c>
      <c r="U66" s="20">
        <f t="array" ref="U66">E66*INDEX('AS Value'!$I$3:$K$66, MATCH(U$2&amp;$B66, 'AS Value'!$A$3:$A$66&amp;'AS Value'!$B$3:$B$66, 0), MATCH(U$3, 'AS Value'!$I$2:$K$2, 0))*1000</f>
        <v>0</v>
      </c>
      <c r="V66" s="20">
        <f t="shared" si="2"/>
        <v>0</v>
      </c>
      <c r="W66" s="2"/>
      <c r="X66" s="20">
        <f t="array" ref="X66">C66*INDEX('AS Value'!$I$3:$K$66, MATCH(X$2&amp;$B66, 'AS Value'!$A$3:$A$66&amp;'AS Value'!$B$3:$B$66, 0), MATCH(X$3, 'AS Value'!$I$2:$K$2, 0))*1000</f>
        <v>0</v>
      </c>
      <c r="Y66" s="20">
        <f t="array" ref="Y66">D66*INDEX('AS Value'!$I$3:$K$66, MATCH(Y$2&amp;$B66, 'AS Value'!$A$3:$A$66&amp;'AS Value'!$B$3:$B$66, 0), MATCH(Y$3, 'AS Value'!$I$2:$K$2, 0))*1000</f>
        <v>0</v>
      </c>
      <c r="Z66" s="20">
        <f t="array" ref="Z66">E66*INDEX('AS Value'!$I$3:$K$66, MATCH(Z$2&amp;$B66, 'AS Value'!$A$3:$A$66&amp;'AS Value'!$B$3:$B$66, 0), MATCH(Z$3, 'AS Value'!$I$2:$K$2, 0))*1000</f>
        <v>0</v>
      </c>
      <c r="AA66" s="21">
        <f t="shared" si="3"/>
        <v>0</v>
      </c>
    </row>
    <row r="67" spans="1:27" x14ac:dyDescent="0.2">
      <c r="A67" s="10" t="s">
        <v>12</v>
      </c>
      <c r="B67" s="2">
        <v>2036</v>
      </c>
      <c r="C67" s="3">
        <v>0</v>
      </c>
      <c r="D67" s="3">
        <v>0</v>
      </c>
      <c r="E67" s="11">
        <v>0</v>
      </c>
      <c r="G67" s="10" t="s">
        <v>12</v>
      </c>
      <c r="H67" s="2">
        <v>2036</v>
      </c>
      <c r="I67" s="20">
        <f t="array" ref="I67">C67*INDEX('AS Value'!$I$3:$K$66, MATCH(I$2&amp;$B67, 'AS Value'!$A$3:$A$66&amp;'AS Value'!$B$3:$B$66, 0), MATCH(I$3, 'AS Value'!$I$2:$K$2, 0))*1000</f>
        <v>0</v>
      </c>
      <c r="J67" s="20">
        <f t="array" ref="J67">D67*INDEX('AS Value'!$I$3:$K$66, MATCH(J$2&amp;$B67, 'AS Value'!$A$3:$A$66&amp;'AS Value'!$B$3:$B$66, 0), MATCH(J$3, 'AS Value'!$I$2:$K$2, 0))*1000</f>
        <v>0</v>
      </c>
      <c r="K67" s="20">
        <f t="array" ref="K67">E67*INDEX('AS Value'!$I$3:$K$66, MATCH(K$2&amp;$B67, 'AS Value'!$A$3:$A$66&amp;'AS Value'!$B$3:$B$66, 0), MATCH(K$3, 'AS Value'!$I$2:$K$2, 0))*1000</f>
        <v>0</v>
      </c>
      <c r="L67" s="20">
        <f t="shared" si="0"/>
        <v>0</v>
      </c>
      <c r="M67" s="2"/>
      <c r="N67" s="20">
        <f t="array" ref="N67">C67*INDEX('AS Value'!$I$3:$K$66, MATCH(N$2&amp;$B67, 'AS Value'!$A$3:$A$66&amp;'AS Value'!$B$3:$B$66, 0), MATCH(N$3, 'AS Value'!$I$2:$K$2, 0))*1000</f>
        <v>0</v>
      </c>
      <c r="O67" s="20">
        <f t="array" ref="O67">D67*INDEX('AS Value'!$I$3:$K$66, MATCH(O$2&amp;$B67, 'AS Value'!$A$3:$A$66&amp;'AS Value'!$B$3:$B$66, 0), MATCH(O$3, 'AS Value'!$I$2:$K$2, 0))*1000</f>
        <v>0</v>
      </c>
      <c r="P67" s="20">
        <f t="array" ref="P67">E67*INDEX('AS Value'!$I$3:$K$66, MATCH(P$2&amp;$B67, 'AS Value'!$A$3:$A$66&amp;'AS Value'!$B$3:$B$66, 0), MATCH(P$3, 'AS Value'!$I$2:$K$2, 0))*1000</f>
        <v>0</v>
      </c>
      <c r="Q67" s="20">
        <f t="shared" si="1"/>
        <v>0</v>
      </c>
      <c r="R67" s="2"/>
      <c r="S67" s="20">
        <f t="array" ref="S67">C67*INDEX('AS Value'!$I$3:$K$66, MATCH(S$2&amp;$B67, 'AS Value'!$A$3:$A$66&amp;'AS Value'!$B$3:$B$66, 0), MATCH(S$3, 'AS Value'!$I$2:$K$2, 0))*1000</f>
        <v>0</v>
      </c>
      <c r="T67" s="20">
        <f t="array" ref="T67">D67*INDEX('AS Value'!$I$3:$K$66, MATCH(T$2&amp;$B67, 'AS Value'!$A$3:$A$66&amp;'AS Value'!$B$3:$B$66, 0), MATCH(T$3, 'AS Value'!$I$2:$K$2, 0))*1000</f>
        <v>0</v>
      </c>
      <c r="U67" s="20">
        <f t="array" ref="U67">E67*INDEX('AS Value'!$I$3:$K$66, MATCH(U$2&amp;$B67, 'AS Value'!$A$3:$A$66&amp;'AS Value'!$B$3:$B$66, 0), MATCH(U$3, 'AS Value'!$I$2:$K$2, 0))*1000</f>
        <v>0</v>
      </c>
      <c r="V67" s="20">
        <f t="shared" si="2"/>
        <v>0</v>
      </c>
      <c r="W67" s="2"/>
      <c r="X67" s="20">
        <f t="array" ref="X67">C67*INDEX('AS Value'!$I$3:$K$66, MATCH(X$2&amp;$B67, 'AS Value'!$A$3:$A$66&amp;'AS Value'!$B$3:$B$66, 0), MATCH(X$3, 'AS Value'!$I$2:$K$2, 0))*1000</f>
        <v>0</v>
      </c>
      <c r="Y67" s="20">
        <f t="array" ref="Y67">D67*INDEX('AS Value'!$I$3:$K$66, MATCH(Y$2&amp;$B67, 'AS Value'!$A$3:$A$66&amp;'AS Value'!$B$3:$B$66, 0), MATCH(Y$3, 'AS Value'!$I$2:$K$2, 0))*1000</f>
        <v>0</v>
      </c>
      <c r="Z67" s="20">
        <f t="array" ref="Z67">E67*INDEX('AS Value'!$I$3:$K$66, MATCH(Z$2&amp;$B67, 'AS Value'!$A$3:$A$66&amp;'AS Value'!$B$3:$B$66, 0), MATCH(Z$3, 'AS Value'!$I$2:$K$2, 0))*1000</f>
        <v>0</v>
      </c>
      <c r="AA67" s="21">
        <f t="shared" si="3"/>
        <v>0</v>
      </c>
    </row>
    <row r="68" spans="1:27" x14ac:dyDescent="0.2">
      <c r="A68" s="10" t="s">
        <v>12</v>
      </c>
      <c r="B68" s="2">
        <v>2037</v>
      </c>
      <c r="C68" s="3">
        <v>0</v>
      </c>
      <c r="D68" s="3">
        <v>0</v>
      </c>
      <c r="E68" s="11">
        <v>0</v>
      </c>
      <c r="G68" s="10" t="s">
        <v>12</v>
      </c>
      <c r="H68" s="2">
        <v>2037</v>
      </c>
      <c r="I68" s="20">
        <f t="array" ref="I68">C68*INDEX('AS Value'!$I$3:$K$66, MATCH(I$2&amp;$B68, 'AS Value'!$A$3:$A$66&amp;'AS Value'!$B$3:$B$66, 0), MATCH(I$3, 'AS Value'!$I$2:$K$2, 0))*1000</f>
        <v>0</v>
      </c>
      <c r="J68" s="20">
        <f t="array" ref="J68">D68*INDEX('AS Value'!$I$3:$K$66, MATCH(J$2&amp;$B68, 'AS Value'!$A$3:$A$66&amp;'AS Value'!$B$3:$B$66, 0), MATCH(J$3, 'AS Value'!$I$2:$K$2, 0))*1000</f>
        <v>0</v>
      </c>
      <c r="K68" s="20">
        <f t="array" ref="K68">E68*INDEX('AS Value'!$I$3:$K$66, MATCH(K$2&amp;$B68, 'AS Value'!$A$3:$A$66&amp;'AS Value'!$B$3:$B$66, 0), MATCH(K$3, 'AS Value'!$I$2:$K$2, 0))*1000</f>
        <v>0</v>
      </c>
      <c r="L68" s="20">
        <f t="shared" si="0"/>
        <v>0</v>
      </c>
      <c r="M68" s="2"/>
      <c r="N68" s="20">
        <f t="array" ref="N68">C68*INDEX('AS Value'!$I$3:$K$66, MATCH(N$2&amp;$B68, 'AS Value'!$A$3:$A$66&amp;'AS Value'!$B$3:$B$66, 0), MATCH(N$3, 'AS Value'!$I$2:$K$2, 0))*1000</f>
        <v>0</v>
      </c>
      <c r="O68" s="20">
        <f t="array" ref="O68">D68*INDEX('AS Value'!$I$3:$K$66, MATCH(O$2&amp;$B68, 'AS Value'!$A$3:$A$66&amp;'AS Value'!$B$3:$B$66, 0), MATCH(O$3, 'AS Value'!$I$2:$K$2, 0))*1000</f>
        <v>0</v>
      </c>
      <c r="P68" s="20">
        <f t="array" ref="P68">E68*INDEX('AS Value'!$I$3:$K$66, MATCH(P$2&amp;$B68, 'AS Value'!$A$3:$A$66&amp;'AS Value'!$B$3:$B$66, 0), MATCH(P$3, 'AS Value'!$I$2:$K$2, 0))*1000</f>
        <v>0</v>
      </c>
      <c r="Q68" s="20">
        <f t="shared" si="1"/>
        <v>0</v>
      </c>
      <c r="R68" s="2"/>
      <c r="S68" s="20">
        <f t="array" ref="S68">C68*INDEX('AS Value'!$I$3:$K$66, MATCH(S$2&amp;$B68, 'AS Value'!$A$3:$A$66&amp;'AS Value'!$B$3:$B$66, 0), MATCH(S$3, 'AS Value'!$I$2:$K$2, 0))*1000</f>
        <v>0</v>
      </c>
      <c r="T68" s="20">
        <f t="array" ref="T68">D68*INDEX('AS Value'!$I$3:$K$66, MATCH(T$2&amp;$B68, 'AS Value'!$A$3:$A$66&amp;'AS Value'!$B$3:$B$66, 0), MATCH(T$3, 'AS Value'!$I$2:$K$2, 0))*1000</f>
        <v>0</v>
      </c>
      <c r="U68" s="20">
        <f t="array" ref="U68">E68*INDEX('AS Value'!$I$3:$K$66, MATCH(U$2&amp;$B68, 'AS Value'!$A$3:$A$66&amp;'AS Value'!$B$3:$B$66, 0), MATCH(U$3, 'AS Value'!$I$2:$K$2, 0))*1000</f>
        <v>0</v>
      </c>
      <c r="V68" s="20">
        <f t="shared" si="2"/>
        <v>0</v>
      </c>
      <c r="W68" s="2"/>
      <c r="X68" s="20">
        <f t="array" ref="X68">C68*INDEX('AS Value'!$I$3:$K$66, MATCH(X$2&amp;$B68, 'AS Value'!$A$3:$A$66&amp;'AS Value'!$B$3:$B$66, 0), MATCH(X$3, 'AS Value'!$I$2:$K$2, 0))*1000</f>
        <v>0</v>
      </c>
      <c r="Y68" s="20">
        <f t="array" ref="Y68">D68*INDEX('AS Value'!$I$3:$K$66, MATCH(Y$2&amp;$B68, 'AS Value'!$A$3:$A$66&amp;'AS Value'!$B$3:$B$66, 0), MATCH(Y$3, 'AS Value'!$I$2:$K$2, 0))*1000</f>
        <v>0</v>
      </c>
      <c r="Z68" s="20">
        <f t="array" ref="Z68">E68*INDEX('AS Value'!$I$3:$K$66, MATCH(Z$2&amp;$B68, 'AS Value'!$A$3:$A$66&amp;'AS Value'!$B$3:$B$66, 0), MATCH(Z$3, 'AS Value'!$I$2:$K$2, 0))*1000</f>
        <v>0</v>
      </c>
      <c r="AA68" s="21">
        <f t="shared" si="3"/>
        <v>0</v>
      </c>
    </row>
    <row r="69" spans="1:27" x14ac:dyDescent="0.2">
      <c r="A69" s="10" t="s">
        <v>12</v>
      </c>
      <c r="B69" s="2">
        <v>2038</v>
      </c>
      <c r="C69" s="3">
        <v>0</v>
      </c>
      <c r="D69" s="3">
        <v>0</v>
      </c>
      <c r="E69" s="11">
        <v>0</v>
      </c>
      <c r="G69" s="10" t="s">
        <v>12</v>
      </c>
      <c r="H69" s="2">
        <v>2038</v>
      </c>
      <c r="I69" s="20">
        <f t="array" ref="I69">C69*INDEX('AS Value'!$I$3:$K$66, MATCH(I$2&amp;$B69, 'AS Value'!$A$3:$A$66&amp;'AS Value'!$B$3:$B$66, 0), MATCH(I$3, 'AS Value'!$I$2:$K$2, 0))*1000</f>
        <v>0</v>
      </c>
      <c r="J69" s="20">
        <f t="array" ref="J69">D69*INDEX('AS Value'!$I$3:$K$66, MATCH(J$2&amp;$B69, 'AS Value'!$A$3:$A$66&amp;'AS Value'!$B$3:$B$66, 0), MATCH(J$3, 'AS Value'!$I$2:$K$2, 0))*1000</f>
        <v>0</v>
      </c>
      <c r="K69" s="20">
        <f t="array" ref="K69">E69*INDEX('AS Value'!$I$3:$K$66, MATCH(K$2&amp;$B69, 'AS Value'!$A$3:$A$66&amp;'AS Value'!$B$3:$B$66, 0), MATCH(K$3, 'AS Value'!$I$2:$K$2, 0))*1000</f>
        <v>0</v>
      </c>
      <c r="L69" s="20">
        <f t="shared" ref="L69:L132" si="4">SUM(I69:K69)</f>
        <v>0</v>
      </c>
      <c r="M69" s="2"/>
      <c r="N69" s="20">
        <f t="array" ref="N69">C69*INDEX('AS Value'!$I$3:$K$66, MATCH(N$2&amp;$B69, 'AS Value'!$A$3:$A$66&amp;'AS Value'!$B$3:$B$66, 0), MATCH(N$3, 'AS Value'!$I$2:$K$2, 0))*1000</f>
        <v>0</v>
      </c>
      <c r="O69" s="20">
        <f t="array" ref="O69">D69*INDEX('AS Value'!$I$3:$K$66, MATCH(O$2&amp;$B69, 'AS Value'!$A$3:$A$66&amp;'AS Value'!$B$3:$B$66, 0), MATCH(O$3, 'AS Value'!$I$2:$K$2, 0))*1000</f>
        <v>0</v>
      </c>
      <c r="P69" s="20">
        <f t="array" ref="P69">E69*INDEX('AS Value'!$I$3:$K$66, MATCH(P$2&amp;$B69, 'AS Value'!$A$3:$A$66&amp;'AS Value'!$B$3:$B$66, 0), MATCH(P$3, 'AS Value'!$I$2:$K$2, 0))*1000</f>
        <v>0</v>
      </c>
      <c r="Q69" s="20">
        <f t="shared" ref="Q69:Q132" si="5">SUM(N69:P69)</f>
        <v>0</v>
      </c>
      <c r="R69" s="2"/>
      <c r="S69" s="20">
        <f t="array" ref="S69">C69*INDEX('AS Value'!$I$3:$K$66, MATCH(S$2&amp;$B69, 'AS Value'!$A$3:$A$66&amp;'AS Value'!$B$3:$B$66, 0), MATCH(S$3, 'AS Value'!$I$2:$K$2, 0))*1000</f>
        <v>0</v>
      </c>
      <c r="T69" s="20">
        <f t="array" ref="T69">D69*INDEX('AS Value'!$I$3:$K$66, MATCH(T$2&amp;$B69, 'AS Value'!$A$3:$A$66&amp;'AS Value'!$B$3:$B$66, 0), MATCH(T$3, 'AS Value'!$I$2:$K$2, 0))*1000</f>
        <v>0</v>
      </c>
      <c r="U69" s="20">
        <f t="array" ref="U69">E69*INDEX('AS Value'!$I$3:$K$66, MATCH(U$2&amp;$B69, 'AS Value'!$A$3:$A$66&amp;'AS Value'!$B$3:$B$66, 0), MATCH(U$3, 'AS Value'!$I$2:$K$2, 0))*1000</f>
        <v>0</v>
      </c>
      <c r="V69" s="20">
        <f t="shared" ref="V69:V132" si="6">SUM(S69:U69)</f>
        <v>0</v>
      </c>
      <c r="W69" s="2"/>
      <c r="X69" s="20">
        <f t="array" ref="X69">C69*INDEX('AS Value'!$I$3:$K$66, MATCH(X$2&amp;$B69, 'AS Value'!$A$3:$A$66&amp;'AS Value'!$B$3:$B$66, 0), MATCH(X$3, 'AS Value'!$I$2:$K$2, 0))*1000</f>
        <v>0</v>
      </c>
      <c r="Y69" s="20">
        <f t="array" ref="Y69">D69*INDEX('AS Value'!$I$3:$K$66, MATCH(Y$2&amp;$B69, 'AS Value'!$A$3:$A$66&amp;'AS Value'!$B$3:$B$66, 0), MATCH(Y$3, 'AS Value'!$I$2:$K$2, 0))*1000</f>
        <v>0</v>
      </c>
      <c r="Z69" s="20">
        <f t="array" ref="Z69">E69*INDEX('AS Value'!$I$3:$K$66, MATCH(Z$2&amp;$B69, 'AS Value'!$A$3:$A$66&amp;'AS Value'!$B$3:$B$66, 0), MATCH(Z$3, 'AS Value'!$I$2:$K$2, 0))*1000</f>
        <v>0</v>
      </c>
      <c r="AA69" s="21">
        <f t="shared" ref="AA69:AA132" si="7">SUM(X69:Z69)</f>
        <v>0</v>
      </c>
    </row>
    <row r="70" spans="1:27" x14ac:dyDescent="0.2">
      <c r="A70" s="10" t="s">
        <v>12</v>
      </c>
      <c r="B70" s="2">
        <v>2039</v>
      </c>
      <c r="C70" s="3">
        <v>0</v>
      </c>
      <c r="D70" s="3">
        <v>0</v>
      </c>
      <c r="E70" s="11">
        <v>0</v>
      </c>
      <c r="G70" s="10" t="s">
        <v>12</v>
      </c>
      <c r="H70" s="2">
        <v>2039</v>
      </c>
      <c r="I70" s="20">
        <f t="array" ref="I70">C70*INDEX('AS Value'!$I$3:$K$66, MATCH(I$2&amp;$B70, 'AS Value'!$A$3:$A$66&amp;'AS Value'!$B$3:$B$66, 0), MATCH(I$3, 'AS Value'!$I$2:$K$2, 0))*1000</f>
        <v>0</v>
      </c>
      <c r="J70" s="20">
        <f t="array" ref="J70">D70*INDEX('AS Value'!$I$3:$K$66, MATCH(J$2&amp;$B70, 'AS Value'!$A$3:$A$66&amp;'AS Value'!$B$3:$B$66, 0), MATCH(J$3, 'AS Value'!$I$2:$K$2, 0))*1000</f>
        <v>0</v>
      </c>
      <c r="K70" s="20">
        <f t="array" ref="K70">E70*INDEX('AS Value'!$I$3:$K$66, MATCH(K$2&amp;$B70, 'AS Value'!$A$3:$A$66&amp;'AS Value'!$B$3:$B$66, 0), MATCH(K$3, 'AS Value'!$I$2:$K$2, 0))*1000</f>
        <v>0</v>
      </c>
      <c r="L70" s="20">
        <f t="shared" si="4"/>
        <v>0</v>
      </c>
      <c r="M70" s="2"/>
      <c r="N70" s="20">
        <f t="array" ref="N70">C70*INDEX('AS Value'!$I$3:$K$66, MATCH(N$2&amp;$B70, 'AS Value'!$A$3:$A$66&amp;'AS Value'!$B$3:$B$66, 0), MATCH(N$3, 'AS Value'!$I$2:$K$2, 0))*1000</f>
        <v>0</v>
      </c>
      <c r="O70" s="20">
        <f t="array" ref="O70">D70*INDEX('AS Value'!$I$3:$K$66, MATCH(O$2&amp;$B70, 'AS Value'!$A$3:$A$66&amp;'AS Value'!$B$3:$B$66, 0), MATCH(O$3, 'AS Value'!$I$2:$K$2, 0))*1000</f>
        <v>0</v>
      </c>
      <c r="P70" s="20">
        <f t="array" ref="P70">E70*INDEX('AS Value'!$I$3:$K$66, MATCH(P$2&amp;$B70, 'AS Value'!$A$3:$A$66&amp;'AS Value'!$B$3:$B$66, 0), MATCH(P$3, 'AS Value'!$I$2:$K$2, 0))*1000</f>
        <v>0</v>
      </c>
      <c r="Q70" s="20">
        <f t="shared" si="5"/>
        <v>0</v>
      </c>
      <c r="R70" s="2"/>
      <c r="S70" s="20">
        <f t="array" ref="S70">C70*INDEX('AS Value'!$I$3:$K$66, MATCH(S$2&amp;$B70, 'AS Value'!$A$3:$A$66&amp;'AS Value'!$B$3:$B$66, 0), MATCH(S$3, 'AS Value'!$I$2:$K$2, 0))*1000</f>
        <v>0</v>
      </c>
      <c r="T70" s="20">
        <f t="array" ref="T70">D70*INDEX('AS Value'!$I$3:$K$66, MATCH(T$2&amp;$B70, 'AS Value'!$A$3:$A$66&amp;'AS Value'!$B$3:$B$66, 0), MATCH(T$3, 'AS Value'!$I$2:$K$2, 0))*1000</f>
        <v>0</v>
      </c>
      <c r="U70" s="20">
        <f t="array" ref="U70">E70*INDEX('AS Value'!$I$3:$K$66, MATCH(U$2&amp;$B70, 'AS Value'!$A$3:$A$66&amp;'AS Value'!$B$3:$B$66, 0), MATCH(U$3, 'AS Value'!$I$2:$K$2, 0))*1000</f>
        <v>0</v>
      </c>
      <c r="V70" s="20">
        <f t="shared" si="6"/>
        <v>0</v>
      </c>
      <c r="W70" s="2"/>
      <c r="X70" s="20">
        <f t="array" ref="X70">C70*INDEX('AS Value'!$I$3:$K$66, MATCH(X$2&amp;$B70, 'AS Value'!$A$3:$A$66&amp;'AS Value'!$B$3:$B$66, 0), MATCH(X$3, 'AS Value'!$I$2:$K$2, 0))*1000</f>
        <v>0</v>
      </c>
      <c r="Y70" s="20">
        <f t="array" ref="Y70">D70*INDEX('AS Value'!$I$3:$K$66, MATCH(Y$2&amp;$B70, 'AS Value'!$A$3:$A$66&amp;'AS Value'!$B$3:$B$66, 0), MATCH(Y$3, 'AS Value'!$I$2:$K$2, 0))*1000</f>
        <v>0</v>
      </c>
      <c r="Z70" s="20">
        <f t="array" ref="Z70">E70*INDEX('AS Value'!$I$3:$K$66, MATCH(Z$2&amp;$B70, 'AS Value'!$A$3:$A$66&amp;'AS Value'!$B$3:$B$66, 0), MATCH(Z$3, 'AS Value'!$I$2:$K$2, 0))*1000</f>
        <v>0</v>
      </c>
      <c r="AA70" s="21">
        <f t="shared" si="7"/>
        <v>0</v>
      </c>
    </row>
    <row r="71" spans="1:27" x14ac:dyDescent="0.2">
      <c r="A71" s="10" t="s">
        <v>12</v>
      </c>
      <c r="B71" s="2">
        <v>2040</v>
      </c>
      <c r="C71" s="3">
        <v>0</v>
      </c>
      <c r="D71" s="3">
        <v>0</v>
      </c>
      <c r="E71" s="11">
        <v>0</v>
      </c>
      <c r="G71" s="10" t="s">
        <v>12</v>
      </c>
      <c r="H71" s="2">
        <v>2040</v>
      </c>
      <c r="I71" s="20">
        <f t="array" ref="I71">C71*INDEX('AS Value'!$I$3:$K$66, MATCH(I$2&amp;$B71, 'AS Value'!$A$3:$A$66&amp;'AS Value'!$B$3:$B$66, 0), MATCH(I$3, 'AS Value'!$I$2:$K$2, 0))*1000</f>
        <v>0</v>
      </c>
      <c r="J71" s="20">
        <f t="array" ref="J71">D71*INDEX('AS Value'!$I$3:$K$66, MATCH(J$2&amp;$B71, 'AS Value'!$A$3:$A$66&amp;'AS Value'!$B$3:$B$66, 0), MATCH(J$3, 'AS Value'!$I$2:$K$2, 0))*1000</f>
        <v>0</v>
      </c>
      <c r="K71" s="20">
        <f t="array" ref="K71">E71*INDEX('AS Value'!$I$3:$K$66, MATCH(K$2&amp;$B71, 'AS Value'!$A$3:$A$66&amp;'AS Value'!$B$3:$B$66, 0), MATCH(K$3, 'AS Value'!$I$2:$K$2, 0))*1000</f>
        <v>0</v>
      </c>
      <c r="L71" s="20">
        <f t="shared" si="4"/>
        <v>0</v>
      </c>
      <c r="M71" s="2"/>
      <c r="N71" s="20">
        <f t="array" ref="N71">C71*INDEX('AS Value'!$I$3:$K$66, MATCH(N$2&amp;$B71, 'AS Value'!$A$3:$A$66&amp;'AS Value'!$B$3:$B$66, 0), MATCH(N$3, 'AS Value'!$I$2:$K$2, 0))*1000</f>
        <v>0</v>
      </c>
      <c r="O71" s="20">
        <f t="array" ref="O71">D71*INDEX('AS Value'!$I$3:$K$66, MATCH(O$2&amp;$B71, 'AS Value'!$A$3:$A$66&amp;'AS Value'!$B$3:$B$66, 0), MATCH(O$3, 'AS Value'!$I$2:$K$2, 0))*1000</f>
        <v>0</v>
      </c>
      <c r="P71" s="20">
        <f t="array" ref="P71">E71*INDEX('AS Value'!$I$3:$K$66, MATCH(P$2&amp;$B71, 'AS Value'!$A$3:$A$66&amp;'AS Value'!$B$3:$B$66, 0), MATCH(P$3, 'AS Value'!$I$2:$K$2, 0))*1000</f>
        <v>0</v>
      </c>
      <c r="Q71" s="20">
        <f t="shared" si="5"/>
        <v>0</v>
      </c>
      <c r="R71" s="2"/>
      <c r="S71" s="20">
        <f t="array" ref="S71">C71*INDEX('AS Value'!$I$3:$K$66, MATCH(S$2&amp;$B71, 'AS Value'!$A$3:$A$66&amp;'AS Value'!$B$3:$B$66, 0), MATCH(S$3, 'AS Value'!$I$2:$K$2, 0))*1000</f>
        <v>0</v>
      </c>
      <c r="T71" s="20">
        <f t="array" ref="T71">D71*INDEX('AS Value'!$I$3:$K$66, MATCH(T$2&amp;$B71, 'AS Value'!$A$3:$A$66&amp;'AS Value'!$B$3:$B$66, 0), MATCH(T$3, 'AS Value'!$I$2:$K$2, 0))*1000</f>
        <v>0</v>
      </c>
      <c r="U71" s="20">
        <f t="array" ref="U71">E71*INDEX('AS Value'!$I$3:$K$66, MATCH(U$2&amp;$B71, 'AS Value'!$A$3:$A$66&amp;'AS Value'!$B$3:$B$66, 0), MATCH(U$3, 'AS Value'!$I$2:$K$2, 0))*1000</f>
        <v>0</v>
      </c>
      <c r="V71" s="20">
        <f t="shared" si="6"/>
        <v>0</v>
      </c>
      <c r="W71" s="2"/>
      <c r="X71" s="20">
        <f t="array" ref="X71">C71*INDEX('AS Value'!$I$3:$K$66, MATCH(X$2&amp;$B71, 'AS Value'!$A$3:$A$66&amp;'AS Value'!$B$3:$B$66, 0), MATCH(X$3, 'AS Value'!$I$2:$K$2, 0))*1000</f>
        <v>0</v>
      </c>
      <c r="Y71" s="20">
        <f t="array" ref="Y71">D71*INDEX('AS Value'!$I$3:$K$66, MATCH(Y$2&amp;$B71, 'AS Value'!$A$3:$A$66&amp;'AS Value'!$B$3:$B$66, 0), MATCH(Y$3, 'AS Value'!$I$2:$K$2, 0))*1000</f>
        <v>0</v>
      </c>
      <c r="Z71" s="20">
        <f t="array" ref="Z71">E71*INDEX('AS Value'!$I$3:$K$66, MATCH(Z$2&amp;$B71, 'AS Value'!$A$3:$A$66&amp;'AS Value'!$B$3:$B$66, 0), MATCH(Z$3, 'AS Value'!$I$2:$K$2, 0))*1000</f>
        <v>0</v>
      </c>
      <c r="AA71" s="21">
        <f t="shared" si="7"/>
        <v>0</v>
      </c>
    </row>
    <row r="72" spans="1:27" x14ac:dyDescent="0.2">
      <c r="A72" s="10" t="s">
        <v>12</v>
      </c>
      <c r="B72" s="2">
        <v>2041</v>
      </c>
      <c r="C72" s="3">
        <v>0</v>
      </c>
      <c r="D72" s="3">
        <v>0</v>
      </c>
      <c r="E72" s="11">
        <v>0</v>
      </c>
      <c r="G72" s="10" t="s">
        <v>12</v>
      </c>
      <c r="H72" s="2">
        <v>2041</v>
      </c>
      <c r="I72" s="20" cm="1">
        <f t="array" ref="I72">C72*INDEX('AS Value'!$I$3:$K$66, MATCH(I$2&amp;2040, 'AS Value'!$A$3:$A$66&amp;'AS Value'!$B$3:$B$66, 0), MATCH(I$3, 'AS Value'!$I$2:$K$2, 0))*(1+Assumptions!$B$3)^($B72-2040)*1000</f>
        <v>0</v>
      </c>
      <c r="J72" s="20" cm="1">
        <f t="array" ref="J72">D72*INDEX('AS Value'!$I$3:$K$66, MATCH(J$2&amp;2040, 'AS Value'!$A$3:$A$66&amp;'AS Value'!$B$3:$B$66, 0), MATCH(J$3, 'AS Value'!$I$2:$K$2, 0))*(1+Assumptions!$B$3)^($B72-2040)*1000</f>
        <v>0</v>
      </c>
      <c r="K72" s="20" cm="1">
        <f t="array" ref="K72">E72*INDEX('AS Value'!$I$3:$K$66, MATCH(K$2&amp;2040, 'AS Value'!$A$3:$A$66&amp;'AS Value'!$B$3:$B$66, 0), MATCH(K$3, 'AS Value'!$I$2:$K$2, 0))*(1+Assumptions!$B$3)^($B72-2040)*1000</f>
        <v>0</v>
      </c>
      <c r="L72" s="20">
        <f t="shared" si="4"/>
        <v>0</v>
      </c>
      <c r="M72" s="2"/>
      <c r="N72" s="20">
        <f t="array" ref="N72">C72*INDEX('AS Value'!$I$3:$K$66, MATCH(N$2&amp;2040, 'AS Value'!$A$3:$A$66&amp;'AS Value'!$B$3:$B$66, 0), MATCH(N$3, 'AS Value'!$I$2:$K$2, 0))*(1+Assumptions!$B$3)^($B72-2040)*1000</f>
        <v>0</v>
      </c>
      <c r="O72" s="20">
        <f t="array" ref="O72">D72*INDEX('AS Value'!$I$3:$K$66, MATCH(O$2&amp;2040, 'AS Value'!$A$3:$A$66&amp;'AS Value'!$B$3:$B$66, 0), MATCH(O$3, 'AS Value'!$I$2:$K$2, 0))*(1+Assumptions!$B$3)^($B72-2040)*1000</f>
        <v>0</v>
      </c>
      <c r="P72" s="20">
        <f t="array" ref="P72">E72*INDEX('AS Value'!$I$3:$K$66, MATCH(P$2&amp;2040, 'AS Value'!$A$3:$A$66&amp;'AS Value'!$B$3:$B$66, 0), MATCH(P$3, 'AS Value'!$I$2:$K$2, 0))*(1+Assumptions!$B$3)^($B72-2040)*1000</f>
        <v>0</v>
      </c>
      <c r="Q72" s="20">
        <f t="shared" si="5"/>
        <v>0</v>
      </c>
      <c r="R72" s="2"/>
      <c r="S72" s="20">
        <f t="array" ref="S72">C72*INDEX('AS Value'!$I$3:$K$66, MATCH(S$2&amp;2040, 'AS Value'!$A$3:$A$66&amp;'AS Value'!$B$3:$B$66, 0), MATCH(S$3, 'AS Value'!$I$2:$K$2, 0))*(1+Assumptions!$B$3)^($B72-2040)*1000</f>
        <v>0</v>
      </c>
      <c r="T72" s="20">
        <f t="array" ref="T72">D72*INDEX('AS Value'!$I$3:$K$66, MATCH(T$2&amp;2040, 'AS Value'!$A$3:$A$66&amp;'AS Value'!$B$3:$B$66, 0), MATCH(T$3, 'AS Value'!$I$2:$K$2, 0))*(1+Assumptions!$B$3)^($B72-2040)*1000</f>
        <v>0</v>
      </c>
      <c r="U72" s="20">
        <f t="array" ref="U72">E72*INDEX('AS Value'!$I$3:$K$66, MATCH(U$2&amp;2040, 'AS Value'!$A$3:$A$66&amp;'AS Value'!$B$3:$B$66, 0), MATCH(U$3, 'AS Value'!$I$2:$K$2, 0))*(1+Assumptions!$B$3)^($B72-2040)*1000</f>
        <v>0</v>
      </c>
      <c r="V72" s="20">
        <f t="shared" si="6"/>
        <v>0</v>
      </c>
      <c r="W72" s="2"/>
      <c r="X72" s="20" cm="1">
        <f t="array" ref="X72">C72*INDEX('AS Value'!$I$3:$K$66, MATCH(X$2&amp;2040, 'AS Value'!$A$3:$A$66&amp;'AS Value'!$B$3:$B$66, 0), MATCH(X$3, 'AS Value'!$I$2:$K$2, 0))*(1+Assumptions!$B$3)^($B72-2040)*1000</f>
        <v>0</v>
      </c>
      <c r="Y72" s="20" cm="1">
        <f t="array" ref="Y72">D72*INDEX('AS Value'!$I$3:$K$66, MATCH(Y$2&amp;2040, 'AS Value'!$A$3:$A$66&amp;'AS Value'!$B$3:$B$66, 0), MATCH(Y$3, 'AS Value'!$I$2:$K$2, 0))*(1+Assumptions!$B$3)^($B72-2040)*1000</f>
        <v>0</v>
      </c>
      <c r="Z72" s="20" cm="1">
        <f t="array" ref="Z72">E72*INDEX('AS Value'!$I$3:$K$66, MATCH(Z$2&amp;2040, 'AS Value'!$A$3:$A$66&amp;'AS Value'!$B$3:$B$66, 0), MATCH(Z$3, 'AS Value'!$I$2:$K$2, 0))*(1+Assumptions!$B$3)^($B72-2040)*1000</f>
        <v>0</v>
      </c>
      <c r="AA72" s="21">
        <f t="shared" si="7"/>
        <v>0</v>
      </c>
    </row>
    <row r="73" spans="1:27" x14ac:dyDescent="0.2">
      <c r="A73" s="10" t="s">
        <v>12</v>
      </c>
      <c r="B73" s="2">
        <v>2042</v>
      </c>
      <c r="C73" s="3">
        <v>0</v>
      </c>
      <c r="D73" s="3">
        <v>0</v>
      </c>
      <c r="E73" s="11">
        <v>0</v>
      </c>
      <c r="G73" s="10" t="s">
        <v>12</v>
      </c>
      <c r="H73" s="2">
        <v>2042</v>
      </c>
      <c r="I73" s="20" cm="1">
        <f t="array" ref="I73">C73*INDEX('AS Value'!$I$3:$K$66, MATCH(I$2&amp;2040, 'AS Value'!$A$3:$A$66&amp;'AS Value'!$B$3:$B$66, 0), MATCH(I$3, 'AS Value'!$I$2:$K$2, 0))*(1+Assumptions!$B$3)^($B73-2040)*1000</f>
        <v>0</v>
      </c>
      <c r="J73" s="20" cm="1">
        <f t="array" ref="J73">D73*INDEX('AS Value'!$I$3:$K$66, MATCH(J$2&amp;2040, 'AS Value'!$A$3:$A$66&amp;'AS Value'!$B$3:$B$66, 0), MATCH(J$3, 'AS Value'!$I$2:$K$2, 0))*(1+Assumptions!$B$3)^($B73-2040)*1000</f>
        <v>0</v>
      </c>
      <c r="K73" s="20" cm="1">
        <f t="array" ref="K73">E73*INDEX('AS Value'!$I$3:$K$66, MATCH(K$2&amp;2040, 'AS Value'!$A$3:$A$66&amp;'AS Value'!$B$3:$B$66, 0), MATCH(K$3, 'AS Value'!$I$2:$K$2, 0))*(1+Assumptions!$B$3)^($B73-2040)*1000</f>
        <v>0</v>
      </c>
      <c r="L73" s="20">
        <f t="shared" si="4"/>
        <v>0</v>
      </c>
      <c r="M73" s="2"/>
      <c r="N73" s="20">
        <f t="array" ref="N73">C73*INDEX('AS Value'!$I$3:$K$66, MATCH(N$2&amp;2040, 'AS Value'!$A$3:$A$66&amp;'AS Value'!$B$3:$B$66, 0), MATCH(N$3, 'AS Value'!$I$2:$K$2, 0))*(1+Assumptions!$B$3)^($B73-2040)*1000</f>
        <v>0</v>
      </c>
      <c r="O73" s="20">
        <f t="array" ref="O73">D73*INDEX('AS Value'!$I$3:$K$66, MATCH(O$2&amp;2040, 'AS Value'!$A$3:$A$66&amp;'AS Value'!$B$3:$B$66, 0), MATCH(O$3, 'AS Value'!$I$2:$K$2, 0))*(1+Assumptions!$B$3)^($B73-2040)*1000</f>
        <v>0</v>
      </c>
      <c r="P73" s="20">
        <f t="array" ref="P73">E73*INDEX('AS Value'!$I$3:$K$66, MATCH(P$2&amp;2040, 'AS Value'!$A$3:$A$66&amp;'AS Value'!$B$3:$B$66, 0), MATCH(P$3, 'AS Value'!$I$2:$K$2, 0))*(1+Assumptions!$B$3)^($B73-2040)*1000</f>
        <v>0</v>
      </c>
      <c r="Q73" s="20">
        <f t="shared" si="5"/>
        <v>0</v>
      </c>
      <c r="R73" s="2"/>
      <c r="S73" s="20">
        <f t="array" ref="S73">C73*INDEX('AS Value'!$I$3:$K$66, MATCH(S$2&amp;2040, 'AS Value'!$A$3:$A$66&amp;'AS Value'!$B$3:$B$66, 0), MATCH(S$3, 'AS Value'!$I$2:$K$2, 0))*(1+Assumptions!$B$3)^($B73-2040)*1000</f>
        <v>0</v>
      </c>
      <c r="T73" s="20">
        <f t="array" ref="T73">D73*INDEX('AS Value'!$I$3:$K$66, MATCH(T$2&amp;2040, 'AS Value'!$A$3:$A$66&amp;'AS Value'!$B$3:$B$66, 0), MATCH(T$3, 'AS Value'!$I$2:$K$2, 0))*(1+Assumptions!$B$3)^($B73-2040)*1000</f>
        <v>0</v>
      </c>
      <c r="U73" s="20">
        <f t="array" ref="U73">E73*INDEX('AS Value'!$I$3:$K$66, MATCH(U$2&amp;2040, 'AS Value'!$A$3:$A$66&amp;'AS Value'!$B$3:$B$66, 0), MATCH(U$3, 'AS Value'!$I$2:$K$2, 0))*(1+Assumptions!$B$3)^($B73-2040)*1000</f>
        <v>0</v>
      </c>
      <c r="V73" s="20">
        <f t="shared" si="6"/>
        <v>0</v>
      </c>
      <c r="W73" s="2"/>
      <c r="X73" s="20" cm="1">
        <f t="array" ref="X73">C73*INDEX('AS Value'!$I$3:$K$66, MATCH(X$2&amp;2040, 'AS Value'!$A$3:$A$66&amp;'AS Value'!$B$3:$B$66, 0), MATCH(X$3, 'AS Value'!$I$2:$K$2, 0))*(1+Assumptions!$B$3)^($B73-2040)*1000</f>
        <v>0</v>
      </c>
      <c r="Y73" s="20" cm="1">
        <f t="array" ref="Y73">D73*INDEX('AS Value'!$I$3:$K$66, MATCH(Y$2&amp;2040, 'AS Value'!$A$3:$A$66&amp;'AS Value'!$B$3:$B$66, 0), MATCH(Y$3, 'AS Value'!$I$2:$K$2, 0))*(1+Assumptions!$B$3)^($B73-2040)*1000</f>
        <v>0</v>
      </c>
      <c r="Z73" s="20" cm="1">
        <f t="array" ref="Z73">E73*INDEX('AS Value'!$I$3:$K$66, MATCH(Z$2&amp;2040, 'AS Value'!$A$3:$A$66&amp;'AS Value'!$B$3:$B$66, 0), MATCH(Z$3, 'AS Value'!$I$2:$K$2, 0))*(1+Assumptions!$B$3)^($B73-2040)*1000</f>
        <v>0</v>
      </c>
      <c r="AA73" s="21">
        <f t="shared" si="7"/>
        <v>0</v>
      </c>
    </row>
    <row r="74" spans="1:27" x14ac:dyDescent="0.2">
      <c r="A74" s="10" t="s">
        <v>12</v>
      </c>
      <c r="B74" s="2">
        <v>2043</v>
      </c>
      <c r="C74" s="3">
        <v>0</v>
      </c>
      <c r="D74" s="3">
        <v>0</v>
      </c>
      <c r="E74" s="11">
        <v>0</v>
      </c>
      <c r="G74" s="10" t="s">
        <v>12</v>
      </c>
      <c r="H74" s="2">
        <v>2043</v>
      </c>
      <c r="I74" s="20" cm="1">
        <f t="array" ref="I74">C74*INDEX('AS Value'!$I$3:$K$66, MATCH(I$2&amp;2040, 'AS Value'!$A$3:$A$66&amp;'AS Value'!$B$3:$B$66, 0), MATCH(I$3, 'AS Value'!$I$2:$K$2, 0))*(1+Assumptions!$B$3)^($B74-2040)*1000</f>
        <v>0</v>
      </c>
      <c r="J74" s="20" cm="1">
        <f t="array" ref="J74">D74*INDEX('AS Value'!$I$3:$K$66, MATCH(J$2&amp;2040, 'AS Value'!$A$3:$A$66&amp;'AS Value'!$B$3:$B$66, 0), MATCH(J$3, 'AS Value'!$I$2:$K$2, 0))*(1+Assumptions!$B$3)^($B74-2040)*1000</f>
        <v>0</v>
      </c>
      <c r="K74" s="20" cm="1">
        <f t="array" ref="K74">E74*INDEX('AS Value'!$I$3:$K$66, MATCH(K$2&amp;2040, 'AS Value'!$A$3:$A$66&amp;'AS Value'!$B$3:$B$66, 0), MATCH(K$3, 'AS Value'!$I$2:$K$2, 0))*(1+Assumptions!$B$3)^($B74-2040)*1000</f>
        <v>0</v>
      </c>
      <c r="L74" s="20">
        <f t="shared" si="4"/>
        <v>0</v>
      </c>
      <c r="M74" s="2"/>
      <c r="N74" s="20">
        <f t="array" ref="N74">C74*INDEX('AS Value'!$I$3:$K$66, MATCH(N$2&amp;2040, 'AS Value'!$A$3:$A$66&amp;'AS Value'!$B$3:$B$66, 0), MATCH(N$3, 'AS Value'!$I$2:$K$2, 0))*(1+Assumptions!$B$3)^($B74-2040)*1000</f>
        <v>0</v>
      </c>
      <c r="O74" s="20">
        <f t="array" ref="O74">D74*INDEX('AS Value'!$I$3:$K$66, MATCH(O$2&amp;2040, 'AS Value'!$A$3:$A$66&amp;'AS Value'!$B$3:$B$66, 0), MATCH(O$3, 'AS Value'!$I$2:$K$2, 0))*(1+Assumptions!$B$3)^($B74-2040)*1000</f>
        <v>0</v>
      </c>
      <c r="P74" s="20">
        <f t="array" ref="P74">E74*INDEX('AS Value'!$I$3:$K$66, MATCH(P$2&amp;2040, 'AS Value'!$A$3:$A$66&amp;'AS Value'!$B$3:$B$66, 0), MATCH(P$3, 'AS Value'!$I$2:$K$2, 0))*(1+Assumptions!$B$3)^($B74-2040)*1000</f>
        <v>0</v>
      </c>
      <c r="Q74" s="20">
        <f t="shared" si="5"/>
        <v>0</v>
      </c>
      <c r="R74" s="2"/>
      <c r="S74" s="20">
        <f t="array" ref="S74">C74*INDEX('AS Value'!$I$3:$K$66, MATCH(S$2&amp;2040, 'AS Value'!$A$3:$A$66&amp;'AS Value'!$B$3:$B$66, 0), MATCH(S$3, 'AS Value'!$I$2:$K$2, 0))*(1+Assumptions!$B$3)^($B74-2040)*1000</f>
        <v>0</v>
      </c>
      <c r="T74" s="20">
        <f t="array" ref="T74">D74*INDEX('AS Value'!$I$3:$K$66, MATCH(T$2&amp;2040, 'AS Value'!$A$3:$A$66&amp;'AS Value'!$B$3:$B$66, 0), MATCH(T$3, 'AS Value'!$I$2:$K$2, 0))*(1+Assumptions!$B$3)^($B74-2040)*1000</f>
        <v>0</v>
      </c>
      <c r="U74" s="20">
        <f t="array" ref="U74">E74*INDEX('AS Value'!$I$3:$K$66, MATCH(U$2&amp;2040, 'AS Value'!$A$3:$A$66&amp;'AS Value'!$B$3:$B$66, 0), MATCH(U$3, 'AS Value'!$I$2:$K$2, 0))*(1+Assumptions!$B$3)^($B74-2040)*1000</f>
        <v>0</v>
      </c>
      <c r="V74" s="20">
        <f t="shared" si="6"/>
        <v>0</v>
      </c>
      <c r="W74" s="2"/>
      <c r="X74" s="20" cm="1">
        <f t="array" ref="X74">C74*INDEX('AS Value'!$I$3:$K$66, MATCH(X$2&amp;2040, 'AS Value'!$A$3:$A$66&amp;'AS Value'!$B$3:$B$66, 0), MATCH(X$3, 'AS Value'!$I$2:$K$2, 0))*(1+Assumptions!$B$3)^($B74-2040)*1000</f>
        <v>0</v>
      </c>
      <c r="Y74" s="20" cm="1">
        <f t="array" ref="Y74">D74*INDEX('AS Value'!$I$3:$K$66, MATCH(Y$2&amp;2040, 'AS Value'!$A$3:$A$66&amp;'AS Value'!$B$3:$B$66, 0), MATCH(Y$3, 'AS Value'!$I$2:$K$2, 0))*(1+Assumptions!$B$3)^($B74-2040)*1000</f>
        <v>0</v>
      </c>
      <c r="Z74" s="20" cm="1">
        <f t="array" ref="Z74">E74*INDEX('AS Value'!$I$3:$K$66, MATCH(Z$2&amp;2040, 'AS Value'!$A$3:$A$66&amp;'AS Value'!$B$3:$B$66, 0), MATCH(Z$3, 'AS Value'!$I$2:$K$2, 0))*(1+Assumptions!$B$3)^($B74-2040)*1000</f>
        <v>0</v>
      </c>
      <c r="AA74" s="21">
        <f t="shared" si="7"/>
        <v>0</v>
      </c>
    </row>
    <row r="75" spans="1:27" x14ac:dyDescent="0.2">
      <c r="A75" s="10" t="s">
        <v>12</v>
      </c>
      <c r="B75" s="2">
        <v>2044</v>
      </c>
      <c r="C75" s="3">
        <v>0</v>
      </c>
      <c r="D75" s="3">
        <v>0</v>
      </c>
      <c r="E75" s="11">
        <v>0</v>
      </c>
      <c r="G75" s="10" t="s">
        <v>12</v>
      </c>
      <c r="H75" s="2">
        <v>2044</v>
      </c>
      <c r="I75" s="20" cm="1">
        <f t="array" ref="I75">C75*INDEX('AS Value'!$I$3:$K$66, MATCH(I$2&amp;2040, 'AS Value'!$A$3:$A$66&amp;'AS Value'!$B$3:$B$66, 0), MATCH(I$3, 'AS Value'!$I$2:$K$2, 0))*(1+Assumptions!$B$3)^($B75-2040)*1000</f>
        <v>0</v>
      </c>
      <c r="J75" s="20" cm="1">
        <f t="array" ref="J75">D75*INDEX('AS Value'!$I$3:$K$66, MATCH(J$2&amp;2040, 'AS Value'!$A$3:$A$66&amp;'AS Value'!$B$3:$B$66, 0), MATCH(J$3, 'AS Value'!$I$2:$K$2, 0))*(1+Assumptions!$B$3)^($B75-2040)*1000</f>
        <v>0</v>
      </c>
      <c r="K75" s="20" cm="1">
        <f t="array" ref="K75">E75*INDEX('AS Value'!$I$3:$K$66, MATCH(K$2&amp;2040, 'AS Value'!$A$3:$A$66&amp;'AS Value'!$B$3:$B$66, 0), MATCH(K$3, 'AS Value'!$I$2:$K$2, 0))*(1+Assumptions!$B$3)^($B75-2040)*1000</f>
        <v>0</v>
      </c>
      <c r="L75" s="20">
        <f t="shared" si="4"/>
        <v>0</v>
      </c>
      <c r="M75" s="2"/>
      <c r="N75" s="20">
        <f t="array" ref="N75">C75*INDEX('AS Value'!$I$3:$K$66, MATCH(N$2&amp;2040, 'AS Value'!$A$3:$A$66&amp;'AS Value'!$B$3:$B$66, 0), MATCH(N$3, 'AS Value'!$I$2:$K$2, 0))*(1+Assumptions!$B$3)^($B75-2040)*1000</f>
        <v>0</v>
      </c>
      <c r="O75" s="20">
        <f t="array" ref="O75">D75*INDEX('AS Value'!$I$3:$K$66, MATCH(O$2&amp;2040, 'AS Value'!$A$3:$A$66&amp;'AS Value'!$B$3:$B$66, 0), MATCH(O$3, 'AS Value'!$I$2:$K$2, 0))*(1+Assumptions!$B$3)^($B75-2040)*1000</f>
        <v>0</v>
      </c>
      <c r="P75" s="20">
        <f t="array" ref="P75">E75*INDEX('AS Value'!$I$3:$K$66, MATCH(P$2&amp;2040, 'AS Value'!$A$3:$A$66&amp;'AS Value'!$B$3:$B$66, 0), MATCH(P$3, 'AS Value'!$I$2:$K$2, 0))*(1+Assumptions!$B$3)^($B75-2040)*1000</f>
        <v>0</v>
      </c>
      <c r="Q75" s="20">
        <f t="shared" si="5"/>
        <v>0</v>
      </c>
      <c r="R75" s="2"/>
      <c r="S75" s="20">
        <f t="array" ref="S75">C75*INDEX('AS Value'!$I$3:$K$66, MATCH(S$2&amp;2040, 'AS Value'!$A$3:$A$66&amp;'AS Value'!$B$3:$B$66, 0), MATCH(S$3, 'AS Value'!$I$2:$K$2, 0))*(1+Assumptions!$B$3)^($B75-2040)*1000</f>
        <v>0</v>
      </c>
      <c r="T75" s="20">
        <f t="array" ref="T75">D75*INDEX('AS Value'!$I$3:$K$66, MATCH(T$2&amp;2040, 'AS Value'!$A$3:$A$66&amp;'AS Value'!$B$3:$B$66, 0), MATCH(T$3, 'AS Value'!$I$2:$K$2, 0))*(1+Assumptions!$B$3)^($B75-2040)*1000</f>
        <v>0</v>
      </c>
      <c r="U75" s="20">
        <f t="array" ref="U75">E75*INDEX('AS Value'!$I$3:$K$66, MATCH(U$2&amp;2040, 'AS Value'!$A$3:$A$66&amp;'AS Value'!$B$3:$B$66, 0), MATCH(U$3, 'AS Value'!$I$2:$K$2, 0))*(1+Assumptions!$B$3)^($B75-2040)*1000</f>
        <v>0</v>
      </c>
      <c r="V75" s="20">
        <f t="shared" si="6"/>
        <v>0</v>
      </c>
      <c r="W75" s="2"/>
      <c r="X75" s="20" cm="1">
        <f t="array" ref="X75">C75*INDEX('AS Value'!$I$3:$K$66, MATCH(X$2&amp;2040, 'AS Value'!$A$3:$A$66&amp;'AS Value'!$B$3:$B$66, 0), MATCH(X$3, 'AS Value'!$I$2:$K$2, 0))*(1+Assumptions!$B$3)^($B75-2040)*1000</f>
        <v>0</v>
      </c>
      <c r="Y75" s="20" cm="1">
        <f t="array" ref="Y75">D75*INDEX('AS Value'!$I$3:$K$66, MATCH(Y$2&amp;2040, 'AS Value'!$A$3:$A$66&amp;'AS Value'!$B$3:$B$66, 0), MATCH(Y$3, 'AS Value'!$I$2:$K$2, 0))*(1+Assumptions!$B$3)^($B75-2040)*1000</f>
        <v>0</v>
      </c>
      <c r="Z75" s="20" cm="1">
        <f t="array" ref="Z75">E75*INDEX('AS Value'!$I$3:$K$66, MATCH(Z$2&amp;2040, 'AS Value'!$A$3:$A$66&amp;'AS Value'!$B$3:$B$66, 0), MATCH(Z$3, 'AS Value'!$I$2:$K$2, 0))*(1+Assumptions!$B$3)^($B75-2040)*1000</f>
        <v>0</v>
      </c>
      <c r="AA75" s="21">
        <f t="shared" si="7"/>
        <v>0</v>
      </c>
    </row>
    <row r="76" spans="1:27" x14ac:dyDescent="0.2">
      <c r="A76" s="10" t="s">
        <v>12</v>
      </c>
      <c r="B76" s="2">
        <v>2045</v>
      </c>
      <c r="C76" s="3">
        <v>0</v>
      </c>
      <c r="D76" s="3">
        <v>0</v>
      </c>
      <c r="E76" s="11">
        <v>0</v>
      </c>
      <c r="G76" s="10" t="s">
        <v>12</v>
      </c>
      <c r="H76" s="2">
        <v>2045</v>
      </c>
      <c r="I76" s="20" cm="1">
        <f t="array" ref="I76">C76*INDEX('AS Value'!$I$3:$K$66, MATCH(I$2&amp;2040, 'AS Value'!$A$3:$A$66&amp;'AS Value'!$B$3:$B$66, 0), MATCH(I$3, 'AS Value'!$I$2:$K$2, 0))*(1+Assumptions!$B$3)^($B76-2040)*1000</f>
        <v>0</v>
      </c>
      <c r="J76" s="20" cm="1">
        <f t="array" ref="J76">D76*INDEX('AS Value'!$I$3:$K$66, MATCH(J$2&amp;2040, 'AS Value'!$A$3:$A$66&amp;'AS Value'!$B$3:$B$66, 0), MATCH(J$3, 'AS Value'!$I$2:$K$2, 0))*(1+Assumptions!$B$3)^($B76-2040)*1000</f>
        <v>0</v>
      </c>
      <c r="K76" s="20" cm="1">
        <f t="array" ref="K76">E76*INDEX('AS Value'!$I$3:$K$66, MATCH(K$2&amp;2040, 'AS Value'!$A$3:$A$66&amp;'AS Value'!$B$3:$B$66, 0), MATCH(K$3, 'AS Value'!$I$2:$K$2, 0))*(1+Assumptions!$B$3)^($B76-2040)*1000</f>
        <v>0</v>
      </c>
      <c r="L76" s="20">
        <f t="shared" si="4"/>
        <v>0</v>
      </c>
      <c r="M76" s="2"/>
      <c r="N76" s="20">
        <f t="array" ref="N76">C76*INDEX('AS Value'!$I$3:$K$66, MATCH(N$2&amp;2040, 'AS Value'!$A$3:$A$66&amp;'AS Value'!$B$3:$B$66, 0), MATCH(N$3, 'AS Value'!$I$2:$K$2, 0))*(1+Assumptions!$B$3)^($B76-2040)*1000</f>
        <v>0</v>
      </c>
      <c r="O76" s="20">
        <f t="array" ref="O76">D76*INDEX('AS Value'!$I$3:$K$66, MATCH(O$2&amp;2040, 'AS Value'!$A$3:$A$66&amp;'AS Value'!$B$3:$B$66, 0), MATCH(O$3, 'AS Value'!$I$2:$K$2, 0))*(1+Assumptions!$B$3)^($B76-2040)*1000</f>
        <v>0</v>
      </c>
      <c r="P76" s="20">
        <f t="array" ref="P76">E76*INDEX('AS Value'!$I$3:$K$66, MATCH(P$2&amp;2040, 'AS Value'!$A$3:$A$66&amp;'AS Value'!$B$3:$B$66, 0), MATCH(P$3, 'AS Value'!$I$2:$K$2, 0))*(1+Assumptions!$B$3)^($B76-2040)*1000</f>
        <v>0</v>
      </c>
      <c r="Q76" s="20">
        <f t="shared" si="5"/>
        <v>0</v>
      </c>
      <c r="R76" s="2"/>
      <c r="S76" s="20">
        <f t="array" ref="S76">C76*INDEX('AS Value'!$I$3:$K$66, MATCH(S$2&amp;2040, 'AS Value'!$A$3:$A$66&amp;'AS Value'!$B$3:$B$66, 0), MATCH(S$3, 'AS Value'!$I$2:$K$2, 0))*(1+Assumptions!$B$3)^($B76-2040)*1000</f>
        <v>0</v>
      </c>
      <c r="T76" s="20">
        <f t="array" ref="T76">D76*INDEX('AS Value'!$I$3:$K$66, MATCH(T$2&amp;2040, 'AS Value'!$A$3:$A$66&amp;'AS Value'!$B$3:$B$66, 0), MATCH(T$3, 'AS Value'!$I$2:$K$2, 0))*(1+Assumptions!$B$3)^($B76-2040)*1000</f>
        <v>0</v>
      </c>
      <c r="U76" s="20">
        <f t="array" ref="U76">E76*INDEX('AS Value'!$I$3:$K$66, MATCH(U$2&amp;2040, 'AS Value'!$A$3:$A$66&amp;'AS Value'!$B$3:$B$66, 0), MATCH(U$3, 'AS Value'!$I$2:$K$2, 0))*(1+Assumptions!$B$3)^($B76-2040)*1000</f>
        <v>0</v>
      </c>
      <c r="V76" s="20">
        <f t="shared" si="6"/>
        <v>0</v>
      </c>
      <c r="W76" s="2"/>
      <c r="X76" s="20" cm="1">
        <f t="array" ref="X76">C76*INDEX('AS Value'!$I$3:$K$66, MATCH(X$2&amp;2040, 'AS Value'!$A$3:$A$66&amp;'AS Value'!$B$3:$B$66, 0), MATCH(X$3, 'AS Value'!$I$2:$K$2, 0))*(1+Assumptions!$B$3)^($B76-2040)*1000</f>
        <v>0</v>
      </c>
      <c r="Y76" s="20" cm="1">
        <f t="array" ref="Y76">D76*INDEX('AS Value'!$I$3:$K$66, MATCH(Y$2&amp;2040, 'AS Value'!$A$3:$A$66&amp;'AS Value'!$B$3:$B$66, 0), MATCH(Y$3, 'AS Value'!$I$2:$K$2, 0))*(1+Assumptions!$B$3)^($B76-2040)*1000</f>
        <v>0</v>
      </c>
      <c r="Z76" s="20" cm="1">
        <f t="array" ref="Z76">E76*INDEX('AS Value'!$I$3:$K$66, MATCH(Z$2&amp;2040, 'AS Value'!$A$3:$A$66&amp;'AS Value'!$B$3:$B$66, 0), MATCH(Z$3, 'AS Value'!$I$2:$K$2, 0))*(1+Assumptions!$B$3)^($B76-2040)*1000</f>
        <v>0</v>
      </c>
      <c r="AA76" s="21">
        <f t="shared" si="7"/>
        <v>0</v>
      </c>
    </row>
    <row r="77" spans="1:27" x14ac:dyDescent="0.2">
      <c r="A77" s="10" t="s">
        <v>12</v>
      </c>
      <c r="B77" s="2">
        <v>2046</v>
      </c>
      <c r="C77" s="3">
        <v>0</v>
      </c>
      <c r="D77" s="3">
        <v>0</v>
      </c>
      <c r="E77" s="11">
        <v>0</v>
      </c>
      <c r="G77" s="10" t="s">
        <v>12</v>
      </c>
      <c r="H77" s="2">
        <v>2046</v>
      </c>
      <c r="I77" s="20" cm="1">
        <f t="array" ref="I77">C77*INDEX('AS Value'!$I$3:$K$66, MATCH(I$2&amp;2040, 'AS Value'!$A$3:$A$66&amp;'AS Value'!$B$3:$B$66, 0), MATCH(I$3, 'AS Value'!$I$2:$K$2, 0))*(1+Assumptions!$B$3)^($B77-2040)*1000</f>
        <v>0</v>
      </c>
      <c r="J77" s="20" cm="1">
        <f t="array" ref="J77">D77*INDEX('AS Value'!$I$3:$K$66, MATCH(J$2&amp;2040, 'AS Value'!$A$3:$A$66&amp;'AS Value'!$B$3:$B$66, 0), MATCH(J$3, 'AS Value'!$I$2:$K$2, 0))*(1+Assumptions!$B$3)^($B77-2040)*1000</f>
        <v>0</v>
      </c>
      <c r="K77" s="20" cm="1">
        <f t="array" ref="K77">E77*INDEX('AS Value'!$I$3:$K$66, MATCH(K$2&amp;2040, 'AS Value'!$A$3:$A$66&amp;'AS Value'!$B$3:$B$66, 0), MATCH(K$3, 'AS Value'!$I$2:$K$2, 0))*(1+Assumptions!$B$3)^($B77-2040)*1000</f>
        <v>0</v>
      </c>
      <c r="L77" s="20">
        <f t="shared" si="4"/>
        <v>0</v>
      </c>
      <c r="M77" s="2"/>
      <c r="N77" s="20">
        <f t="array" ref="N77">C77*INDEX('AS Value'!$I$3:$K$66, MATCH(N$2&amp;2040, 'AS Value'!$A$3:$A$66&amp;'AS Value'!$B$3:$B$66, 0), MATCH(N$3, 'AS Value'!$I$2:$K$2, 0))*(1+Assumptions!$B$3)^($B77-2040)*1000</f>
        <v>0</v>
      </c>
      <c r="O77" s="20">
        <f t="array" ref="O77">D77*INDEX('AS Value'!$I$3:$K$66, MATCH(O$2&amp;2040, 'AS Value'!$A$3:$A$66&amp;'AS Value'!$B$3:$B$66, 0), MATCH(O$3, 'AS Value'!$I$2:$K$2, 0))*(1+Assumptions!$B$3)^($B77-2040)*1000</f>
        <v>0</v>
      </c>
      <c r="P77" s="20">
        <f t="array" ref="P77">E77*INDEX('AS Value'!$I$3:$K$66, MATCH(P$2&amp;2040, 'AS Value'!$A$3:$A$66&amp;'AS Value'!$B$3:$B$66, 0), MATCH(P$3, 'AS Value'!$I$2:$K$2, 0))*(1+Assumptions!$B$3)^($B77-2040)*1000</f>
        <v>0</v>
      </c>
      <c r="Q77" s="20">
        <f t="shared" si="5"/>
        <v>0</v>
      </c>
      <c r="R77" s="2"/>
      <c r="S77" s="20">
        <f t="array" ref="S77">C77*INDEX('AS Value'!$I$3:$K$66, MATCH(S$2&amp;2040, 'AS Value'!$A$3:$A$66&amp;'AS Value'!$B$3:$B$66, 0), MATCH(S$3, 'AS Value'!$I$2:$K$2, 0))*(1+Assumptions!$B$3)^($B77-2040)*1000</f>
        <v>0</v>
      </c>
      <c r="T77" s="20">
        <f t="array" ref="T77">D77*INDEX('AS Value'!$I$3:$K$66, MATCH(T$2&amp;2040, 'AS Value'!$A$3:$A$66&amp;'AS Value'!$B$3:$B$66, 0), MATCH(T$3, 'AS Value'!$I$2:$K$2, 0))*(1+Assumptions!$B$3)^($B77-2040)*1000</f>
        <v>0</v>
      </c>
      <c r="U77" s="20">
        <f t="array" ref="U77">E77*INDEX('AS Value'!$I$3:$K$66, MATCH(U$2&amp;2040, 'AS Value'!$A$3:$A$66&amp;'AS Value'!$B$3:$B$66, 0), MATCH(U$3, 'AS Value'!$I$2:$K$2, 0))*(1+Assumptions!$B$3)^($B77-2040)*1000</f>
        <v>0</v>
      </c>
      <c r="V77" s="20">
        <f t="shared" si="6"/>
        <v>0</v>
      </c>
      <c r="W77" s="2"/>
      <c r="X77" s="20" cm="1">
        <f t="array" ref="X77">C77*INDEX('AS Value'!$I$3:$K$66, MATCH(X$2&amp;2040, 'AS Value'!$A$3:$A$66&amp;'AS Value'!$B$3:$B$66, 0), MATCH(X$3, 'AS Value'!$I$2:$K$2, 0))*(1+Assumptions!$B$3)^($B77-2040)*1000</f>
        <v>0</v>
      </c>
      <c r="Y77" s="20" cm="1">
        <f t="array" ref="Y77">D77*INDEX('AS Value'!$I$3:$K$66, MATCH(Y$2&amp;2040, 'AS Value'!$A$3:$A$66&amp;'AS Value'!$B$3:$B$66, 0), MATCH(Y$3, 'AS Value'!$I$2:$K$2, 0))*(1+Assumptions!$B$3)^($B77-2040)*1000</f>
        <v>0</v>
      </c>
      <c r="Z77" s="20" cm="1">
        <f t="array" ref="Z77">E77*INDEX('AS Value'!$I$3:$K$66, MATCH(Z$2&amp;2040, 'AS Value'!$A$3:$A$66&amp;'AS Value'!$B$3:$B$66, 0), MATCH(Z$3, 'AS Value'!$I$2:$K$2, 0))*(1+Assumptions!$B$3)^($B77-2040)*1000</f>
        <v>0</v>
      </c>
      <c r="AA77" s="21">
        <f t="shared" si="7"/>
        <v>0</v>
      </c>
    </row>
    <row r="78" spans="1:27" x14ac:dyDescent="0.2">
      <c r="A78" s="10" t="s">
        <v>12</v>
      </c>
      <c r="B78" s="2">
        <v>2047</v>
      </c>
      <c r="C78" s="3">
        <v>0</v>
      </c>
      <c r="D78" s="3">
        <v>0</v>
      </c>
      <c r="E78" s="11">
        <v>0</v>
      </c>
      <c r="G78" s="10" t="s">
        <v>12</v>
      </c>
      <c r="H78" s="2">
        <v>2047</v>
      </c>
      <c r="I78" s="20" cm="1">
        <f t="array" ref="I78">C78*INDEX('AS Value'!$I$3:$K$66, MATCH(I$2&amp;2040, 'AS Value'!$A$3:$A$66&amp;'AS Value'!$B$3:$B$66, 0), MATCH(I$3, 'AS Value'!$I$2:$K$2, 0))*(1+Assumptions!$B$3)^($B78-2040)*1000</f>
        <v>0</v>
      </c>
      <c r="J78" s="20" cm="1">
        <f t="array" ref="J78">D78*INDEX('AS Value'!$I$3:$K$66, MATCH(J$2&amp;2040, 'AS Value'!$A$3:$A$66&amp;'AS Value'!$B$3:$B$66, 0), MATCH(J$3, 'AS Value'!$I$2:$K$2, 0))*(1+Assumptions!$B$3)^($B78-2040)*1000</f>
        <v>0</v>
      </c>
      <c r="K78" s="20" cm="1">
        <f t="array" ref="K78">E78*INDEX('AS Value'!$I$3:$K$66, MATCH(K$2&amp;2040, 'AS Value'!$A$3:$A$66&amp;'AS Value'!$B$3:$B$66, 0), MATCH(K$3, 'AS Value'!$I$2:$K$2, 0))*(1+Assumptions!$B$3)^($B78-2040)*1000</f>
        <v>0</v>
      </c>
      <c r="L78" s="20">
        <f t="shared" si="4"/>
        <v>0</v>
      </c>
      <c r="M78" s="2"/>
      <c r="N78" s="20">
        <f t="array" ref="N78">C78*INDEX('AS Value'!$I$3:$K$66, MATCH(N$2&amp;2040, 'AS Value'!$A$3:$A$66&amp;'AS Value'!$B$3:$B$66, 0), MATCH(N$3, 'AS Value'!$I$2:$K$2, 0))*(1+Assumptions!$B$3)^($B78-2040)*1000</f>
        <v>0</v>
      </c>
      <c r="O78" s="20">
        <f t="array" ref="O78">D78*INDEX('AS Value'!$I$3:$K$66, MATCH(O$2&amp;2040, 'AS Value'!$A$3:$A$66&amp;'AS Value'!$B$3:$B$66, 0), MATCH(O$3, 'AS Value'!$I$2:$K$2, 0))*(1+Assumptions!$B$3)^($B78-2040)*1000</f>
        <v>0</v>
      </c>
      <c r="P78" s="20">
        <f t="array" ref="P78">E78*INDEX('AS Value'!$I$3:$K$66, MATCH(P$2&amp;2040, 'AS Value'!$A$3:$A$66&amp;'AS Value'!$B$3:$B$66, 0), MATCH(P$3, 'AS Value'!$I$2:$K$2, 0))*(1+Assumptions!$B$3)^($B78-2040)*1000</f>
        <v>0</v>
      </c>
      <c r="Q78" s="20">
        <f t="shared" si="5"/>
        <v>0</v>
      </c>
      <c r="R78" s="2"/>
      <c r="S78" s="20">
        <f t="array" ref="S78">C78*INDEX('AS Value'!$I$3:$K$66, MATCH(S$2&amp;2040, 'AS Value'!$A$3:$A$66&amp;'AS Value'!$B$3:$B$66, 0), MATCH(S$3, 'AS Value'!$I$2:$K$2, 0))*(1+Assumptions!$B$3)^($B78-2040)*1000</f>
        <v>0</v>
      </c>
      <c r="T78" s="20">
        <f t="array" ref="T78">D78*INDEX('AS Value'!$I$3:$K$66, MATCH(T$2&amp;2040, 'AS Value'!$A$3:$A$66&amp;'AS Value'!$B$3:$B$66, 0), MATCH(T$3, 'AS Value'!$I$2:$K$2, 0))*(1+Assumptions!$B$3)^($B78-2040)*1000</f>
        <v>0</v>
      </c>
      <c r="U78" s="20">
        <f t="array" ref="U78">E78*INDEX('AS Value'!$I$3:$K$66, MATCH(U$2&amp;2040, 'AS Value'!$A$3:$A$66&amp;'AS Value'!$B$3:$B$66, 0), MATCH(U$3, 'AS Value'!$I$2:$K$2, 0))*(1+Assumptions!$B$3)^($B78-2040)*1000</f>
        <v>0</v>
      </c>
      <c r="V78" s="20">
        <f t="shared" si="6"/>
        <v>0</v>
      </c>
      <c r="W78" s="2"/>
      <c r="X78" s="20" cm="1">
        <f t="array" ref="X78">C78*INDEX('AS Value'!$I$3:$K$66, MATCH(X$2&amp;2040, 'AS Value'!$A$3:$A$66&amp;'AS Value'!$B$3:$B$66, 0), MATCH(X$3, 'AS Value'!$I$2:$K$2, 0))*(1+Assumptions!$B$3)^($B78-2040)*1000</f>
        <v>0</v>
      </c>
      <c r="Y78" s="20" cm="1">
        <f t="array" ref="Y78">D78*INDEX('AS Value'!$I$3:$K$66, MATCH(Y$2&amp;2040, 'AS Value'!$A$3:$A$66&amp;'AS Value'!$B$3:$B$66, 0), MATCH(Y$3, 'AS Value'!$I$2:$K$2, 0))*(1+Assumptions!$B$3)^($B78-2040)*1000</f>
        <v>0</v>
      </c>
      <c r="Z78" s="20" cm="1">
        <f t="array" ref="Z78">E78*INDEX('AS Value'!$I$3:$K$66, MATCH(Z$2&amp;2040, 'AS Value'!$A$3:$A$66&amp;'AS Value'!$B$3:$B$66, 0), MATCH(Z$3, 'AS Value'!$I$2:$K$2, 0))*(1+Assumptions!$B$3)^($B78-2040)*1000</f>
        <v>0</v>
      </c>
      <c r="AA78" s="21">
        <f t="shared" si="7"/>
        <v>0</v>
      </c>
    </row>
    <row r="79" spans="1:27" x14ac:dyDescent="0.2">
      <c r="A79" s="10" t="s">
        <v>12</v>
      </c>
      <c r="B79" s="2">
        <v>2048</v>
      </c>
      <c r="C79" s="3">
        <v>0</v>
      </c>
      <c r="D79" s="3">
        <v>0</v>
      </c>
      <c r="E79" s="11">
        <v>0</v>
      </c>
      <c r="G79" s="10" t="s">
        <v>12</v>
      </c>
      <c r="H79" s="2">
        <v>2048</v>
      </c>
      <c r="I79" s="20" cm="1">
        <f t="array" ref="I79">C79*INDEX('AS Value'!$I$3:$K$66, MATCH(I$2&amp;2040, 'AS Value'!$A$3:$A$66&amp;'AS Value'!$B$3:$B$66, 0), MATCH(I$3, 'AS Value'!$I$2:$K$2, 0))*(1+Assumptions!$B$3)^($B79-2040)*1000</f>
        <v>0</v>
      </c>
      <c r="J79" s="20" cm="1">
        <f t="array" ref="J79">D79*INDEX('AS Value'!$I$3:$K$66, MATCH(J$2&amp;2040, 'AS Value'!$A$3:$A$66&amp;'AS Value'!$B$3:$B$66, 0), MATCH(J$3, 'AS Value'!$I$2:$K$2, 0))*(1+Assumptions!$B$3)^($B79-2040)*1000</f>
        <v>0</v>
      </c>
      <c r="K79" s="20" cm="1">
        <f t="array" ref="K79">E79*INDEX('AS Value'!$I$3:$K$66, MATCH(K$2&amp;2040, 'AS Value'!$A$3:$A$66&amp;'AS Value'!$B$3:$B$66, 0), MATCH(K$3, 'AS Value'!$I$2:$K$2, 0))*(1+Assumptions!$B$3)^($B79-2040)*1000</f>
        <v>0</v>
      </c>
      <c r="L79" s="20">
        <f t="shared" si="4"/>
        <v>0</v>
      </c>
      <c r="M79" s="2"/>
      <c r="N79" s="20">
        <f t="array" ref="N79">C79*INDEX('AS Value'!$I$3:$K$66, MATCH(N$2&amp;2040, 'AS Value'!$A$3:$A$66&amp;'AS Value'!$B$3:$B$66, 0), MATCH(N$3, 'AS Value'!$I$2:$K$2, 0))*(1+Assumptions!$B$3)^($B79-2040)*1000</f>
        <v>0</v>
      </c>
      <c r="O79" s="20">
        <f t="array" ref="O79">D79*INDEX('AS Value'!$I$3:$K$66, MATCH(O$2&amp;2040, 'AS Value'!$A$3:$A$66&amp;'AS Value'!$B$3:$B$66, 0), MATCH(O$3, 'AS Value'!$I$2:$K$2, 0))*(1+Assumptions!$B$3)^($B79-2040)*1000</f>
        <v>0</v>
      </c>
      <c r="P79" s="20">
        <f t="array" ref="P79">E79*INDEX('AS Value'!$I$3:$K$66, MATCH(P$2&amp;2040, 'AS Value'!$A$3:$A$66&amp;'AS Value'!$B$3:$B$66, 0), MATCH(P$3, 'AS Value'!$I$2:$K$2, 0))*(1+Assumptions!$B$3)^($B79-2040)*1000</f>
        <v>0</v>
      </c>
      <c r="Q79" s="20">
        <f t="shared" si="5"/>
        <v>0</v>
      </c>
      <c r="R79" s="2"/>
      <c r="S79" s="20">
        <f t="array" ref="S79">C79*INDEX('AS Value'!$I$3:$K$66, MATCH(S$2&amp;2040, 'AS Value'!$A$3:$A$66&amp;'AS Value'!$B$3:$B$66, 0), MATCH(S$3, 'AS Value'!$I$2:$K$2, 0))*(1+Assumptions!$B$3)^($B79-2040)*1000</f>
        <v>0</v>
      </c>
      <c r="T79" s="20">
        <f t="array" ref="T79">D79*INDEX('AS Value'!$I$3:$K$66, MATCH(T$2&amp;2040, 'AS Value'!$A$3:$A$66&amp;'AS Value'!$B$3:$B$66, 0), MATCH(T$3, 'AS Value'!$I$2:$K$2, 0))*(1+Assumptions!$B$3)^($B79-2040)*1000</f>
        <v>0</v>
      </c>
      <c r="U79" s="20">
        <f t="array" ref="U79">E79*INDEX('AS Value'!$I$3:$K$66, MATCH(U$2&amp;2040, 'AS Value'!$A$3:$A$66&amp;'AS Value'!$B$3:$B$66, 0), MATCH(U$3, 'AS Value'!$I$2:$K$2, 0))*(1+Assumptions!$B$3)^($B79-2040)*1000</f>
        <v>0</v>
      </c>
      <c r="V79" s="20">
        <f t="shared" si="6"/>
        <v>0</v>
      </c>
      <c r="W79" s="2"/>
      <c r="X79" s="20" cm="1">
        <f t="array" ref="X79">C79*INDEX('AS Value'!$I$3:$K$66, MATCH(X$2&amp;2040, 'AS Value'!$A$3:$A$66&amp;'AS Value'!$B$3:$B$66, 0), MATCH(X$3, 'AS Value'!$I$2:$K$2, 0))*(1+Assumptions!$B$3)^($B79-2040)*1000</f>
        <v>0</v>
      </c>
      <c r="Y79" s="20" cm="1">
        <f t="array" ref="Y79">D79*INDEX('AS Value'!$I$3:$K$66, MATCH(Y$2&amp;2040, 'AS Value'!$A$3:$A$66&amp;'AS Value'!$B$3:$B$66, 0), MATCH(Y$3, 'AS Value'!$I$2:$K$2, 0))*(1+Assumptions!$B$3)^($B79-2040)*1000</f>
        <v>0</v>
      </c>
      <c r="Z79" s="20" cm="1">
        <f t="array" ref="Z79">E79*INDEX('AS Value'!$I$3:$K$66, MATCH(Z$2&amp;2040, 'AS Value'!$A$3:$A$66&amp;'AS Value'!$B$3:$B$66, 0), MATCH(Z$3, 'AS Value'!$I$2:$K$2, 0))*(1+Assumptions!$B$3)^($B79-2040)*1000</f>
        <v>0</v>
      </c>
      <c r="AA79" s="21">
        <f t="shared" si="7"/>
        <v>0</v>
      </c>
    </row>
    <row r="80" spans="1:27" x14ac:dyDescent="0.2">
      <c r="A80" s="10" t="s">
        <v>12</v>
      </c>
      <c r="B80" s="2">
        <v>2049</v>
      </c>
      <c r="C80" s="3">
        <v>0</v>
      </c>
      <c r="D80" s="3">
        <v>0</v>
      </c>
      <c r="E80" s="11">
        <v>0</v>
      </c>
      <c r="G80" s="10" t="s">
        <v>12</v>
      </c>
      <c r="H80" s="2">
        <v>2049</v>
      </c>
      <c r="I80" s="20" cm="1">
        <f t="array" ref="I80">C80*INDEX('AS Value'!$I$3:$K$66, MATCH(I$2&amp;2040, 'AS Value'!$A$3:$A$66&amp;'AS Value'!$B$3:$B$66, 0), MATCH(I$3, 'AS Value'!$I$2:$K$2, 0))*(1+Assumptions!$B$3)^($B80-2040)*1000</f>
        <v>0</v>
      </c>
      <c r="J80" s="20" cm="1">
        <f t="array" ref="J80">D80*INDEX('AS Value'!$I$3:$K$66, MATCH(J$2&amp;2040, 'AS Value'!$A$3:$A$66&amp;'AS Value'!$B$3:$B$66, 0), MATCH(J$3, 'AS Value'!$I$2:$K$2, 0))*(1+Assumptions!$B$3)^($B80-2040)*1000</f>
        <v>0</v>
      </c>
      <c r="K80" s="20" cm="1">
        <f t="array" ref="K80">E80*INDEX('AS Value'!$I$3:$K$66, MATCH(K$2&amp;2040, 'AS Value'!$A$3:$A$66&amp;'AS Value'!$B$3:$B$66, 0), MATCH(K$3, 'AS Value'!$I$2:$K$2, 0))*(1+Assumptions!$B$3)^($B80-2040)*1000</f>
        <v>0</v>
      </c>
      <c r="L80" s="20">
        <f t="shared" si="4"/>
        <v>0</v>
      </c>
      <c r="M80" s="2"/>
      <c r="N80" s="20">
        <f t="array" ref="N80">C80*INDEX('AS Value'!$I$3:$K$66, MATCH(N$2&amp;2040, 'AS Value'!$A$3:$A$66&amp;'AS Value'!$B$3:$B$66, 0), MATCH(N$3, 'AS Value'!$I$2:$K$2, 0))*(1+Assumptions!$B$3)^($B80-2040)*1000</f>
        <v>0</v>
      </c>
      <c r="O80" s="20">
        <f t="array" ref="O80">D80*INDEX('AS Value'!$I$3:$K$66, MATCH(O$2&amp;2040, 'AS Value'!$A$3:$A$66&amp;'AS Value'!$B$3:$B$66, 0), MATCH(O$3, 'AS Value'!$I$2:$K$2, 0))*(1+Assumptions!$B$3)^($B80-2040)*1000</f>
        <v>0</v>
      </c>
      <c r="P80" s="20">
        <f t="array" ref="P80">E80*INDEX('AS Value'!$I$3:$K$66, MATCH(P$2&amp;2040, 'AS Value'!$A$3:$A$66&amp;'AS Value'!$B$3:$B$66, 0), MATCH(P$3, 'AS Value'!$I$2:$K$2, 0))*(1+Assumptions!$B$3)^($B80-2040)*1000</f>
        <v>0</v>
      </c>
      <c r="Q80" s="20">
        <f t="shared" si="5"/>
        <v>0</v>
      </c>
      <c r="R80" s="2"/>
      <c r="S80" s="20">
        <f t="array" ref="S80">C80*INDEX('AS Value'!$I$3:$K$66, MATCH(S$2&amp;2040, 'AS Value'!$A$3:$A$66&amp;'AS Value'!$B$3:$B$66, 0), MATCH(S$3, 'AS Value'!$I$2:$K$2, 0))*(1+Assumptions!$B$3)^($B80-2040)*1000</f>
        <v>0</v>
      </c>
      <c r="T80" s="20">
        <f t="array" ref="T80">D80*INDEX('AS Value'!$I$3:$K$66, MATCH(T$2&amp;2040, 'AS Value'!$A$3:$A$66&amp;'AS Value'!$B$3:$B$66, 0), MATCH(T$3, 'AS Value'!$I$2:$K$2, 0))*(1+Assumptions!$B$3)^($B80-2040)*1000</f>
        <v>0</v>
      </c>
      <c r="U80" s="20">
        <f t="array" ref="U80">E80*INDEX('AS Value'!$I$3:$K$66, MATCH(U$2&amp;2040, 'AS Value'!$A$3:$A$66&amp;'AS Value'!$B$3:$B$66, 0), MATCH(U$3, 'AS Value'!$I$2:$K$2, 0))*(1+Assumptions!$B$3)^($B80-2040)*1000</f>
        <v>0</v>
      </c>
      <c r="V80" s="20">
        <f t="shared" si="6"/>
        <v>0</v>
      </c>
      <c r="W80" s="2"/>
      <c r="X80" s="20" cm="1">
        <f t="array" ref="X80">C80*INDEX('AS Value'!$I$3:$K$66, MATCH(X$2&amp;2040, 'AS Value'!$A$3:$A$66&amp;'AS Value'!$B$3:$B$66, 0), MATCH(X$3, 'AS Value'!$I$2:$K$2, 0))*(1+Assumptions!$B$3)^($B80-2040)*1000</f>
        <v>0</v>
      </c>
      <c r="Y80" s="20" cm="1">
        <f t="array" ref="Y80">D80*INDEX('AS Value'!$I$3:$K$66, MATCH(Y$2&amp;2040, 'AS Value'!$A$3:$A$66&amp;'AS Value'!$B$3:$B$66, 0), MATCH(Y$3, 'AS Value'!$I$2:$K$2, 0))*(1+Assumptions!$B$3)^($B80-2040)*1000</f>
        <v>0</v>
      </c>
      <c r="Z80" s="20" cm="1">
        <f t="array" ref="Z80">E80*INDEX('AS Value'!$I$3:$K$66, MATCH(Z$2&amp;2040, 'AS Value'!$A$3:$A$66&amp;'AS Value'!$B$3:$B$66, 0), MATCH(Z$3, 'AS Value'!$I$2:$K$2, 0))*(1+Assumptions!$B$3)^($B80-2040)*1000</f>
        <v>0</v>
      </c>
      <c r="AA80" s="21">
        <f t="shared" si="7"/>
        <v>0</v>
      </c>
    </row>
    <row r="81" spans="1:27" x14ac:dyDescent="0.2">
      <c r="A81" s="10" t="s">
        <v>12</v>
      </c>
      <c r="B81" s="2">
        <v>2050</v>
      </c>
      <c r="C81" s="3">
        <v>0</v>
      </c>
      <c r="D81" s="3">
        <v>0</v>
      </c>
      <c r="E81" s="11">
        <v>0</v>
      </c>
      <c r="G81" s="10" t="s">
        <v>12</v>
      </c>
      <c r="H81" s="2">
        <v>2050</v>
      </c>
      <c r="I81" s="20" cm="1">
        <f t="array" ref="I81">C81*INDEX('AS Value'!$I$3:$K$66, MATCH(I$2&amp;2040, 'AS Value'!$A$3:$A$66&amp;'AS Value'!$B$3:$B$66, 0), MATCH(I$3, 'AS Value'!$I$2:$K$2, 0))*(1+Assumptions!$B$3)^($B81-2040)*1000</f>
        <v>0</v>
      </c>
      <c r="J81" s="20" cm="1">
        <f t="array" ref="J81">D81*INDEX('AS Value'!$I$3:$K$66, MATCH(J$2&amp;2040, 'AS Value'!$A$3:$A$66&amp;'AS Value'!$B$3:$B$66, 0), MATCH(J$3, 'AS Value'!$I$2:$K$2, 0))*(1+Assumptions!$B$3)^($B81-2040)*1000</f>
        <v>0</v>
      </c>
      <c r="K81" s="20" cm="1">
        <f t="array" ref="K81">E81*INDEX('AS Value'!$I$3:$K$66, MATCH(K$2&amp;2040, 'AS Value'!$A$3:$A$66&amp;'AS Value'!$B$3:$B$66, 0), MATCH(K$3, 'AS Value'!$I$2:$K$2, 0))*(1+Assumptions!$B$3)^($B81-2040)*1000</f>
        <v>0</v>
      </c>
      <c r="L81" s="20">
        <f t="shared" si="4"/>
        <v>0</v>
      </c>
      <c r="M81" s="2"/>
      <c r="N81" s="20">
        <f t="array" ref="N81">C81*INDEX('AS Value'!$I$3:$K$66, MATCH(N$2&amp;2040, 'AS Value'!$A$3:$A$66&amp;'AS Value'!$B$3:$B$66, 0), MATCH(N$3, 'AS Value'!$I$2:$K$2, 0))*(1+Assumptions!$B$3)^($B81-2040)*1000</f>
        <v>0</v>
      </c>
      <c r="O81" s="20">
        <f t="array" ref="O81">D81*INDEX('AS Value'!$I$3:$K$66, MATCH(O$2&amp;2040, 'AS Value'!$A$3:$A$66&amp;'AS Value'!$B$3:$B$66, 0), MATCH(O$3, 'AS Value'!$I$2:$K$2, 0))*(1+Assumptions!$B$3)^($B81-2040)*1000</f>
        <v>0</v>
      </c>
      <c r="P81" s="20">
        <f t="array" ref="P81">E81*INDEX('AS Value'!$I$3:$K$66, MATCH(P$2&amp;2040, 'AS Value'!$A$3:$A$66&amp;'AS Value'!$B$3:$B$66, 0), MATCH(P$3, 'AS Value'!$I$2:$K$2, 0))*(1+Assumptions!$B$3)^($B81-2040)*1000</f>
        <v>0</v>
      </c>
      <c r="Q81" s="20">
        <f t="shared" si="5"/>
        <v>0</v>
      </c>
      <c r="R81" s="2"/>
      <c r="S81" s="20">
        <f t="array" ref="S81">C81*INDEX('AS Value'!$I$3:$K$66, MATCH(S$2&amp;2040, 'AS Value'!$A$3:$A$66&amp;'AS Value'!$B$3:$B$66, 0), MATCH(S$3, 'AS Value'!$I$2:$K$2, 0))*(1+Assumptions!$B$3)^($B81-2040)*1000</f>
        <v>0</v>
      </c>
      <c r="T81" s="20">
        <f t="array" ref="T81">D81*INDEX('AS Value'!$I$3:$K$66, MATCH(T$2&amp;2040, 'AS Value'!$A$3:$A$66&amp;'AS Value'!$B$3:$B$66, 0), MATCH(T$3, 'AS Value'!$I$2:$K$2, 0))*(1+Assumptions!$B$3)^($B81-2040)*1000</f>
        <v>0</v>
      </c>
      <c r="U81" s="20">
        <f t="array" ref="U81">E81*INDEX('AS Value'!$I$3:$K$66, MATCH(U$2&amp;2040, 'AS Value'!$A$3:$A$66&amp;'AS Value'!$B$3:$B$66, 0), MATCH(U$3, 'AS Value'!$I$2:$K$2, 0))*(1+Assumptions!$B$3)^($B81-2040)*1000</f>
        <v>0</v>
      </c>
      <c r="V81" s="20">
        <f t="shared" si="6"/>
        <v>0</v>
      </c>
      <c r="W81" s="2"/>
      <c r="X81" s="20" cm="1">
        <f t="array" ref="X81">C81*INDEX('AS Value'!$I$3:$K$66, MATCH(X$2&amp;2040, 'AS Value'!$A$3:$A$66&amp;'AS Value'!$B$3:$B$66, 0), MATCH(X$3, 'AS Value'!$I$2:$K$2, 0))*(1+Assumptions!$B$3)^($B81-2040)*1000</f>
        <v>0</v>
      </c>
      <c r="Y81" s="20" cm="1">
        <f t="array" ref="Y81">D81*INDEX('AS Value'!$I$3:$K$66, MATCH(Y$2&amp;2040, 'AS Value'!$A$3:$A$66&amp;'AS Value'!$B$3:$B$66, 0), MATCH(Y$3, 'AS Value'!$I$2:$K$2, 0))*(1+Assumptions!$B$3)^($B81-2040)*1000</f>
        <v>0</v>
      </c>
      <c r="Z81" s="20" cm="1">
        <f t="array" ref="Z81">E81*INDEX('AS Value'!$I$3:$K$66, MATCH(Z$2&amp;2040, 'AS Value'!$A$3:$A$66&amp;'AS Value'!$B$3:$B$66, 0), MATCH(Z$3, 'AS Value'!$I$2:$K$2, 0))*(1+Assumptions!$B$3)^($B81-2040)*1000</f>
        <v>0</v>
      </c>
      <c r="AA81" s="21">
        <f t="shared" si="7"/>
        <v>0</v>
      </c>
    </row>
    <row r="82" spans="1:27" x14ac:dyDescent="0.2">
      <c r="A82" s="10" t="s">
        <v>13</v>
      </c>
      <c r="B82" s="2">
        <v>2025</v>
      </c>
      <c r="C82" s="3">
        <v>0</v>
      </c>
      <c r="D82" s="3">
        <v>0</v>
      </c>
      <c r="E82" s="11">
        <v>0</v>
      </c>
      <c r="G82" s="10" t="s">
        <v>13</v>
      </c>
      <c r="H82" s="2">
        <v>2025</v>
      </c>
      <c r="I82" s="20">
        <f t="array" ref="I82">C82*INDEX('AS Value'!$I$3:$K$66, MATCH(I$2&amp;$B82, 'AS Value'!$A$3:$A$66&amp;'AS Value'!$B$3:$B$66, 0), MATCH(I$3, 'AS Value'!$I$2:$K$2, 0))*1000</f>
        <v>0</v>
      </c>
      <c r="J82" s="20">
        <f t="array" ref="J82">D82*INDEX('AS Value'!$I$3:$K$66, MATCH(J$2&amp;$B82, 'AS Value'!$A$3:$A$66&amp;'AS Value'!$B$3:$B$66, 0), MATCH(J$3, 'AS Value'!$I$2:$K$2, 0))*1000</f>
        <v>0</v>
      </c>
      <c r="K82" s="20">
        <f t="array" ref="K82">E82*INDEX('AS Value'!$I$3:$K$66, MATCH(K$2&amp;$B82, 'AS Value'!$A$3:$A$66&amp;'AS Value'!$B$3:$B$66, 0), MATCH(K$3, 'AS Value'!$I$2:$K$2, 0))*1000</f>
        <v>0</v>
      </c>
      <c r="L82" s="20">
        <f t="shared" si="4"/>
        <v>0</v>
      </c>
      <c r="M82" s="2"/>
      <c r="N82" s="20">
        <f t="array" ref="N82">C82*INDEX('AS Value'!$I$3:$K$66, MATCH(N$2&amp;$B82, 'AS Value'!$A$3:$A$66&amp;'AS Value'!$B$3:$B$66, 0), MATCH(N$3, 'AS Value'!$I$2:$K$2, 0))*1000</f>
        <v>0</v>
      </c>
      <c r="O82" s="20">
        <f t="array" ref="O82">D82*INDEX('AS Value'!$I$3:$K$66, MATCH(O$2&amp;$B82, 'AS Value'!$A$3:$A$66&amp;'AS Value'!$B$3:$B$66, 0), MATCH(O$3, 'AS Value'!$I$2:$K$2, 0))*1000</f>
        <v>0</v>
      </c>
      <c r="P82" s="20">
        <f t="array" ref="P82">E82*INDEX('AS Value'!$I$3:$K$66, MATCH(P$2&amp;$B82, 'AS Value'!$A$3:$A$66&amp;'AS Value'!$B$3:$B$66, 0), MATCH(P$3, 'AS Value'!$I$2:$K$2, 0))*1000</f>
        <v>0</v>
      </c>
      <c r="Q82" s="20">
        <f t="shared" si="5"/>
        <v>0</v>
      </c>
      <c r="R82" s="2"/>
      <c r="S82" s="20">
        <f t="array" ref="S82">C82*INDEX('AS Value'!$I$3:$K$66, MATCH(S$2&amp;$B82, 'AS Value'!$A$3:$A$66&amp;'AS Value'!$B$3:$B$66, 0), MATCH(S$3, 'AS Value'!$I$2:$K$2, 0))*1000</f>
        <v>0</v>
      </c>
      <c r="T82" s="20">
        <f t="array" ref="T82">D82*INDEX('AS Value'!$I$3:$K$66, MATCH(T$2&amp;$B82, 'AS Value'!$A$3:$A$66&amp;'AS Value'!$B$3:$B$66, 0), MATCH(T$3, 'AS Value'!$I$2:$K$2, 0))*1000</f>
        <v>0</v>
      </c>
      <c r="U82" s="20">
        <f t="array" ref="U82">E82*INDEX('AS Value'!$I$3:$K$66, MATCH(U$2&amp;$B82, 'AS Value'!$A$3:$A$66&amp;'AS Value'!$B$3:$B$66, 0), MATCH(U$3, 'AS Value'!$I$2:$K$2, 0))*1000</f>
        <v>0</v>
      </c>
      <c r="V82" s="20">
        <f t="shared" si="6"/>
        <v>0</v>
      </c>
      <c r="W82" s="2"/>
      <c r="X82" s="20">
        <f t="array" ref="X82">C82*INDEX('AS Value'!$I$3:$K$66, MATCH(X$2&amp;$B82, 'AS Value'!$A$3:$A$66&amp;'AS Value'!$B$3:$B$66, 0), MATCH(X$3, 'AS Value'!$I$2:$K$2, 0))*1000</f>
        <v>0</v>
      </c>
      <c r="Y82" s="20">
        <f t="array" ref="Y82">D82*INDEX('AS Value'!$I$3:$K$66, MATCH(Y$2&amp;$B82, 'AS Value'!$A$3:$A$66&amp;'AS Value'!$B$3:$B$66, 0), MATCH(Y$3, 'AS Value'!$I$2:$K$2, 0))*1000</f>
        <v>0</v>
      </c>
      <c r="Z82" s="20">
        <f t="array" ref="Z82">E82*INDEX('AS Value'!$I$3:$K$66, MATCH(Z$2&amp;$B82, 'AS Value'!$A$3:$A$66&amp;'AS Value'!$B$3:$B$66, 0), MATCH(Z$3, 'AS Value'!$I$2:$K$2, 0))*1000</f>
        <v>0</v>
      </c>
      <c r="AA82" s="21">
        <f t="shared" si="7"/>
        <v>0</v>
      </c>
    </row>
    <row r="83" spans="1:27" x14ac:dyDescent="0.2">
      <c r="A83" s="10" t="s">
        <v>13</v>
      </c>
      <c r="B83" s="2">
        <v>2026</v>
      </c>
      <c r="C83" s="3">
        <v>0</v>
      </c>
      <c r="D83" s="2">
        <v>450</v>
      </c>
      <c r="E83" s="11">
        <v>0</v>
      </c>
      <c r="G83" s="10" t="s">
        <v>13</v>
      </c>
      <c r="H83" s="2">
        <v>2026</v>
      </c>
      <c r="I83" s="20">
        <f t="array" ref="I83">C83*INDEX('AS Value'!$I$3:$K$66, MATCH(I$2&amp;$B83, 'AS Value'!$A$3:$A$66&amp;'AS Value'!$B$3:$B$66, 0), MATCH(I$3, 'AS Value'!$I$2:$K$2, 0))*1000</f>
        <v>0</v>
      </c>
      <c r="J83" s="20">
        <f t="array" ref="J83">D83*INDEX('AS Value'!$I$3:$K$66, MATCH(J$2&amp;$B83, 'AS Value'!$A$3:$A$66&amp;'AS Value'!$B$3:$B$66, 0), MATCH(J$3, 'AS Value'!$I$2:$K$2, 0))*1000</f>
        <v>3726166.0829436607</v>
      </c>
      <c r="K83" s="20">
        <f t="array" ref="K83">E83*INDEX('AS Value'!$I$3:$K$66, MATCH(K$2&amp;$B83, 'AS Value'!$A$3:$A$66&amp;'AS Value'!$B$3:$B$66, 0), MATCH(K$3, 'AS Value'!$I$2:$K$2, 0))*1000</f>
        <v>0</v>
      </c>
      <c r="L83" s="20">
        <f t="shared" si="4"/>
        <v>3726166.0829436607</v>
      </c>
      <c r="M83" s="2"/>
      <c r="N83" s="20">
        <f t="array" ref="N83">C83*INDEX('AS Value'!$I$3:$K$66, MATCH(N$2&amp;$B83, 'AS Value'!$A$3:$A$66&amp;'AS Value'!$B$3:$B$66, 0), MATCH(N$3, 'AS Value'!$I$2:$K$2, 0))*1000</f>
        <v>0</v>
      </c>
      <c r="O83" s="20">
        <f t="array" ref="O83">D83*INDEX('AS Value'!$I$3:$K$66, MATCH(O$2&amp;$B83, 'AS Value'!$A$3:$A$66&amp;'AS Value'!$B$3:$B$66, 0), MATCH(O$3, 'AS Value'!$I$2:$K$2, 0))*1000</f>
        <v>4245709.8189645074</v>
      </c>
      <c r="P83" s="20">
        <f t="array" ref="P83">E83*INDEX('AS Value'!$I$3:$K$66, MATCH(P$2&amp;$B83, 'AS Value'!$A$3:$A$66&amp;'AS Value'!$B$3:$B$66, 0), MATCH(P$3, 'AS Value'!$I$2:$K$2, 0))*1000</f>
        <v>0</v>
      </c>
      <c r="Q83" s="20">
        <f t="shared" si="5"/>
        <v>4245709.8189645074</v>
      </c>
      <c r="R83" s="2"/>
      <c r="S83" s="20">
        <f t="array" ref="S83">C83*INDEX('AS Value'!$I$3:$K$66, MATCH(S$2&amp;$B83, 'AS Value'!$A$3:$A$66&amp;'AS Value'!$B$3:$B$66, 0), MATCH(S$3, 'AS Value'!$I$2:$K$2, 0))*1000</f>
        <v>0</v>
      </c>
      <c r="T83" s="20">
        <f t="array" ref="T83">D83*INDEX('AS Value'!$I$3:$K$66, MATCH(T$2&amp;$B83, 'AS Value'!$A$3:$A$66&amp;'AS Value'!$B$3:$B$66, 0), MATCH(T$3, 'AS Value'!$I$2:$K$2, 0))*1000</f>
        <v>6554371.5606268095</v>
      </c>
      <c r="U83" s="20">
        <f t="array" ref="U83">E83*INDEX('AS Value'!$I$3:$K$66, MATCH(U$2&amp;$B83, 'AS Value'!$A$3:$A$66&amp;'AS Value'!$B$3:$B$66, 0), MATCH(U$3, 'AS Value'!$I$2:$K$2, 0))*1000</f>
        <v>0</v>
      </c>
      <c r="V83" s="20">
        <f t="shared" si="6"/>
        <v>6554371.5606268095</v>
      </c>
      <c r="W83" s="2"/>
      <c r="X83" s="20">
        <f t="array" ref="X83">C83*INDEX('AS Value'!$I$3:$K$66, MATCH(X$2&amp;$B83, 'AS Value'!$A$3:$A$66&amp;'AS Value'!$B$3:$B$66, 0), MATCH(X$3, 'AS Value'!$I$2:$K$2, 0))*1000</f>
        <v>0</v>
      </c>
      <c r="Y83" s="20">
        <f t="array" ref="Y83">D83*INDEX('AS Value'!$I$3:$K$66, MATCH(Y$2&amp;$B83, 'AS Value'!$A$3:$A$66&amp;'AS Value'!$B$3:$B$66, 0), MATCH(Y$3, 'AS Value'!$I$2:$K$2, 0))*1000</f>
        <v>5147960.1343393382</v>
      </c>
      <c r="Z83" s="20">
        <f t="array" ref="Z83">E83*INDEX('AS Value'!$I$3:$K$66, MATCH(Z$2&amp;$B83, 'AS Value'!$A$3:$A$66&amp;'AS Value'!$B$3:$B$66, 0), MATCH(Z$3, 'AS Value'!$I$2:$K$2, 0))*1000</f>
        <v>0</v>
      </c>
      <c r="AA83" s="21">
        <f t="shared" si="7"/>
        <v>5147960.1343393382</v>
      </c>
    </row>
    <row r="84" spans="1:27" x14ac:dyDescent="0.2">
      <c r="A84" s="10" t="s">
        <v>13</v>
      </c>
      <c r="B84" s="2">
        <v>2027</v>
      </c>
      <c r="C84" s="3">
        <v>0</v>
      </c>
      <c r="D84" s="2">
        <v>450</v>
      </c>
      <c r="E84" s="11">
        <v>0</v>
      </c>
      <c r="G84" s="10" t="s">
        <v>13</v>
      </c>
      <c r="H84" s="2">
        <v>2027</v>
      </c>
      <c r="I84" s="20">
        <f t="array" ref="I84">C84*INDEX('AS Value'!$I$3:$K$66, MATCH(I$2&amp;$B84, 'AS Value'!$A$3:$A$66&amp;'AS Value'!$B$3:$B$66, 0), MATCH(I$3, 'AS Value'!$I$2:$K$2, 0))*1000</f>
        <v>0</v>
      </c>
      <c r="J84" s="20">
        <f t="array" ref="J84">D84*INDEX('AS Value'!$I$3:$K$66, MATCH(J$2&amp;$B84, 'AS Value'!$A$3:$A$66&amp;'AS Value'!$B$3:$B$66, 0), MATCH(J$3, 'AS Value'!$I$2:$K$2, 0))*1000</f>
        <v>4542689.4801236708</v>
      </c>
      <c r="K84" s="20">
        <f t="array" ref="K84">E84*INDEX('AS Value'!$I$3:$K$66, MATCH(K$2&amp;$B84, 'AS Value'!$A$3:$A$66&amp;'AS Value'!$B$3:$B$66, 0), MATCH(K$3, 'AS Value'!$I$2:$K$2, 0))*1000</f>
        <v>0</v>
      </c>
      <c r="L84" s="20">
        <f t="shared" si="4"/>
        <v>4542689.4801236708</v>
      </c>
      <c r="M84" s="2"/>
      <c r="N84" s="20">
        <f t="array" ref="N84">C84*INDEX('AS Value'!$I$3:$K$66, MATCH(N$2&amp;$B84, 'AS Value'!$A$3:$A$66&amp;'AS Value'!$B$3:$B$66, 0), MATCH(N$3, 'AS Value'!$I$2:$K$2, 0))*1000</f>
        <v>0</v>
      </c>
      <c r="O84" s="20">
        <f t="array" ref="O84">D84*INDEX('AS Value'!$I$3:$K$66, MATCH(O$2&amp;$B84, 'AS Value'!$A$3:$A$66&amp;'AS Value'!$B$3:$B$66, 0), MATCH(O$3, 'AS Value'!$I$2:$K$2, 0))*1000</f>
        <v>4466357.0834508492</v>
      </c>
      <c r="P84" s="20">
        <f t="array" ref="P84">E84*INDEX('AS Value'!$I$3:$K$66, MATCH(P$2&amp;$B84, 'AS Value'!$A$3:$A$66&amp;'AS Value'!$B$3:$B$66, 0), MATCH(P$3, 'AS Value'!$I$2:$K$2, 0))*1000</f>
        <v>0</v>
      </c>
      <c r="Q84" s="20">
        <f t="shared" si="5"/>
        <v>4466357.0834508492</v>
      </c>
      <c r="R84" s="2"/>
      <c r="S84" s="20">
        <f t="array" ref="S84">C84*INDEX('AS Value'!$I$3:$K$66, MATCH(S$2&amp;$B84, 'AS Value'!$A$3:$A$66&amp;'AS Value'!$B$3:$B$66, 0), MATCH(S$3, 'AS Value'!$I$2:$K$2, 0))*1000</f>
        <v>0</v>
      </c>
      <c r="T84" s="20">
        <f t="array" ref="T84">D84*INDEX('AS Value'!$I$3:$K$66, MATCH(T$2&amp;$B84, 'AS Value'!$A$3:$A$66&amp;'AS Value'!$B$3:$B$66, 0), MATCH(T$3, 'AS Value'!$I$2:$K$2, 0))*1000</f>
        <v>7057001.0427568164</v>
      </c>
      <c r="U84" s="20">
        <f t="array" ref="U84">E84*INDEX('AS Value'!$I$3:$K$66, MATCH(U$2&amp;$B84, 'AS Value'!$A$3:$A$66&amp;'AS Value'!$B$3:$B$66, 0), MATCH(U$3, 'AS Value'!$I$2:$K$2, 0))*1000</f>
        <v>0</v>
      </c>
      <c r="V84" s="20">
        <f t="shared" si="6"/>
        <v>7057001.0427568164</v>
      </c>
      <c r="W84" s="2"/>
      <c r="X84" s="20">
        <f t="array" ref="X84">C84*INDEX('AS Value'!$I$3:$K$66, MATCH(X$2&amp;$B84, 'AS Value'!$A$3:$A$66&amp;'AS Value'!$B$3:$B$66, 0), MATCH(X$3, 'AS Value'!$I$2:$K$2, 0))*1000</f>
        <v>0</v>
      </c>
      <c r="Y84" s="20">
        <f t="array" ref="Y84">D84*INDEX('AS Value'!$I$3:$K$66, MATCH(Y$2&amp;$B84, 'AS Value'!$A$3:$A$66&amp;'AS Value'!$B$3:$B$66, 0), MATCH(Y$3, 'AS Value'!$I$2:$K$2, 0))*1000</f>
        <v>5169214.2066484643</v>
      </c>
      <c r="Z84" s="20">
        <f t="array" ref="Z84">E84*INDEX('AS Value'!$I$3:$K$66, MATCH(Z$2&amp;$B84, 'AS Value'!$A$3:$A$66&amp;'AS Value'!$B$3:$B$66, 0), MATCH(Z$3, 'AS Value'!$I$2:$K$2, 0))*1000</f>
        <v>0</v>
      </c>
      <c r="AA84" s="21">
        <f t="shared" si="7"/>
        <v>5169214.2066484643</v>
      </c>
    </row>
    <row r="85" spans="1:27" x14ac:dyDescent="0.2">
      <c r="A85" s="10" t="s">
        <v>13</v>
      </c>
      <c r="B85" s="2">
        <v>2028</v>
      </c>
      <c r="C85" s="3">
        <v>0</v>
      </c>
      <c r="D85" s="2">
        <v>450</v>
      </c>
      <c r="E85" s="11">
        <v>0</v>
      </c>
      <c r="G85" s="10" t="s">
        <v>13</v>
      </c>
      <c r="H85" s="2">
        <v>2028</v>
      </c>
      <c r="I85" s="20">
        <f t="array" ref="I85">C85*INDEX('AS Value'!$I$3:$K$66, MATCH(I$2&amp;$B85, 'AS Value'!$A$3:$A$66&amp;'AS Value'!$B$3:$B$66, 0), MATCH(I$3, 'AS Value'!$I$2:$K$2, 0))*1000</f>
        <v>0</v>
      </c>
      <c r="J85" s="20">
        <f t="array" ref="J85">D85*INDEX('AS Value'!$I$3:$K$66, MATCH(J$2&amp;$B85, 'AS Value'!$A$3:$A$66&amp;'AS Value'!$B$3:$B$66, 0), MATCH(J$3, 'AS Value'!$I$2:$K$2, 0))*1000</f>
        <v>5210014.7663666876</v>
      </c>
      <c r="K85" s="20">
        <f t="array" ref="K85">E85*INDEX('AS Value'!$I$3:$K$66, MATCH(K$2&amp;$B85, 'AS Value'!$A$3:$A$66&amp;'AS Value'!$B$3:$B$66, 0), MATCH(K$3, 'AS Value'!$I$2:$K$2, 0))*1000</f>
        <v>0</v>
      </c>
      <c r="L85" s="20">
        <f t="shared" si="4"/>
        <v>5210014.7663666876</v>
      </c>
      <c r="M85" s="2"/>
      <c r="N85" s="20">
        <f t="array" ref="N85">C85*INDEX('AS Value'!$I$3:$K$66, MATCH(N$2&amp;$B85, 'AS Value'!$A$3:$A$66&amp;'AS Value'!$B$3:$B$66, 0), MATCH(N$3, 'AS Value'!$I$2:$K$2, 0))*1000</f>
        <v>0</v>
      </c>
      <c r="O85" s="20">
        <f t="array" ref="O85">D85*INDEX('AS Value'!$I$3:$K$66, MATCH(O$2&amp;$B85, 'AS Value'!$A$3:$A$66&amp;'AS Value'!$B$3:$B$66, 0), MATCH(O$3, 'AS Value'!$I$2:$K$2, 0))*1000</f>
        <v>4520544.7976077376</v>
      </c>
      <c r="P85" s="20">
        <f t="array" ref="P85">E85*INDEX('AS Value'!$I$3:$K$66, MATCH(P$2&amp;$B85, 'AS Value'!$A$3:$A$66&amp;'AS Value'!$B$3:$B$66, 0), MATCH(P$3, 'AS Value'!$I$2:$K$2, 0))*1000</f>
        <v>0</v>
      </c>
      <c r="Q85" s="20">
        <f t="shared" si="5"/>
        <v>4520544.7976077376</v>
      </c>
      <c r="R85" s="2"/>
      <c r="S85" s="20">
        <f t="array" ref="S85">C85*INDEX('AS Value'!$I$3:$K$66, MATCH(S$2&amp;$B85, 'AS Value'!$A$3:$A$66&amp;'AS Value'!$B$3:$B$66, 0), MATCH(S$3, 'AS Value'!$I$2:$K$2, 0))*1000</f>
        <v>0</v>
      </c>
      <c r="T85" s="20">
        <f t="array" ref="T85">D85*INDEX('AS Value'!$I$3:$K$66, MATCH(T$2&amp;$B85, 'AS Value'!$A$3:$A$66&amp;'AS Value'!$B$3:$B$66, 0), MATCH(T$3, 'AS Value'!$I$2:$K$2, 0))*1000</f>
        <v>7901424.907790741</v>
      </c>
      <c r="U85" s="20">
        <f t="array" ref="U85">E85*INDEX('AS Value'!$I$3:$K$66, MATCH(U$2&amp;$B85, 'AS Value'!$A$3:$A$66&amp;'AS Value'!$B$3:$B$66, 0), MATCH(U$3, 'AS Value'!$I$2:$K$2, 0))*1000</f>
        <v>0</v>
      </c>
      <c r="V85" s="20">
        <f t="shared" si="6"/>
        <v>7901424.907790741</v>
      </c>
      <c r="W85" s="2"/>
      <c r="X85" s="20">
        <f t="array" ref="X85">C85*INDEX('AS Value'!$I$3:$K$66, MATCH(X$2&amp;$B85, 'AS Value'!$A$3:$A$66&amp;'AS Value'!$B$3:$B$66, 0), MATCH(X$3, 'AS Value'!$I$2:$K$2, 0))*1000</f>
        <v>0</v>
      </c>
      <c r="Y85" s="20">
        <f t="array" ref="Y85">D85*INDEX('AS Value'!$I$3:$K$66, MATCH(Y$2&amp;$B85, 'AS Value'!$A$3:$A$66&amp;'AS Value'!$B$3:$B$66, 0), MATCH(Y$3, 'AS Value'!$I$2:$K$2, 0))*1000</f>
        <v>6477046.3907681992</v>
      </c>
      <c r="Z85" s="20">
        <f t="array" ref="Z85">E85*INDEX('AS Value'!$I$3:$K$66, MATCH(Z$2&amp;$B85, 'AS Value'!$A$3:$A$66&amp;'AS Value'!$B$3:$B$66, 0), MATCH(Z$3, 'AS Value'!$I$2:$K$2, 0))*1000</f>
        <v>0</v>
      </c>
      <c r="AA85" s="21">
        <f t="shared" si="7"/>
        <v>6477046.3907681992</v>
      </c>
    </row>
    <row r="86" spans="1:27" x14ac:dyDescent="0.2">
      <c r="A86" s="10" t="s">
        <v>13</v>
      </c>
      <c r="B86" s="2">
        <v>2029</v>
      </c>
      <c r="C86" s="3">
        <v>0</v>
      </c>
      <c r="D86" s="2">
        <v>450</v>
      </c>
      <c r="E86" s="11">
        <v>0</v>
      </c>
      <c r="G86" s="10" t="s">
        <v>13</v>
      </c>
      <c r="H86" s="2">
        <v>2029</v>
      </c>
      <c r="I86" s="20">
        <f t="array" ref="I86">C86*INDEX('AS Value'!$I$3:$K$66, MATCH(I$2&amp;$B86, 'AS Value'!$A$3:$A$66&amp;'AS Value'!$B$3:$B$66, 0), MATCH(I$3, 'AS Value'!$I$2:$K$2, 0))*1000</f>
        <v>0</v>
      </c>
      <c r="J86" s="20">
        <f t="array" ref="J86">D86*INDEX('AS Value'!$I$3:$K$66, MATCH(J$2&amp;$B86, 'AS Value'!$A$3:$A$66&amp;'AS Value'!$B$3:$B$66, 0), MATCH(J$3, 'AS Value'!$I$2:$K$2, 0))*1000</f>
        <v>5485322.9850702016</v>
      </c>
      <c r="K86" s="20">
        <f t="array" ref="K86">E86*INDEX('AS Value'!$I$3:$K$66, MATCH(K$2&amp;$B86, 'AS Value'!$A$3:$A$66&amp;'AS Value'!$B$3:$B$66, 0), MATCH(K$3, 'AS Value'!$I$2:$K$2, 0))*1000</f>
        <v>0</v>
      </c>
      <c r="L86" s="20">
        <f t="shared" si="4"/>
        <v>5485322.9850702016</v>
      </c>
      <c r="M86" s="2"/>
      <c r="N86" s="20">
        <f t="array" ref="N86">C86*INDEX('AS Value'!$I$3:$K$66, MATCH(N$2&amp;$B86, 'AS Value'!$A$3:$A$66&amp;'AS Value'!$B$3:$B$66, 0), MATCH(N$3, 'AS Value'!$I$2:$K$2, 0))*1000</f>
        <v>0</v>
      </c>
      <c r="O86" s="20">
        <f t="array" ref="O86">D86*INDEX('AS Value'!$I$3:$K$66, MATCH(O$2&amp;$B86, 'AS Value'!$A$3:$A$66&amp;'AS Value'!$B$3:$B$66, 0), MATCH(O$3, 'AS Value'!$I$2:$K$2, 0))*1000</f>
        <v>4353462.5857307268</v>
      </c>
      <c r="P86" s="20">
        <f t="array" ref="P86">E86*INDEX('AS Value'!$I$3:$K$66, MATCH(P$2&amp;$B86, 'AS Value'!$A$3:$A$66&amp;'AS Value'!$B$3:$B$66, 0), MATCH(P$3, 'AS Value'!$I$2:$K$2, 0))*1000</f>
        <v>0</v>
      </c>
      <c r="Q86" s="20">
        <f t="shared" si="5"/>
        <v>4353462.5857307268</v>
      </c>
      <c r="R86" s="2"/>
      <c r="S86" s="20">
        <f t="array" ref="S86">C86*INDEX('AS Value'!$I$3:$K$66, MATCH(S$2&amp;$B86, 'AS Value'!$A$3:$A$66&amp;'AS Value'!$B$3:$B$66, 0), MATCH(S$3, 'AS Value'!$I$2:$K$2, 0))*1000</f>
        <v>0</v>
      </c>
      <c r="T86" s="20">
        <f t="array" ref="T86">D86*INDEX('AS Value'!$I$3:$K$66, MATCH(T$2&amp;$B86, 'AS Value'!$A$3:$A$66&amp;'AS Value'!$B$3:$B$66, 0), MATCH(T$3, 'AS Value'!$I$2:$K$2, 0))*1000</f>
        <v>8785919.9816840347</v>
      </c>
      <c r="U86" s="20">
        <f t="array" ref="U86">E86*INDEX('AS Value'!$I$3:$K$66, MATCH(U$2&amp;$B86, 'AS Value'!$A$3:$A$66&amp;'AS Value'!$B$3:$B$66, 0), MATCH(U$3, 'AS Value'!$I$2:$K$2, 0))*1000</f>
        <v>0</v>
      </c>
      <c r="V86" s="20">
        <f t="shared" si="6"/>
        <v>8785919.9816840347</v>
      </c>
      <c r="W86" s="2"/>
      <c r="X86" s="20">
        <f t="array" ref="X86">C86*INDEX('AS Value'!$I$3:$K$66, MATCH(X$2&amp;$B86, 'AS Value'!$A$3:$A$66&amp;'AS Value'!$B$3:$B$66, 0), MATCH(X$3, 'AS Value'!$I$2:$K$2, 0))*1000</f>
        <v>0</v>
      </c>
      <c r="Y86" s="20">
        <f t="array" ref="Y86">D86*INDEX('AS Value'!$I$3:$K$66, MATCH(Y$2&amp;$B86, 'AS Value'!$A$3:$A$66&amp;'AS Value'!$B$3:$B$66, 0), MATCH(Y$3, 'AS Value'!$I$2:$K$2, 0))*1000</f>
        <v>7637101.0029248772</v>
      </c>
      <c r="Z86" s="20">
        <f t="array" ref="Z86">E86*INDEX('AS Value'!$I$3:$K$66, MATCH(Z$2&amp;$B86, 'AS Value'!$A$3:$A$66&amp;'AS Value'!$B$3:$B$66, 0), MATCH(Z$3, 'AS Value'!$I$2:$K$2, 0))*1000</f>
        <v>0</v>
      </c>
      <c r="AA86" s="21">
        <f t="shared" si="7"/>
        <v>7637101.0029248772</v>
      </c>
    </row>
    <row r="87" spans="1:27" x14ac:dyDescent="0.2">
      <c r="A87" s="10" t="s">
        <v>13</v>
      </c>
      <c r="B87" s="2">
        <v>2030</v>
      </c>
      <c r="C87" s="3">
        <v>0</v>
      </c>
      <c r="D87" s="2">
        <v>450</v>
      </c>
      <c r="E87" s="11">
        <v>0</v>
      </c>
      <c r="G87" s="10" t="s">
        <v>13</v>
      </c>
      <c r="H87" s="2">
        <v>2030</v>
      </c>
      <c r="I87" s="20">
        <f t="array" ref="I87">C87*INDEX('AS Value'!$I$3:$K$66, MATCH(I$2&amp;$B87, 'AS Value'!$A$3:$A$66&amp;'AS Value'!$B$3:$B$66, 0), MATCH(I$3, 'AS Value'!$I$2:$K$2, 0))*1000</f>
        <v>0</v>
      </c>
      <c r="J87" s="20">
        <f t="array" ref="J87">D87*INDEX('AS Value'!$I$3:$K$66, MATCH(J$2&amp;$B87, 'AS Value'!$A$3:$A$66&amp;'AS Value'!$B$3:$B$66, 0), MATCH(J$3, 'AS Value'!$I$2:$K$2, 0))*1000</f>
        <v>6418257.2333203414</v>
      </c>
      <c r="K87" s="20">
        <f t="array" ref="K87">E87*INDEX('AS Value'!$I$3:$K$66, MATCH(K$2&amp;$B87, 'AS Value'!$A$3:$A$66&amp;'AS Value'!$B$3:$B$66, 0), MATCH(K$3, 'AS Value'!$I$2:$K$2, 0))*1000</f>
        <v>0</v>
      </c>
      <c r="L87" s="20">
        <f t="shared" si="4"/>
        <v>6418257.2333203414</v>
      </c>
      <c r="M87" s="2"/>
      <c r="N87" s="20">
        <f t="array" ref="N87">C87*INDEX('AS Value'!$I$3:$K$66, MATCH(N$2&amp;$B87, 'AS Value'!$A$3:$A$66&amp;'AS Value'!$B$3:$B$66, 0), MATCH(N$3, 'AS Value'!$I$2:$K$2, 0))*1000</f>
        <v>0</v>
      </c>
      <c r="O87" s="20">
        <f t="array" ref="O87">D87*INDEX('AS Value'!$I$3:$K$66, MATCH(O$2&amp;$B87, 'AS Value'!$A$3:$A$66&amp;'AS Value'!$B$3:$B$66, 0), MATCH(O$3, 'AS Value'!$I$2:$K$2, 0))*1000</f>
        <v>4353324.0585751124</v>
      </c>
      <c r="P87" s="20">
        <f t="array" ref="P87">E87*INDEX('AS Value'!$I$3:$K$66, MATCH(P$2&amp;$B87, 'AS Value'!$A$3:$A$66&amp;'AS Value'!$B$3:$B$66, 0), MATCH(P$3, 'AS Value'!$I$2:$K$2, 0))*1000</f>
        <v>0</v>
      </c>
      <c r="Q87" s="20">
        <f t="shared" si="5"/>
        <v>4353324.0585751124</v>
      </c>
      <c r="R87" s="2"/>
      <c r="S87" s="20">
        <f t="array" ref="S87">C87*INDEX('AS Value'!$I$3:$K$66, MATCH(S$2&amp;$B87, 'AS Value'!$A$3:$A$66&amp;'AS Value'!$B$3:$B$66, 0), MATCH(S$3, 'AS Value'!$I$2:$K$2, 0))*1000</f>
        <v>0</v>
      </c>
      <c r="T87" s="20">
        <f t="array" ref="T87">D87*INDEX('AS Value'!$I$3:$K$66, MATCH(T$2&amp;$B87, 'AS Value'!$A$3:$A$66&amp;'AS Value'!$B$3:$B$66, 0), MATCH(T$3, 'AS Value'!$I$2:$K$2, 0))*1000</f>
        <v>9111023.1390132885</v>
      </c>
      <c r="U87" s="20">
        <f t="array" ref="U87">E87*INDEX('AS Value'!$I$3:$K$66, MATCH(U$2&amp;$B87, 'AS Value'!$A$3:$A$66&amp;'AS Value'!$B$3:$B$66, 0), MATCH(U$3, 'AS Value'!$I$2:$K$2, 0))*1000</f>
        <v>0</v>
      </c>
      <c r="V87" s="20">
        <f t="shared" si="6"/>
        <v>9111023.1390132885</v>
      </c>
      <c r="W87" s="2"/>
      <c r="X87" s="20">
        <f t="array" ref="X87">C87*INDEX('AS Value'!$I$3:$K$66, MATCH(X$2&amp;$B87, 'AS Value'!$A$3:$A$66&amp;'AS Value'!$B$3:$B$66, 0), MATCH(X$3, 'AS Value'!$I$2:$K$2, 0))*1000</f>
        <v>0</v>
      </c>
      <c r="Y87" s="20">
        <f t="array" ref="Y87">D87*INDEX('AS Value'!$I$3:$K$66, MATCH(Y$2&amp;$B87, 'AS Value'!$A$3:$A$66&amp;'AS Value'!$B$3:$B$66, 0), MATCH(Y$3, 'AS Value'!$I$2:$K$2, 0))*1000</f>
        <v>7224536.620101884</v>
      </c>
      <c r="Z87" s="20">
        <f t="array" ref="Z87">E87*INDEX('AS Value'!$I$3:$K$66, MATCH(Z$2&amp;$B87, 'AS Value'!$A$3:$A$66&amp;'AS Value'!$B$3:$B$66, 0), MATCH(Z$3, 'AS Value'!$I$2:$K$2, 0))*1000</f>
        <v>0</v>
      </c>
      <c r="AA87" s="21">
        <f t="shared" si="7"/>
        <v>7224536.620101884</v>
      </c>
    </row>
    <row r="88" spans="1:27" x14ac:dyDescent="0.2">
      <c r="A88" s="10" t="s">
        <v>13</v>
      </c>
      <c r="B88" s="2">
        <v>2031</v>
      </c>
      <c r="C88" s="3">
        <v>0</v>
      </c>
      <c r="D88" s="2">
        <v>450</v>
      </c>
      <c r="E88" s="11">
        <v>0</v>
      </c>
      <c r="G88" s="10" t="s">
        <v>13</v>
      </c>
      <c r="H88" s="2">
        <v>2031</v>
      </c>
      <c r="I88" s="20">
        <f t="array" ref="I88">C88*INDEX('AS Value'!$I$3:$K$66, MATCH(I$2&amp;$B88, 'AS Value'!$A$3:$A$66&amp;'AS Value'!$B$3:$B$66, 0), MATCH(I$3, 'AS Value'!$I$2:$K$2, 0))*1000</f>
        <v>0</v>
      </c>
      <c r="J88" s="20">
        <f t="array" ref="J88">D88*INDEX('AS Value'!$I$3:$K$66, MATCH(J$2&amp;$B88, 'AS Value'!$A$3:$A$66&amp;'AS Value'!$B$3:$B$66, 0), MATCH(J$3, 'AS Value'!$I$2:$K$2, 0))*1000</f>
        <v>6826797.3834562888</v>
      </c>
      <c r="K88" s="20">
        <f t="array" ref="K88">E88*INDEX('AS Value'!$I$3:$K$66, MATCH(K$2&amp;$B88, 'AS Value'!$A$3:$A$66&amp;'AS Value'!$B$3:$B$66, 0), MATCH(K$3, 'AS Value'!$I$2:$K$2, 0))*1000</f>
        <v>0</v>
      </c>
      <c r="L88" s="20">
        <f t="shared" si="4"/>
        <v>6826797.3834562888</v>
      </c>
      <c r="M88" s="2"/>
      <c r="N88" s="20">
        <f t="array" ref="N88">C88*INDEX('AS Value'!$I$3:$K$66, MATCH(N$2&amp;$B88, 'AS Value'!$A$3:$A$66&amp;'AS Value'!$B$3:$B$66, 0), MATCH(N$3, 'AS Value'!$I$2:$K$2, 0))*1000</f>
        <v>0</v>
      </c>
      <c r="O88" s="20">
        <f t="array" ref="O88">D88*INDEX('AS Value'!$I$3:$K$66, MATCH(O$2&amp;$B88, 'AS Value'!$A$3:$A$66&amp;'AS Value'!$B$3:$B$66, 0), MATCH(O$3, 'AS Value'!$I$2:$K$2, 0))*1000</f>
        <v>4602036.6930851126</v>
      </c>
      <c r="P88" s="20">
        <f t="array" ref="P88">E88*INDEX('AS Value'!$I$3:$K$66, MATCH(P$2&amp;$B88, 'AS Value'!$A$3:$A$66&amp;'AS Value'!$B$3:$B$66, 0), MATCH(P$3, 'AS Value'!$I$2:$K$2, 0))*1000</f>
        <v>0</v>
      </c>
      <c r="Q88" s="20">
        <f t="shared" si="5"/>
        <v>4602036.6930851126</v>
      </c>
      <c r="R88" s="2"/>
      <c r="S88" s="20">
        <f t="array" ref="S88">C88*INDEX('AS Value'!$I$3:$K$66, MATCH(S$2&amp;$B88, 'AS Value'!$A$3:$A$66&amp;'AS Value'!$B$3:$B$66, 0), MATCH(S$3, 'AS Value'!$I$2:$K$2, 0))*1000</f>
        <v>0</v>
      </c>
      <c r="T88" s="20">
        <f t="array" ref="T88">D88*INDEX('AS Value'!$I$3:$K$66, MATCH(T$2&amp;$B88, 'AS Value'!$A$3:$A$66&amp;'AS Value'!$B$3:$B$66, 0), MATCH(T$3, 'AS Value'!$I$2:$K$2, 0))*1000</f>
        <v>9933856.9241742939</v>
      </c>
      <c r="U88" s="20">
        <f t="array" ref="U88">E88*INDEX('AS Value'!$I$3:$K$66, MATCH(U$2&amp;$B88, 'AS Value'!$A$3:$A$66&amp;'AS Value'!$B$3:$B$66, 0), MATCH(U$3, 'AS Value'!$I$2:$K$2, 0))*1000</f>
        <v>0</v>
      </c>
      <c r="V88" s="20">
        <f t="shared" si="6"/>
        <v>9933856.9241742939</v>
      </c>
      <c r="W88" s="2"/>
      <c r="X88" s="20">
        <f t="array" ref="X88">C88*INDEX('AS Value'!$I$3:$K$66, MATCH(X$2&amp;$B88, 'AS Value'!$A$3:$A$66&amp;'AS Value'!$B$3:$B$66, 0), MATCH(X$3, 'AS Value'!$I$2:$K$2, 0))*1000</f>
        <v>0</v>
      </c>
      <c r="Y88" s="20">
        <f t="array" ref="Y88">D88*INDEX('AS Value'!$I$3:$K$66, MATCH(Y$2&amp;$B88, 'AS Value'!$A$3:$A$66&amp;'AS Value'!$B$3:$B$66, 0), MATCH(Y$3, 'AS Value'!$I$2:$K$2, 0))*1000</f>
        <v>7977091.3098306311</v>
      </c>
      <c r="Z88" s="20">
        <f t="array" ref="Z88">E88*INDEX('AS Value'!$I$3:$K$66, MATCH(Z$2&amp;$B88, 'AS Value'!$A$3:$A$66&amp;'AS Value'!$B$3:$B$66, 0), MATCH(Z$3, 'AS Value'!$I$2:$K$2, 0))*1000</f>
        <v>0</v>
      </c>
      <c r="AA88" s="21">
        <f t="shared" si="7"/>
        <v>7977091.3098306311</v>
      </c>
    </row>
    <row r="89" spans="1:27" x14ac:dyDescent="0.2">
      <c r="A89" s="10" t="s">
        <v>13</v>
      </c>
      <c r="B89" s="2">
        <v>2032</v>
      </c>
      <c r="C89" s="3">
        <v>0</v>
      </c>
      <c r="D89" s="2">
        <v>450</v>
      </c>
      <c r="E89" s="11">
        <v>0</v>
      </c>
      <c r="G89" s="10" t="s">
        <v>13</v>
      </c>
      <c r="H89" s="2">
        <v>2032</v>
      </c>
      <c r="I89" s="20">
        <f t="array" ref="I89">C89*INDEX('AS Value'!$I$3:$K$66, MATCH(I$2&amp;$B89, 'AS Value'!$A$3:$A$66&amp;'AS Value'!$B$3:$B$66, 0), MATCH(I$3, 'AS Value'!$I$2:$K$2, 0))*1000</f>
        <v>0</v>
      </c>
      <c r="J89" s="20">
        <f t="array" ref="J89">D89*INDEX('AS Value'!$I$3:$K$66, MATCH(J$2&amp;$B89, 'AS Value'!$A$3:$A$66&amp;'AS Value'!$B$3:$B$66, 0), MATCH(J$3, 'AS Value'!$I$2:$K$2, 0))*1000</f>
        <v>7100320.9783877293</v>
      </c>
      <c r="K89" s="20">
        <f t="array" ref="K89">E89*INDEX('AS Value'!$I$3:$K$66, MATCH(K$2&amp;$B89, 'AS Value'!$A$3:$A$66&amp;'AS Value'!$B$3:$B$66, 0), MATCH(K$3, 'AS Value'!$I$2:$K$2, 0))*1000</f>
        <v>0</v>
      </c>
      <c r="L89" s="20">
        <f t="shared" si="4"/>
        <v>7100320.9783877293</v>
      </c>
      <c r="M89" s="2"/>
      <c r="N89" s="20">
        <f t="array" ref="N89">C89*INDEX('AS Value'!$I$3:$K$66, MATCH(N$2&amp;$B89, 'AS Value'!$A$3:$A$66&amp;'AS Value'!$B$3:$B$66, 0), MATCH(N$3, 'AS Value'!$I$2:$K$2, 0))*1000</f>
        <v>0</v>
      </c>
      <c r="O89" s="20">
        <f t="array" ref="O89">D89*INDEX('AS Value'!$I$3:$K$66, MATCH(O$2&amp;$B89, 'AS Value'!$A$3:$A$66&amp;'AS Value'!$B$3:$B$66, 0), MATCH(O$3, 'AS Value'!$I$2:$K$2, 0))*1000</f>
        <v>4589653.110283915</v>
      </c>
      <c r="P89" s="20">
        <f t="array" ref="P89">E89*INDEX('AS Value'!$I$3:$K$66, MATCH(P$2&amp;$B89, 'AS Value'!$A$3:$A$66&amp;'AS Value'!$B$3:$B$66, 0), MATCH(P$3, 'AS Value'!$I$2:$K$2, 0))*1000</f>
        <v>0</v>
      </c>
      <c r="Q89" s="20">
        <f t="shared" si="5"/>
        <v>4589653.110283915</v>
      </c>
      <c r="R89" s="2"/>
      <c r="S89" s="20">
        <f t="array" ref="S89">C89*INDEX('AS Value'!$I$3:$K$66, MATCH(S$2&amp;$B89, 'AS Value'!$A$3:$A$66&amp;'AS Value'!$B$3:$B$66, 0), MATCH(S$3, 'AS Value'!$I$2:$K$2, 0))*1000</f>
        <v>0</v>
      </c>
      <c r="T89" s="20">
        <f t="array" ref="T89">D89*INDEX('AS Value'!$I$3:$K$66, MATCH(T$2&amp;$B89, 'AS Value'!$A$3:$A$66&amp;'AS Value'!$B$3:$B$66, 0), MATCH(T$3, 'AS Value'!$I$2:$K$2, 0))*1000</f>
        <v>10341096.156019866</v>
      </c>
      <c r="U89" s="20">
        <f t="array" ref="U89">E89*INDEX('AS Value'!$I$3:$K$66, MATCH(U$2&amp;$B89, 'AS Value'!$A$3:$A$66&amp;'AS Value'!$B$3:$B$66, 0), MATCH(U$3, 'AS Value'!$I$2:$K$2, 0))*1000</f>
        <v>0</v>
      </c>
      <c r="V89" s="20">
        <f t="shared" si="6"/>
        <v>10341096.156019866</v>
      </c>
      <c r="W89" s="2"/>
      <c r="X89" s="20">
        <f t="array" ref="X89">C89*INDEX('AS Value'!$I$3:$K$66, MATCH(X$2&amp;$B89, 'AS Value'!$A$3:$A$66&amp;'AS Value'!$B$3:$B$66, 0), MATCH(X$3, 'AS Value'!$I$2:$K$2, 0))*1000</f>
        <v>0</v>
      </c>
      <c r="Y89" s="20">
        <f t="array" ref="Y89">D89*INDEX('AS Value'!$I$3:$K$66, MATCH(Y$2&amp;$B89, 'AS Value'!$A$3:$A$66&amp;'AS Value'!$B$3:$B$66, 0), MATCH(Y$3, 'AS Value'!$I$2:$K$2, 0))*1000</f>
        <v>8052224.7413191982</v>
      </c>
      <c r="Z89" s="20">
        <f t="array" ref="Z89">E89*INDEX('AS Value'!$I$3:$K$66, MATCH(Z$2&amp;$B89, 'AS Value'!$A$3:$A$66&amp;'AS Value'!$B$3:$B$66, 0), MATCH(Z$3, 'AS Value'!$I$2:$K$2, 0))*1000</f>
        <v>0</v>
      </c>
      <c r="AA89" s="21">
        <f t="shared" si="7"/>
        <v>8052224.7413191982</v>
      </c>
    </row>
    <row r="90" spans="1:27" x14ac:dyDescent="0.2">
      <c r="A90" s="10" t="s">
        <v>13</v>
      </c>
      <c r="B90" s="2">
        <v>2033</v>
      </c>
      <c r="C90" s="3">
        <v>0</v>
      </c>
      <c r="D90" s="2">
        <v>450</v>
      </c>
      <c r="E90" s="11">
        <v>0</v>
      </c>
      <c r="G90" s="10" t="s">
        <v>13</v>
      </c>
      <c r="H90" s="2">
        <v>2033</v>
      </c>
      <c r="I90" s="20">
        <f t="array" ref="I90">C90*INDEX('AS Value'!$I$3:$K$66, MATCH(I$2&amp;$B90, 'AS Value'!$A$3:$A$66&amp;'AS Value'!$B$3:$B$66, 0), MATCH(I$3, 'AS Value'!$I$2:$K$2, 0))*1000</f>
        <v>0</v>
      </c>
      <c r="J90" s="20">
        <f t="array" ref="J90">D90*INDEX('AS Value'!$I$3:$K$66, MATCH(J$2&amp;$B90, 'AS Value'!$A$3:$A$66&amp;'AS Value'!$B$3:$B$66, 0), MATCH(J$3, 'AS Value'!$I$2:$K$2, 0))*1000</f>
        <v>7467637.1526396805</v>
      </c>
      <c r="K90" s="20">
        <f t="array" ref="K90">E90*INDEX('AS Value'!$I$3:$K$66, MATCH(K$2&amp;$B90, 'AS Value'!$A$3:$A$66&amp;'AS Value'!$B$3:$B$66, 0), MATCH(K$3, 'AS Value'!$I$2:$K$2, 0))*1000</f>
        <v>0</v>
      </c>
      <c r="L90" s="20">
        <f t="shared" si="4"/>
        <v>7467637.1526396805</v>
      </c>
      <c r="M90" s="2"/>
      <c r="N90" s="20">
        <f t="array" ref="N90">C90*INDEX('AS Value'!$I$3:$K$66, MATCH(N$2&amp;$B90, 'AS Value'!$A$3:$A$66&amp;'AS Value'!$B$3:$B$66, 0), MATCH(N$3, 'AS Value'!$I$2:$K$2, 0))*1000</f>
        <v>0</v>
      </c>
      <c r="O90" s="20">
        <f t="array" ref="O90">D90*INDEX('AS Value'!$I$3:$K$66, MATCH(O$2&amp;$B90, 'AS Value'!$A$3:$A$66&amp;'AS Value'!$B$3:$B$66, 0), MATCH(O$3, 'AS Value'!$I$2:$K$2, 0))*1000</f>
        <v>4789713.5452326024</v>
      </c>
      <c r="P90" s="20">
        <f t="array" ref="P90">E90*INDEX('AS Value'!$I$3:$K$66, MATCH(P$2&amp;$B90, 'AS Value'!$A$3:$A$66&amp;'AS Value'!$B$3:$B$66, 0), MATCH(P$3, 'AS Value'!$I$2:$K$2, 0))*1000</f>
        <v>0</v>
      </c>
      <c r="Q90" s="20">
        <f t="shared" si="5"/>
        <v>4789713.5452326024</v>
      </c>
      <c r="R90" s="2"/>
      <c r="S90" s="20">
        <f t="array" ref="S90">C90*INDEX('AS Value'!$I$3:$K$66, MATCH(S$2&amp;$B90, 'AS Value'!$A$3:$A$66&amp;'AS Value'!$B$3:$B$66, 0), MATCH(S$3, 'AS Value'!$I$2:$K$2, 0))*1000</f>
        <v>0</v>
      </c>
      <c r="T90" s="20">
        <f t="array" ref="T90">D90*INDEX('AS Value'!$I$3:$K$66, MATCH(T$2&amp;$B90, 'AS Value'!$A$3:$A$66&amp;'AS Value'!$B$3:$B$66, 0), MATCH(T$3, 'AS Value'!$I$2:$K$2, 0))*1000</f>
        <v>11401774.97649529</v>
      </c>
      <c r="U90" s="20">
        <f t="array" ref="U90">E90*INDEX('AS Value'!$I$3:$K$66, MATCH(U$2&amp;$B90, 'AS Value'!$A$3:$A$66&amp;'AS Value'!$B$3:$B$66, 0), MATCH(U$3, 'AS Value'!$I$2:$K$2, 0))*1000</f>
        <v>0</v>
      </c>
      <c r="V90" s="20">
        <f t="shared" si="6"/>
        <v>11401774.97649529</v>
      </c>
      <c r="W90" s="2"/>
      <c r="X90" s="20">
        <f t="array" ref="X90">C90*INDEX('AS Value'!$I$3:$K$66, MATCH(X$2&amp;$B90, 'AS Value'!$A$3:$A$66&amp;'AS Value'!$B$3:$B$66, 0), MATCH(X$3, 'AS Value'!$I$2:$K$2, 0))*1000</f>
        <v>0</v>
      </c>
      <c r="Y90" s="20">
        <f t="array" ref="Y90">D90*INDEX('AS Value'!$I$3:$K$66, MATCH(Y$2&amp;$B90, 'AS Value'!$A$3:$A$66&amp;'AS Value'!$B$3:$B$66, 0), MATCH(Y$3, 'AS Value'!$I$2:$K$2, 0))*1000</f>
        <v>8899269.8821807113</v>
      </c>
      <c r="Z90" s="20">
        <f t="array" ref="Z90">E90*INDEX('AS Value'!$I$3:$K$66, MATCH(Z$2&amp;$B90, 'AS Value'!$A$3:$A$66&amp;'AS Value'!$B$3:$B$66, 0), MATCH(Z$3, 'AS Value'!$I$2:$K$2, 0))*1000</f>
        <v>0</v>
      </c>
      <c r="AA90" s="21">
        <f t="shared" si="7"/>
        <v>8899269.8821807113</v>
      </c>
    </row>
    <row r="91" spans="1:27" x14ac:dyDescent="0.2">
      <c r="A91" s="10" t="s">
        <v>13</v>
      </c>
      <c r="B91" s="2">
        <v>2034</v>
      </c>
      <c r="C91" s="3">
        <v>0</v>
      </c>
      <c r="D91" s="2">
        <v>450</v>
      </c>
      <c r="E91" s="11">
        <v>0</v>
      </c>
      <c r="G91" s="10" t="s">
        <v>13</v>
      </c>
      <c r="H91" s="2">
        <v>2034</v>
      </c>
      <c r="I91" s="20">
        <f t="array" ref="I91">C91*INDEX('AS Value'!$I$3:$K$66, MATCH(I$2&amp;$B91, 'AS Value'!$A$3:$A$66&amp;'AS Value'!$B$3:$B$66, 0), MATCH(I$3, 'AS Value'!$I$2:$K$2, 0))*1000</f>
        <v>0</v>
      </c>
      <c r="J91" s="20">
        <f t="array" ref="J91">D91*INDEX('AS Value'!$I$3:$K$66, MATCH(J$2&amp;$B91, 'AS Value'!$A$3:$A$66&amp;'AS Value'!$B$3:$B$66, 0), MATCH(J$3, 'AS Value'!$I$2:$K$2, 0))*1000</f>
        <v>7476923.5328657832</v>
      </c>
      <c r="K91" s="20">
        <f t="array" ref="K91">E91*INDEX('AS Value'!$I$3:$K$66, MATCH(K$2&amp;$B91, 'AS Value'!$A$3:$A$66&amp;'AS Value'!$B$3:$B$66, 0), MATCH(K$3, 'AS Value'!$I$2:$K$2, 0))*1000</f>
        <v>0</v>
      </c>
      <c r="L91" s="20">
        <f t="shared" si="4"/>
        <v>7476923.5328657832</v>
      </c>
      <c r="M91" s="2"/>
      <c r="N91" s="20">
        <f t="array" ref="N91">C91*INDEX('AS Value'!$I$3:$K$66, MATCH(N$2&amp;$B91, 'AS Value'!$A$3:$A$66&amp;'AS Value'!$B$3:$B$66, 0), MATCH(N$3, 'AS Value'!$I$2:$K$2, 0))*1000</f>
        <v>0</v>
      </c>
      <c r="O91" s="20">
        <f t="array" ref="O91">D91*INDEX('AS Value'!$I$3:$K$66, MATCH(O$2&amp;$B91, 'AS Value'!$A$3:$A$66&amp;'AS Value'!$B$3:$B$66, 0), MATCH(O$3, 'AS Value'!$I$2:$K$2, 0))*1000</f>
        <v>4613623.361566172</v>
      </c>
      <c r="P91" s="20">
        <f t="array" ref="P91">E91*INDEX('AS Value'!$I$3:$K$66, MATCH(P$2&amp;$B91, 'AS Value'!$A$3:$A$66&amp;'AS Value'!$B$3:$B$66, 0), MATCH(P$3, 'AS Value'!$I$2:$K$2, 0))*1000</f>
        <v>0</v>
      </c>
      <c r="Q91" s="20">
        <f t="shared" si="5"/>
        <v>4613623.361566172</v>
      </c>
      <c r="R91" s="2"/>
      <c r="S91" s="20">
        <f t="array" ref="S91">C91*INDEX('AS Value'!$I$3:$K$66, MATCH(S$2&amp;$B91, 'AS Value'!$A$3:$A$66&amp;'AS Value'!$B$3:$B$66, 0), MATCH(S$3, 'AS Value'!$I$2:$K$2, 0))*1000</f>
        <v>0</v>
      </c>
      <c r="T91" s="20">
        <f t="array" ref="T91">D91*INDEX('AS Value'!$I$3:$K$66, MATCH(T$2&amp;$B91, 'AS Value'!$A$3:$A$66&amp;'AS Value'!$B$3:$B$66, 0), MATCH(T$3, 'AS Value'!$I$2:$K$2, 0))*1000</f>
        <v>12101704.980265142</v>
      </c>
      <c r="U91" s="20">
        <f t="array" ref="U91">E91*INDEX('AS Value'!$I$3:$K$66, MATCH(U$2&amp;$B91, 'AS Value'!$A$3:$A$66&amp;'AS Value'!$B$3:$B$66, 0), MATCH(U$3, 'AS Value'!$I$2:$K$2, 0))*1000</f>
        <v>0</v>
      </c>
      <c r="V91" s="20">
        <f t="shared" si="6"/>
        <v>12101704.980265142</v>
      </c>
      <c r="W91" s="2"/>
      <c r="X91" s="20">
        <f t="array" ref="X91">C91*INDEX('AS Value'!$I$3:$K$66, MATCH(X$2&amp;$B91, 'AS Value'!$A$3:$A$66&amp;'AS Value'!$B$3:$B$66, 0), MATCH(X$3, 'AS Value'!$I$2:$K$2, 0))*1000</f>
        <v>0</v>
      </c>
      <c r="Y91" s="20">
        <f t="array" ref="Y91">D91*INDEX('AS Value'!$I$3:$K$66, MATCH(Y$2&amp;$B91, 'AS Value'!$A$3:$A$66&amp;'AS Value'!$B$3:$B$66, 0), MATCH(Y$3, 'AS Value'!$I$2:$K$2, 0))*1000</f>
        <v>9575355.4266743883</v>
      </c>
      <c r="Z91" s="20">
        <f t="array" ref="Z91">E91*INDEX('AS Value'!$I$3:$K$66, MATCH(Z$2&amp;$B91, 'AS Value'!$A$3:$A$66&amp;'AS Value'!$B$3:$B$66, 0), MATCH(Z$3, 'AS Value'!$I$2:$K$2, 0))*1000</f>
        <v>0</v>
      </c>
      <c r="AA91" s="21">
        <f t="shared" si="7"/>
        <v>9575355.4266743883</v>
      </c>
    </row>
    <row r="92" spans="1:27" x14ac:dyDescent="0.2">
      <c r="A92" s="10" t="s">
        <v>13</v>
      </c>
      <c r="B92" s="2">
        <v>2035</v>
      </c>
      <c r="C92" s="3">
        <v>0</v>
      </c>
      <c r="D92" s="2">
        <v>450</v>
      </c>
      <c r="E92" s="11">
        <v>0</v>
      </c>
      <c r="G92" s="10" t="s">
        <v>13</v>
      </c>
      <c r="H92" s="2">
        <v>2035</v>
      </c>
      <c r="I92" s="20">
        <f t="array" ref="I92">C92*INDEX('AS Value'!$I$3:$K$66, MATCH(I$2&amp;$B92, 'AS Value'!$A$3:$A$66&amp;'AS Value'!$B$3:$B$66, 0), MATCH(I$3, 'AS Value'!$I$2:$K$2, 0))*1000</f>
        <v>0</v>
      </c>
      <c r="J92" s="20">
        <f t="array" ref="J92">D92*INDEX('AS Value'!$I$3:$K$66, MATCH(J$2&amp;$B92, 'AS Value'!$A$3:$A$66&amp;'AS Value'!$B$3:$B$66, 0), MATCH(J$3, 'AS Value'!$I$2:$K$2, 0))*1000</f>
        <v>7511306.4918329185</v>
      </c>
      <c r="K92" s="20">
        <f t="array" ref="K92">E92*INDEX('AS Value'!$I$3:$K$66, MATCH(K$2&amp;$B92, 'AS Value'!$A$3:$A$66&amp;'AS Value'!$B$3:$B$66, 0), MATCH(K$3, 'AS Value'!$I$2:$K$2, 0))*1000</f>
        <v>0</v>
      </c>
      <c r="L92" s="20">
        <f t="shared" si="4"/>
        <v>7511306.4918329185</v>
      </c>
      <c r="M92" s="2"/>
      <c r="N92" s="20">
        <f t="array" ref="N92">C92*INDEX('AS Value'!$I$3:$K$66, MATCH(N$2&amp;$B92, 'AS Value'!$A$3:$A$66&amp;'AS Value'!$B$3:$B$66, 0), MATCH(N$3, 'AS Value'!$I$2:$K$2, 0))*1000</f>
        <v>0</v>
      </c>
      <c r="O92" s="20">
        <f t="array" ref="O92">D92*INDEX('AS Value'!$I$3:$K$66, MATCH(O$2&amp;$B92, 'AS Value'!$A$3:$A$66&amp;'AS Value'!$B$3:$B$66, 0), MATCH(O$3, 'AS Value'!$I$2:$K$2, 0))*1000</f>
        <v>4596907.1607530257</v>
      </c>
      <c r="P92" s="20">
        <f t="array" ref="P92">E92*INDEX('AS Value'!$I$3:$K$66, MATCH(P$2&amp;$B92, 'AS Value'!$A$3:$A$66&amp;'AS Value'!$B$3:$B$66, 0), MATCH(P$3, 'AS Value'!$I$2:$K$2, 0))*1000</f>
        <v>0</v>
      </c>
      <c r="Q92" s="20">
        <f t="shared" si="5"/>
        <v>4596907.1607530257</v>
      </c>
      <c r="R92" s="2"/>
      <c r="S92" s="20">
        <f t="array" ref="S92">C92*INDEX('AS Value'!$I$3:$K$66, MATCH(S$2&amp;$B92, 'AS Value'!$A$3:$A$66&amp;'AS Value'!$B$3:$B$66, 0), MATCH(S$3, 'AS Value'!$I$2:$K$2, 0))*1000</f>
        <v>0</v>
      </c>
      <c r="T92" s="20">
        <f t="array" ref="T92">D92*INDEX('AS Value'!$I$3:$K$66, MATCH(T$2&amp;$B92, 'AS Value'!$A$3:$A$66&amp;'AS Value'!$B$3:$B$66, 0), MATCH(T$3, 'AS Value'!$I$2:$K$2, 0))*1000</f>
        <v>12385958.663759753</v>
      </c>
      <c r="U92" s="20">
        <f t="array" ref="U92">E92*INDEX('AS Value'!$I$3:$K$66, MATCH(U$2&amp;$B92, 'AS Value'!$A$3:$A$66&amp;'AS Value'!$B$3:$B$66, 0), MATCH(U$3, 'AS Value'!$I$2:$K$2, 0))*1000</f>
        <v>0</v>
      </c>
      <c r="V92" s="20">
        <f t="shared" si="6"/>
        <v>12385958.663759753</v>
      </c>
      <c r="W92" s="2"/>
      <c r="X92" s="20">
        <f t="array" ref="X92">C92*INDEX('AS Value'!$I$3:$K$66, MATCH(X$2&amp;$B92, 'AS Value'!$A$3:$A$66&amp;'AS Value'!$B$3:$B$66, 0), MATCH(X$3, 'AS Value'!$I$2:$K$2, 0))*1000</f>
        <v>0</v>
      </c>
      <c r="Y92" s="20">
        <f t="array" ref="Y92">D92*INDEX('AS Value'!$I$3:$K$66, MATCH(Y$2&amp;$B92, 'AS Value'!$A$3:$A$66&amp;'AS Value'!$B$3:$B$66, 0), MATCH(Y$3, 'AS Value'!$I$2:$K$2, 0))*1000</f>
        <v>8728806.5775741898</v>
      </c>
      <c r="Z92" s="20">
        <f t="array" ref="Z92">E92*INDEX('AS Value'!$I$3:$K$66, MATCH(Z$2&amp;$B92, 'AS Value'!$A$3:$A$66&amp;'AS Value'!$B$3:$B$66, 0), MATCH(Z$3, 'AS Value'!$I$2:$K$2, 0))*1000</f>
        <v>0</v>
      </c>
      <c r="AA92" s="21">
        <f t="shared" si="7"/>
        <v>8728806.5775741898</v>
      </c>
    </row>
    <row r="93" spans="1:27" x14ac:dyDescent="0.2">
      <c r="A93" s="10" t="s">
        <v>13</v>
      </c>
      <c r="B93" s="2">
        <v>2036</v>
      </c>
      <c r="C93" s="3">
        <v>0</v>
      </c>
      <c r="D93" s="2">
        <v>450</v>
      </c>
      <c r="E93" s="11">
        <v>0</v>
      </c>
      <c r="G93" s="10" t="s">
        <v>13</v>
      </c>
      <c r="H93" s="2">
        <v>2036</v>
      </c>
      <c r="I93" s="20">
        <f t="array" ref="I93">C93*INDEX('AS Value'!$I$3:$K$66, MATCH(I$2&amp;$B93, 'AS Value'!$A$3:$A$66&amp;'AS Value'!$B$3:$B$66, 0), MATCH(I$3, 'AS Value'!$I$2:$K$2, 0))*1000</f>
        <v>0</v>
      </c>
      <c r="J93" s="20">
        <f t="array" ref="J93">D93*INDEX('AS Value'!$I$3:$K$66, MATCH(J$2&amp;$B93, 'AS Value'!$A$3:$A$66&amp;'AS Value'!$B$3:$B$66, 0), MATCH(J$3, 'AS Value'!$I$2:$K$2, 0))*1000</f>
        <v>7674417.0841649445</v>
      </c>
      <c r="K93" s="20">
        <f t="array" ref="K93">E93*INDEX('AS Value'!$I$3:$K$66, MATCH(K$2&amp;$B93, 'AS Value'!$A$3:$A$66&amp;'AS Value'!$B$3:$B$66, 0), MATCH(K$3, 'AS Value'!$I$2:$K$2, 0))*1000</f>
        <v>0</v>
      </c>
      <c r="L93" s="20">
        <f t="shared" si="4"/>
        <v>7674417.0841649445</v>
      </c>
      <c r="M93" s="2"/>
      <c r="N93" s="20">
        <f t="array" ref="N93">C93*INDEX('AS Value'!$I$3:$K$66, MATCH(N$2&amp;$B93, 'AS Value'!$A$3:$A$66&amp;'AS Value'!$B$3:$B$66, 0), MATCH(N$3, 'AS Value'!$I$2:$K$2, 0))*1000</f>
        <v>0</v>
      </c>
      <c r="O93" s="20">
        <f t="array" ref="O93">D93*INDEX('AS Value'!$I$3:$K$66, MATCH(O$2&amp;$B93, 'AS Value'!$A$3:$A$66&amp;'AS Value'!$B$3:$B$66, 0), MATCH(O$3, 'AS Value'!$I$2:$K$2, 0))*1000</f>
        <v>4968947.8608216597</v>
      </c>
      <c r="P93" s="20">
        <f t="array" ref="P93">E93*INDEX('AS Value'!$I$3:$K$66, MATCH(P$2&amp;$B93, 'AS Value'!$A$3:$A$66&amp;'AS Value'!$B$3:$B$66, 0), MATCH(P$3, 'AS Value'!$I$2:$K$2, 0))*1000</f>
        <v>0</v>
      </c>
      <c r="Q93" s="20">
        <f t="shared" si="5"/>
        <v>4968947.8608216597</v>
      </c>
      <c r="R93" s="2"/>
      <c r="S93" s="20">
        <f t="array" ref="S93">C93*INDEX('AS Value'!$I$3:$K$66, MATCH(S$2&amp;$B93, 'AS Value'!$A$3:$A$66&amp;'AS Value'!$B$3:$B$66, 0), MATCH(S$3, 'AS Value'!$I$2:$K$2, 0))*1000</f>
        <v>0</v>
      </c>
      <c r="T93" s="20">
        <f t="array" ref="T93">D93*INDEX('AS Value'!$I$3:$K$66, MATCH(T$2&amp;$B93, 'AS Value'!$A$3:$A$66&amp;'AS Value'!$B$3:$B$66, 0), MATCH(T$3, 'AS Value'!$I$2:$K$2, 0))*1000</f>
        <v>13890695.137565384</v>
      </c>
      <c r="U93" s="20">
        <f t="array" ref="U93">E93*INDEX('AS Value'!$I$3:$K$66, MATCH(U$2&amp;$B93, 'AS Value'!$A$3:$A$66&amp;'AS Value'!$B$3:$B$66, 0), MATCH(U$3, 'AS Value'!$I$2:$K$2, 0))*1000</f>
        <v>0</v>
      </c>
      <c r="V93" s="20">
        <f t="shared" si="6"/>
        <v>13890695.137565384</v>
      </c>
      <c r="W93" s="2"/>
      <c r="X93" s="20">
        <f t="array" ref="X93">C93*INDEX('AS Value'!$I$3:$K$66, MATCH(X$2&amp;$B93, 'AS Value'!$A$3:$A$66&amp;'AS Value'!$B$3:$B$66, 0), MATCH(X$3, 'AS Value'!$I$2:$K$2, 0))*1000</f>
        <v>0</v>
      </c>
      <c r="Y93" s="20">
        <f t="array" ref="Y93">D93*INDEX('AS Value'!$I$3:$K$66, MATCH(Y$2&amp;$B93, 'AS Value'!$A$3:$A$66&amp;'AS Value'!$B$3:$B$66, 0), MATCH(Y$3, 'AS Value'!$I$2:$K$2, 0))*1000</f>
        <v>9479420.2181922607</v>
      </c>
      <c r="Z93" s="20">
        <f t="array" ref="Z93">E93*INDEX('AS Value'!$I$3:$K$66, MATCH(Z$2&amp;$B93, 'AS Value'!$A$3:$A$66&amp;'AS Value'!$B$3:$B$66, 0), MATCH(Z$3, 'AS Value'!$I$2:$K$2, 0))*1000</f>
        <v>0</v>
      </c>
      <c r="AA93" s="21">
        <f t="shared" si="7"/>
        <v>9479420.2181922607</v>
      </c>
    </row>
    <row r="94" spans="1:27" x14ac:dyDescent="0.2">
      <c r="A94" s="10" t="s">
        <v>13</v>
      </c>
      <c r="B94" s="2">
        <v>2037</v>
      </c>
      <c r="C94" s="3">
        <v>0</v>
      </c>
      <c r="D94" s="2">
        <v>450</v>
      </c>
      <c r="E94" s="11">
        <v>0</v>
      </c>
      <c r="G94" s="10" t="s">
        <v>13</v>
      </c>
      <c r="H94" s="2">
        <v>2037</v>
      </c>
      <c r="I94" s="20">
        <f t="array" ref="I94">C94*INDEX('AS Value'!$I$3:$K$66, MATCH(I$2&amp;$B94, 'AS Value'!$A$3:$A$66&amp;'AS Value'!$B$3:$B$66, 0), MATCH(I$3, 'AS Value'!$I$2:$K$2, 0))*1000</f>
        <v>0</v>
      </c>
      <c r="J94" s="20">
        <f t="array" ref="J94">D94*INDEX('AS Value'!$I$3:$K$66, MATCH(J$2&amp;$B94, 'AS Value'!$A$3:$A$66&amp;'AS Value'!$B$3:$B$66, 0), MATCH(J$3, 'AS Value'!$I$2:$K$2, 0))*1000</f>
        <v>8245494.5416495195</v>
      </c>
      <c r="K94" s="20">
        <f t="array" ref="K94">E94*INDEX('AS Value'!$I$3:$K$66, MATCH(K$2&amp;$B94, 'AS Value'!$A$3:$A$66&amp;'AS Value'!$B$3:$B$66, 0), MATCH(K$3, 'AS Value'!$I$2:$K$2, 0))*1000</f>
        <v>0</v>
      </c>
      <c r="L94" s="20">
        <f t="shared" si="4"/>
        <v>8245494.5416495195</v>
      </c>
      <c r="M94" s="2"/>
      <c r="N94" s="20">
        <f t="array" ref="N94">C94*INDEX('AS Value'!$I$3:$K$66, MATCH(N$2&amp;$B94, 'AS Value'!$A$3:$A$66&amp;'AS Value'!$B$3:$B$66, 0), MATCH(N$3, 'AS Value'!$I$2:$K$2, 0))*1000</f>
        <v>0</v>
      </c>
      <c r="O94" s="20">
        <f t="array" ref="O94">D94*INDEX('AS Value'!$I$3:$K$66, MATCH(O$2&amp;$B94, 'AS Value'!$A$3:$A$66&amp;'AS Value'!$B$3:$B$66, 0), MATCH(O$3, 'AS Value'!$I$2:$K$2, 0))*1000</f>
        <v>5209739.8031166354</v>
      </c>
      <c r="P94" s="20">
        <f t="array" ref="P94">E94*INDEX('AS Value'!$I$3:$K$66, MATCH(P$2&amp;$B94, 'AS Value'!$A$3:$A$66&amp;'AS Value'!$B$3:$B$66, 0), MATCH(P$3, 'AS Value'!$I$2:$K$2, 0))*1000</f>
        <v>0</v>
      </c>
      <c r="Q94" s="20">
        <f t="shared" si="5"/>
        <v>5209739.8031166354</v>
      </c>
      <c r="R94" s="2"/>
      <c r="S94" s="20">
        <f t="array" ref="S94">C94*INDEX('AS Value'!$I$3:$K$66, MATCH(S$2&amp;$B94, 'AS Value'!$A$3:$A$66&amp;'AS Value'!$B$3:$B$66, 0), MATCH(S$3, 'AS Value'!$I$2:$K$2, 0))*1000</f>
        <v>0</v>
      </c>
      <c r="T94" s="20">
        <f t="array" ref="T94">D94*INDEX('AS Value'!$I$3:$K$66, MATCH(T$2&amp;$B94, 'AS Value'!$A$3:$A$66&amp;'AS Value'!$B$3:$B$66, 0), MATCH(T$3, 'AS Value'!$I$2:$K$2, 0))*1000</f>
        <v>14193699.522677878</v>
      </c>
      <c r="U94" s="20">
        <f t="array" ref="U94">E94*INDEX('AS Value'!$I$3:$K$66, MATCH(U$2&amp;$B94, 'AS Value'!$A$3:$A$66&amp;'AS Value'!$B$3:$B$66, 0), MATCH(U$3, 'AS Value'!$I$2:$K$2, 0))*1000</f>
        <v>0</v>
      </c>
      <c r="V94" s="20">
        <f t="shared" si="6"/>
        <v>14193699.522677878</v>
      </c>
      <c r="W94" s="2"/>
      <c r="X94" s="20">
        <f t="array" ref="X94">C94*INDEX('AS Value'!$I$3:$K$66, MATCH(X$2&amp;$B94, 'AS Value'!$A$3:$A$66&amp;'AS Value'!$B$3:$B$66, 0), MATCH(X$3, 'AS Value'!$I$2:$K$2, 0))*1000</f>
        <v>0</v>
      </c>
      <c r="Y94" s="20">
        <f t="array" ref="Y94">D94*INDEX('AS Value'!$I$3:$K$66, MATCH(Y$2&amp;$B94, 'AS Value'!$A$3:$A$66&amp;'AS Value'!$B$3:$B$66, 0), MATCH(Y$3, 'AS Value'!$I$2:$K$2, 0))*1000</f>
        <v>8732744.5782103986</v>
      </c>
      <c r="Z94" s="20">
        <f t="array" ref="Z94">E94*INDEX('AS Value'!$I$3:$K$66, MATCH(Z$2&amp;$B94, 'AS Value'!$A$3:$A$66&amp;'AS Value'!$B$3:$B$66, 0), MATCH(Z$3, 'AS Value'!$I$2:$K$2, 0))*1000</f>
        <v>0</v>
      </c>
      <c r="AA94" s="21">
        <f t="shared" si="7"/>
        <v>8732744.5782103986</v>
      </c>
    </row>
    <row r="95" spans="1:27" x14ac:dyDescent="0.2">
      <c r="A95" s="10" t="s">
        <v>13</v>
      </c>
      <c r="B95" s="2">
        <v>2038</v>
      </c>
      <c r="C95" s="3">
        <v>0</v>
      </c>
      <c r="D95" s="2">
        <v>450</v>
      </c>
      <c r="E95" s="11">
        <v>0</v>
      </c>
      <c r="G95" s="10" t="s">
        <v>13</v>
      </c>
      <c r="H95" s="2">
        <v>2038</v>
      </c>
      <c r="I95" s="20">
        <f t="array" ref="I95">C95*INDEX('AS Value'!$I$3:$K$66, MATCH(I$2&amp;$B95, 'AS Value'!$A$3:$A$66&amp;'AS Value'!$B$3:$B$66, 0), MATCH(I$3, 'AS Value'!$I$2:$K$2, 0))*1000</f>
        <v>0</v>
      </c>
      <c r="J95" s="20">
        <f t="array" ref="J95">D95*INDEX('AS Value'!$I$3:$K$66, MATCH(J$2&amp;$B95, 'AS Value'!$A$3:$A$66&amp;'AS Value'!$B$3:$B$66, 0), MATCH(J$3, 'AS Value'!$I$2:$K$2, 0))*1000</f>
        <v>8176256.8656321159</v>
      </c>
      <c r="K95" s="20">
        <f t="array" ref="K95">E95*INDEX('AS Value'!$I$3:$K$66, MATCH(K$2&amp;$B95, 'AS Value'!$A$3:$A$66&amp;'AS Value'!$B$3:$B$66, 0), MATCH(K$3, 'AS Value'!$I$2:$K$2, 0))*1000</f>
        <v>0</v>
      </c>
      <c r="L95" s="20">
        <f t="shared" si="4"/>
        <v>8176256.8656321159</v>
      </c>
      <c r="M95" s="2"/>
      <c r="N95" s="20">
        <f t="array" ref="N95">C95*INDEX('AS Value'!$I$3:$K$66, MATCH(N$2&amp;$B95, 'AS Value'!$A$3:$A$66&amp;'AS Value'!$B$3:$B$66, 0), MATCH(N$3, 'AS Value'!$I$2:$K$2, 0))*1000</f>
        <v>0</v>
      </c>
      <c r="O95" s="20">
        <f t="array" ref="O95">D95*INDEX('AS Value'!$I$3:$K$66, MATCH(O$2&amp;$B95, 'AS Value'!$A$3:$A$66&amp;'AS Value'!$B$3:$B$66, 0), MATCH(O$3, 'AS Value'!$I$2:$K$2, 0))*1000</f>
        <v>5552786.0038783494</v>
      </c>
      <c r="P95" s="20">
        <f t="array" ref="P95">E95*INDEX('AS Value'!$I$3:$K$66, MATCH(P$2&amp;$B95, 'AS Value'!$A$3:$A$66&amp;'AS Value'!$B$3:$B$66, 0), MATCH(P$3, 'AS Value'!$I$2:$K$2, 0))*1000</f>
        <v>0</v>
      </c>
      <c r="Q95" s="20">
        <f t="shared" si="5"/>
        <v>5552786.0038783494</v>
      </c>
      <c r="R95" s="2"/>
      <c r="S95" s="20">
        <f t="array" ref="S95">C95*INDEX('AS Value'!$I$3:$K$66, MATCH(S$2&amp;$B95, 'AS Value'!$A$3:$A$66&amp;'AS Value'!$B$3:$B$66, 0), MATCH(S$3, 'AS Value'!$I$2:$K$2, 0))*1000</f>
        <v>0</v>
      </c>
      <c r="T95" s="20">
        <f t="array" ref="T95">D95*INDEX('AS Value'!$I$3:$K$66, MATCH(T$2&amp;$B95, 'AS Value'!$A$3:$A$66&amp;'AS Value'!$B$3:$B$66, 0), MATCH(T$3, 'AS Value'!$I$2:$K$2, 0))*1000</f>
        <v>14460471.122772692</v>
      </c>
      <c r="U95" s="20">
        <f t="array" ref="U95">E95*INDEX('AS Value'!$I$3:$K$66, MATCH(U$2&amp;$B95, 'AS Value'!$A$3:$A$66&amp;'AS Value'!$B$3:$B$66, 0), MATCH(U$3, 'AS Value'!$I$2:$K$2, 0))*1000</f>
        <v>0</v>
      </c>
      <c r="V95" s="20">
        <f t="shared" si="6"/>
        <v>14460471.122772692</v>
      </c>
      <c r="W95" s="2"/>
      <c r="X95" s="20">
        <f t="array" ref="X95">C95*INDEX('AS Value'!$I$3:$K$66, MATCH(X$2&amp;$B95, 'AS Value'!$A$3:$A$66&amp;'AS Value'!$B$3:$B$66, 0), MATCH(X$3, 'AS Value'!$I$2:$K$2, 0))*1000</f>
        <v>0</v>
      </c>
      <c r="Y95" s="20">
        <f t="array" ref="Y95">D95*INDEX('AS Value'!$I$3:$K$66, MATCH(Y$2&amp;$B95, 'AS Value'!$A$3:$A$66&amp;'AS Value'!$B$3:$B$66, 0), MATCH(Y$3, 'AS Value'!$I$2:$K$2, 0))*1000</f>
        <v>9534621.4792969935</v>
      </c>
      <c r="Z95" s="20">
        <f t="array" ref="Z95">E95*INDEX('AS Value'!$I$3:$K$66, MATCH(Z$2&amp;$B95, 'AS Value'!$A$3:$A$66&amp;'AS Value'!$B$3:$B$66, 0), MATCH(Z$3, 'AS Value'!$I$2:$K$2, 0))*1000</f>
        <v>0</v>
      </c>
      <c r="AA95" s="21">
        <f t="shared" si="7"/>
        <v>9534621.4792969935</v>
      </c>
    </row>
    <row r="96" spans="1:27" x14ac:dyDescent="0.2">
      <c r="A96" s="10" t="s">
        <v>13</v>
      </c>
      <c r="B96" s="2">
        <v>2039</v>
      </c>
      <c r="C96" s="3">
        <v>0</v>
      </c>
      <c r="D96" s="2">
        <v>450</v>
      </c>
      <c r="E96" s="11">
        <v>0</v>
      </c>
      <c r="G96" s="10" t="s">
        <v>13</v>
      </c>
      <c r="H96" s="2">
        <v>2039</v>
      </c>
      <c r="I96" s="20">
        <f t="array" ref="I96">C96*INDEX('AS Value'!$I$3:$K$66, MATCH(I$2&amp;$B96, 'AS Value'!$A$3:$A$66&amp;'AS Value'!$B$3:$B$66, 0), MATCH(I$3, 'AS Value'!$I$2:$K$2, 0))*1000</f>
        <v>0</v>
      </c>
      <c r="J96" s="20">
        <f t="array" ref="J96">D96*INDEX('AS Value'!$I$3:$K$66, MATCH(J$2&amp;$B96, 'AS Value'!$A$3:$A$66&amp;'AS Value'!$B$3:$B$66, 0), MATCH(J$3, 'AS Value'!$I$2:$K$2, 0))*1000</f>
        <v>8616000.0501691382</v>
      </c>
      <c r="K96" s="20">
        <f t="array" ref="K96">E96*INDEX('AS Value'!$I$3:$K$66, MATCH(K$2&amp;$B96, 'AS Value'!$A$3:$A$66&amp;'AS Value'!$B$3:$B$66, 0), MATCH(K$3, 'AS Value'!$I$2:$K$2, 0))*1000</f>
        <v>0</v>
      </c>
      <c r="L96" s="20">
        <f t="shared" si="4"/>
        <v>8616000.0501691382</v>
      </c>
      <c r="M96" s="2"/>
      <c r="N96" s="20">
        <f t="array" ref="N96">C96*INDEX('AS Value'!$I$3:$K$66, MATCH(N$2&amp;$B96, 'AS Value'!$A$3:$A$66&amp;'AS Value'!$B$3:$B$66, 0), MATCH(N$3, 'AS Value'!$I$2:$K$2, 0))*1000</f>
        <v>0</v>
      </c>
      <c r="O96" s="20">
        <f t="array" ref="O96">D96*INDEX('AS Value'!$I$3:$K$66, MATCH(O$2&amp;$B96, 'AS Value'!$A$3:$A$66&amp;'AS Value'!$B$3:$B$66, 0), MATCH(O$3, 'AS Value'!$I$2:$K$2, 0))*1000</f>
        <v>5535728.5095981797</v>
      </c>
      <c r="P96" s="20">
        <f t="array" ref="P96">E96*INDEX('AS Value'!$I$3:$K$66, MATCH(P$2&amp;$B96, 'AS Value'!$A$3:$A$66&amp;'AS Value'!$B$3:$B$66, 0), MATCH(P$3, 'AS Value'!$I$2:$K$2, 0))*1000</f>
        <v>0</v>
      </c>
      <c r="Q96" s="20">
        <f t="shared" si="5"/>
        <v>5535728.5095981797</v>
      </c>
      <c r="R96" s="2"/>
      <c r="S96" s="20">
        <f t="array" ref="S96">C96*INDEX('AS Value'!$I$3:$K$66, MATCH(S$2&amp;$B96, 'AS Value'!$A$3:$A$66&amp;'AS Value'!$B$3:$B$66, 0), MATCH(S$3, 'AS Value'!$I$2:$K$2, 0))*1000</f>
        <v>0</v>
      </c>
      <c r="T96" s="20">
        <f t="array" ref="T96">D96*INDEX('AS Value'!$I$3:$K$66, MATCH(T$2&amp;$B96, 'AS Value'!$A$3:$A$66&amp;'AS Value'!$B$3:$B$66, 0), MATCH(T$3, 'AS Value'!$I$2:$K$2, 0))*1000</f>
        <v>15267067.830654277</v>
      </c>
      <c r="U96" s="20">
        <f t="array" ref="U96">E96*INDEX('AS Value'!$I$3:$K$66, MATCH(U$2&amp;$B96, 'AS Value'!$A$3:$A$66&amp;'AS Value'!$B$3:$B$66, 0), MATCH(U$3, 'AS Value'!$I$2:$K$2, 0))*1000</f>
        <v>0</v>
      </c>
      <c r="V96" s="20">
        <f t="shared" si="6"/>
        <v>15267067.830654277</v>
      </c>
      <c r="W96" s="2"/>
      <c r="X96" s="20">
        <f t="array" ref="X96">C96*INDEX('AS Value'!$I$3:$K$66, MATCH(X$2&amp;$B96, 'AS Value'!$A$3:$A$66&amp;'AS Value'!$B$3:$B$66, 0), MATCH(X$3, 'AS Value'!$I$2:$K$2, 0))*1000</f>
        <v>0</v>
      </c>
      <c r="Y96" s="20">
        <f t="array" ref="Y96">D96*INDEX('AS Value'!$I$3:$K$66, MATCH(Y$2&amp;$B96, 'AS Value'!$A$3:$A$66&amp;'AS Value'!$B$3:$B$66, 0), MATCH(Y$3, 'AS Value'!$I$2:$K$2, 0))*1000</f>
        <v>10191282.014038207</v>
      </c>
      <c r="Z96" s="20">
        <f t="array" ref="Z96">E96*INDEX('AS Value'!$I$3:$K$66, MATCH(Z$2&amp;$B96, 'AS Value'!$A$3:$A$66&amp;'AS Value'!$B$3:$B$66, 0), MATCH(Z$3, 'AS Value'!$I$2:$K$2, 0))*1000</f>
        <v>0</v>
      </c>
      <c r="AA96" s="21">
        <f t="shared" si="7"/>
        <v>10191282.014038207</v>
      </c>
    </row>
    <row r="97" spans="1:27" x14ac:dyDescent="0.2">
      <c r="A97" s="10" t="s">
        <v>13</v>
      </c>
      <c r="B97" s="2">
        <v>2040</v>
      </c>
      <c r="C97" s="3">
        <v>0</v>
      </c>
      <c r="D97" s="2">
        <v>450</v>
      </c>
      <c r="E97" s="11">
        <v>0</v>
      </c>
      <c r="G97" s="10" t="s">
        <v>13</v>
      </c>
      <c r="H97" s="2">
        <v>2040</v>
      </c>
      <c r="I97" s="20">
        <f t="array" ref="I97">C97*INDEX('AS Value'!$I$3:$K$66, MATCH(I$2&amp;$B97, 'AS Value'!$A$3:$A$66&amp;'AS Value'!$B$3:$B$66, 0), MATCH(I$3, 'AS Value'!$I$2:$K$2, 0))*1000</f>
        <v>0</v>
      </c>
      <c r="J97" s="20">
        <f t="array" ref="J97">D97*INDEX('AS Value'!$I$3:$K$66, MATCH(J$2&amp;$B97, 'AS Value'!$A$3:$A$66&amp;'AS Value'!$B$3:$B$66, 0), MATCH(J$3, 'AS Value'!$I$2:$K$2, 0))*1000</f>
        <v>9096413.0022629481</v>
      </c>
      <c r="K97" s="20">
        <f t="array" ref="K97">E97*INDEX('AS Value'!$I$3:$K$66, MATCH(K$2&amp;$B97, 'AS Value'!$A$3:$A$66&amp;'AS Value'!$B$3:$B$66, 0), MATCH(K$3, 'AS Value'!$I$2:$K$2, 0))*1000</f>
        <v>0</v>
      </c>
      <c r="L97" s="20">
        <f t="shared" si="4"/>
        <v>9096413.0022629481</v>
      </c>
      <c r="M97" s="2"/>
      <c r="N97" s="20">
        <f t="array" ref="N97">C97*INDEX('AS Value'!$I$3:$K$66, MATCH(N$2&amp;$B97, 'AS Value'!$A$3:$A$66&amp;'AS Value'!$B$3:$B$66, 0), MATCH(N$3, 'AS Value'!$I$2:$K$2, 0))*1000</f>
        <v>0</v>
      </c>
      <c r="O97" s="20">
        <f t="array" ref="O97">D97*INDEX('AS Value'!$I$3:$K$66, MATCH(O$2&amp;$B97, 'AS Value'!$A$3:$A$66&amp;'AS Value'!$B$3:$B$66, 0), MATCH(O$3, 'AS Value'!$I$2:$K$2, 0))*1000</f>
        <v>5522082.2407239992</v>
      </c>
      <c r="P97" s="20">
        <f t="array" ref="P97">E97*INDEX('AS Value'!$I$3:$K$66, MATCH(P$2&amp;$B97, 'AS Value'!$A$3:$A$66&amp;'AS Value'!$B$3:$B$66, 0), MATCH(P$3, 'AS Value'!$I$2:$K$2, 0))*1000</f>
        <v>0</v>
      </c>
      <c r="Q97" s="20">
        <f t="shared" si="5"/>
        <v>5522082.2407239992</v>
      </c>
      <c r="R97" s="2"/>
      <c r="S97" s="20">
        <f t="array" ref="S97">C97*INDEX('AS Value'!$I$3:$K$66, MATCH(S$2&amp;$B97, 'AS Value'!$A$3:$A$66&amp;'AS Value'!$B$3:$B$66, 0), MATCH(S$3, 'AS Value'!$I$2:$K$2, 0))*1000</f>
        <v>0</v>
      </c>
      <c r="T97" s="20">
        <f t="array" ref="T97">D97*INDEX('AS Value'!$I$3:$K$66, MATCH(T$2&amp;$B97, 'AS Value'!$A$3:$A$66&amp;'AS Value'!$B$3:$B$66, 0), MATCH(T$3, 'AS Value'!$I$2:$K$2, 0))*1000</f>
        <v>15307002.592277111</v>
      </c>
      <c r="U97" s="20">
        <f t="array" ref="U97">E97*INDEX('AS Value'!$I$3:$K$66, MATCH(U$2&amp;$B97, 'AS Value'!$A$3:$A$66&amp;'AS Value'!$B$3:$B$66, 0), MATCH(U$3, 'AS Value'!$I$2:$K$2, 0))*1000</f>
        <v>0</v>
      </c>
      <c r="V97" s="20">
        <f t="shared" si="6"/>
        <v>15307002.592277111</v>
      </c>
      <c r="W97" s="2"/>
      <c r="X97" s="20">
        <f t="array" ref="X97">C97*INDEX('AS Value'!$I$3:$K$66, MATCH(X$2&amp;$B97, 'AS Value'!$A$3:$A$66&amp;'AS Value'!$B$3:$B$66, 0), MATCH(X$3, 'AS Value'!$I$2:$K$2, 0))*1000</f>
        <v>0</v>
      </c>
      <c r="Y97" s="20">
        <f t="array" ref="Y97">D97*INDEX('AS Value'!$I$3:$K$66, MATCH(Y$2&amp;$B97, 'AS Value'!$A$3:$A$66&amp;'AS Value'!$B$3:$B$66, 0), MATCH(Y$3, 'AS Value'!$I$2:$K$2, 0))*1000</f>
        <v>10768677.659611477</v>
      </c>
      <c r="Z97" s="20">
        <f t="array" ref="Z97">E97*INDEX('AS Value'!$I$3:$K$66, MATCH(Z$2&amp;$B97, 'AS Value'!$A$3:$A$66&amp;'AS Value'!$B$3:$B$66, 0), MATCH(Z$3, 'AS Value'!$I$2:$K$2, 0))*1000</f>
        <v>0</v>
      </c>
      <c r="AA97" s="21">
        <f t="shared" si="7"/>
        <v>10768677.659611477</v>
      </c>
    </row>
    <row r="98" spans="1:27" x14ac:dyDescent="0.2">
      <c r="A98" s="10" t="s">
        <v>13</v>
      </c>
      <c r="B98" s="2">
        <v>2041</v>
      </c>
      <c r="C98" s="3">
        <v>0</v>
      </c>
      <c r="D98" s="3">
        <v>0</v>
      </c>
      <c r="E98" s="11">
        <v>0</v>
      </c>
      <c r="G98" s="10" t="s">
        <v>13</v>
      </c>
      <c r="H98" s="2">
        <v>2041</v>
      </c>
      <c r="I98" s="20" cm="1">
        <f t="array" ref="I98">C98*INDEX('AS Value'!$I$3:$K$66, MATCH(I$2&amp;2040, 'AS Value'!$A$3:$A$66&amp;'AS Value'!$B$3:$B$66, 0), MATCH(I$3, 'AS Value'!$I$2:$K$2, 0))*(1+Assumptions!$B$3)^($B98-2040)*1000</f>
        <v>0</v>
      </c>
      <c r="J98" s="20" cm="1">
        <f t="array" ref="J98">D98*INDEX('AS Value'!$I$3:$K$66, MATCH(J$2&amp;2040, 'AS Value'!$A$3:$A$66&amp;'AS Value'!$B$3:$B$66, 0), MATCH(J$3, 'AS Value'!$I$2:$K$2, 0))*(1+Assumptions!$B$3)^($B98-2040)*1000</f>
        <v>0</v>
      </c>
      <c r="K98" s="20" cm="1">
        <f t="array" ref="K98">E98*INDEX('AS Value'!$I$3:$K$66, MATCH(K$2&amp;2040, 'AS Value'!$A$3:$A$66&amp;'AS Value'!$B$3:$B$66, 0), MATCH(K$3, 'AS Value'!$I$2:$K$2, 0))*(1+Assumptions!$B$3)^($B98-2040)*1000</f>
        <v>0</v>
      </c>
      <c r="L98" s="20">
        <f t="shared" si="4"/>
        <v>0</v>
      </c>
      <c r="M98" s="2"/>
      <c r="N98" s="20">
        <f t="array" ref="N98">C98*INDEX('AS Value'!$I$3:$K$66, MATCH(N$2&amp;2040, 'AS Value'!$A$3:$A$66&amp;'AS Value'!$B$3:$B$66, 0), MATCH(N$3, 'AS Value'!$I$2:$K$2, 0))*(1+Assumptions!$B$3)^($B98-2040)*1000</f>
        <v>0</v>
      </c>
      <c r="O98" s="20">
        <f t="array" ref="O98">D98*INDEX('AS Value'!$I$3:$K$66, MATCH(O$2&amp;2040, 'AS Value'!$A$3:$A$66&amp;'AS Value'!$B$3:$B$66, 0), MATCH(O$3, 'AS Value'!$I$2:$K$2, 0))*(1+Assumptions!$B$3)^($B98-2040)*1000</f>
        <v>0</v>
      </c>
      <c r="P98" s="20">
        <f t="array" ref="P98">E98*INDEX('AS Value'!$I$3:$K$66, MATCH(P$2&amp;2040, 'AS Value'!$A$3:$A$66&amp;'AS Value'!$B$3:$B$66, 0), MATCH(P$3, 'AS Value'!$I$2:$K$2, 0))*(1+Assumptions!$B$3)^($B98-2040)*1000</f>
        <v>0</v>
      </c>
      <c r="Q98" s="20">
        <f t="shared" si="5"/>
        <v>0</v>
      </c>
      <c r="R98" s="2"/>
      <c r="S98" s="20">
        <f t="array" ref="S98">C98*INDEX('AS Value'!$I$3:$K$66, MATCH(S$2&amp;2040, 'AS Value'!$A$3:$A$66&amp;'AS Value'!$B$3:$B$66, 0), MATCH(S$3, 'AS Value'!$I$2:$K$2, 0))*(1+Assumptions!$B$3)^($B98-2040)*1000</f>
        <v>0</v>
      </c>
      <c r="T98" s="20">
        <f t="array" ref="T98">D98*INDEX('AS Value'!$I$3:$K$66, MATCH(T$2&amp;2040, 'AS Value'!$A$3:$A$66&amp;'AS Value'!$B$3:$B$66, 0), MATCH(T$3, 'AS Value'!$I$2:$K$2, 0))*(1+Assumptions!$B$3)^($B98-2040)*1000</f>
        <v>0</v>
      </c>
      <c r="U98" s="20">
        <f t="array" ref="U98">E98*INDEX('AS Value'!$I$3:$K$66, MATCH(U$2&amp;2040, 'AS Value'!$A$3:$A$66&amp;'AS Value'!$B$3:$B$66, 0), MATCH(U$3, 'AS Value'!$I$2:$K$2, 0))*(1+Assumptions!$B$3)^($B98-2040)*1000</f>
        <v>0</v>
      </c>
      <c r="V98" s="20">
        <f t="shared" si="6"/>
        <v>0</v>
      </c>
      <c r="W98" s="2"/>
      <c r="X98" s="20" cm="1">
        <f t="array" ref="X98">C98*INDEX('AS Value'!$I$3:$K$66, MATCH(X$2&amp;2040, 'AS Value'!$A$3:$A$66&amp;'AS Value'!$B$3:$B$66, 0), MATCH(X$3, 'AS Value'!$I$2:$K$2, 0))*(1+Assumptions!$B$3)^($B98-2040)*1000</f>
        <v>0</v>
      </c>
      <c r="Y98" s="20" cm="1">
        <f t="array" ref="Y98">D98*INDEX('AS Value'!$I$3:$K$66, MATCH(Y$2&amp;2040, 'AS Value'!$A$3:$A$66&amp;'AS Value'!$B$3:$B$66, 0), MATCH(Y$3, 'AS Value'!$I$2:$K$2, 0))*(1+Assumptions!$B$3)^($B98-2040)*1000</f>
        <v>0</v>
      </c>
      <c r="Z98" s="20" cm="1">
        <f t="array" ref="Z98">E98*INDEX('AS Value'!$I$3:$K$66, MATCH(Z$2&amp;2040, 'AS Value'!$A$3:$A$66&amp;'AS Value'!$B$3:$B$66, 0), MATCH(Z$3, 'AS Value'!$I$2:$K$2, 0))*(1+Assumptions!$B$3)^($B98-2040)*1000</f>
        <v>0</v>
      </c>
      <c r="AA98" s="21">
        <f t="shared" si="7"/>
        <v>0</v>
      </c>
    </row>
    <row r="99" spans="1:27" x14ac:dyDescent="0.2">
      <c r="A99" s="10" t="s">
        <v>13</v>
      </c>
      <c r="B99" s="2">
        <v>2042</v>
      </c>
      <c r="C99" s="3">
        <v>0</v>
      </c>
      <c r="D99" s="3">
        <v>0</v>
      </c>
      <c r="E99" s="11">
        <v>0</v>
      </c>
      <c r="G99" s="10" t="s">
        <v>13</v>
      </c>
      <c r="H99" s="2">
        <v>2042</v>
      </c>
      <c r="I99" s="20" cm="1">
        <f t="array" ref="I99">C99*INDEX('AS Value'!$I$3:$K$66, MATCH(I$2&amp;2040, 'AS Value'!$A$3:$A$66&amp;'AS Value'!$B$3:$B$66, 0), MATCH(I$3, 'AS Value'!$I$2:$K$2, 0))*(1+Assumptions!$B$3)^($B99-2040)*1000</f>
        <v>0</v>
      </c>
      <c r="J99" s="20" cm="1">
        <f t="array" ref="J99">D99*INDEX('AS Value'!$I$3:$K$66, MATCH(J$2&amp;2040, 'AS Value'!$A$3:$A$66&amp;'AS Value'!$B$3:$B$66, 0), MATCH(J$3, 'AS Value'!$I$2:$K$2, 0))*(1+Assumptions!$B$3)^($B99-2040)*1000</f>
        <v>0</v>
      </c>
      <c r="K99" s="20" cm="1">
        <f t="array" ref="K99">E99*INDEX('AS Value'!$I$3:$K$66, MATCH(K$2&amp;2040, 'AS Value'!$A$3:$A$66&amp;'AS Value'!$B$3:$B$66, 0), MATCH(K$3, 'AS Value'!$I$2:$K$2, 0))*(1+Assumptions!$B$3)^($B99-2040)*1000</f>
        <v>0</v>
      </c>
      <c r="L99" s="20">
        <f t="shared" si="4"/>
        <v>0</v>
      </c>
      <c r="M99" s="2"/>
      <c r="N99" s="20">
        <f t="array" ref="N99">C99*INDEX('AS Value'!$I$3:$K$66, MATCH(N$2&amp;2040, 'AS Value'!$A$3:$A$66&amp;'AS Value'!$B$3:$B$66, 0), MATCH(N$3, 'AS Value'!$I$2:$K$2, 0))*(1+Assumptions!$B$3)^($B99-2040)*1000</f>
        <v>0</v>
      </c>
      <c r="O99" s="20">
        <f t="array" ref="O99">D99*INDEX('AS Value'!$I$3:$K$66, MATCH(O$2&amp;2040, 'AS Value'!$A$3:$A$66&amp;'AS Value'!$B$3:$B$66, 0), MATCH(O$3, 'AS Value'!$I$2:$K$2, 0))*(1+Assumptions!$B$3)^($B99-2040)*1000</f>
        <v>0</v>
      </c>
      <c r="P99" s="20">
        <f t="array" ref="P99">E99*INDEX('AS Value'!$I$3:$K$66, MATCH(P$2&amp;2040, 'AS Value'!$A$3:$A$66&amp;'AS Value'!$B$3:$B$66, 0), MATCH(P$3, 'AS Value'!$I$2:$K$2, 0))*(1+Assumptions!$B$3)^($B99-2040)*1000</f>
        <v>0</v>
      </c>
      <c r="Q99" s="20">
        <f t="shared" si="5"/>
        <v>0</v>
      </c>
      <c r="R99" s="2"/>
      <c r="S99" s="20">
        <f t="array" ref="S99">C99*INDEX('AS Value'!$I$3:$K$66, MATCH(S$2&amp;2040, 'AS Value'!$A$3:$A$66&amp;'AS Value'!$B$3:$B$66, 0), MATCH(S$3, 'AS Value'!$I$2:$K$2, 0))*(1+Assumptions!$B$3)^($B99-2040)*1000</f>
        <v>0</v>
      </c>
      <c r="T99" s="20">
        <f t="array" ref="T99">D99*INDEX('AS Value'!$I$3:$K$66, MATCH(T$2&amp;2040, 'AS Value'!$A$3:$A$66&amp;'AS Value'!$B$3:$B$66, 0), MATCH(T$3, 'AS Value'!$I$2:$K$2, 0))*(1+Assumptions!$B$3)^($B99-2040)*1000</f>
        <v>0</v>
      </c>
      <c r="U99" s="20">
        <f t="array" ref="U99">E99*INDEX('AS Value'!$I$3:$K$66, MATCH(U$2&amp;2040, 'AS Value'!$A$3:$A$66&amp;'AS Value'!$B$3:$B$66, 0), MATCH(U$3, 'AS Value'!$I$2:$K$2, 0))*(1+Assumptions!$B$3)^($B99-2040)*1000</f>
        <v>0</v>
      </c>
      <c r="V99" s="20">
        <f t="shared" si="6"/>
        <v>0</v>
      </c>
      <c r="W99" s="2"/>
      <c r="X99" s="20" cm="1">
        <f t="array" ref="X99">C99*INDEX('AS Value'!$I$3:$K$66, MATCH(X$2&amp;2040, 'AS Value'!$A$3:$A$66&amp;'AS Value'!$B$3:$B$66, 0), MATCH(X$3, 'AS Value'!$I$2:$K$2, 0))*(1+Assumptions!$B$3)^($B99-2040)*1000</f>
        <v>0</v>
      </c>
      <c r="Y99" s="20" cm="1">
        <f t="array" ref="Y99">D99*INDEX('AS Value'!$I$3:$K$66, MATCH(Y$2&amp;2040, 'AS Value'!$A$3:$A$66&amp;'AS Value'!$B$3:$B$66, 0), MATCH(Y$3, 'AS Value'!$I$2:$K$2, 0))*(1+Assumptions!$B$3)^($B99-2040)*1000</f>
        <v>0</v>
      </c>
      <c r="Z99" s="20" cm="1">
        <f t="array" ref="Z99">E99*INDEX('AS Value'!$I$3:$K$66, MATCH(Z$2&amp;2040, 'AS Value'!$A$3:$A$66&amp;'AS Value'!$B$3:$B$66, 0), MATCH(Z$3, 'AS Value'!$I$2:$K$2, 0))*(1+Assumptions!$B$3)^($B99-2040)*1000</f>
        <v>0</v>
      </c>
      <c r="AA99" s="21">
        <f t="shared" si="7"/>
        <v>0</v>
      </c>
    </row>
    <row r="100" spans="1:27" x14ac:dyDescent="0.2">
      <c r="A100" s="10" t="s">
        <v>13</v>
      </c>
      <c r="B100" s="2">
        <v>2043</v>
      </c>
      <c r="C100" s="3">
        <v>0</v>
      </c>
      <c r="D100" s="3">
        <v>0</v>
      </c>
      <c r="E100" s="11">
        <v>0</v>
      </c>
      <c r="G100" s="10" t="s">
        <v>13</v>
      </c>
      <c r="H100" s="2">
        <v>2043</v>
      </c>
      <c r="I100" s="20" cm="1">
        <f t="array" ref="I100">C100*INDEX('AS Value'!$I$3:$K$66, MATCH(I$2&amp;2040, 'AS Value'!$A$3:$A$66&amp;'AS Value'!$B$3:$B$66, 0), MATCH(I$3, 'AS Value'!$I$2:$K$2, 0))*(1+Assumptions!$B$3)^($B100-2040)*1000</f>
        <v>0</v>
      </c>
      <c r="J100" s="20" cm="1">
        <f t="array" ref="J100">D100*INDEX('AS Value'!$I$3:$K$66, MATCH(J$2&amp;2040, 'AS Value'!$A$3:$A$66&amp;'AS Value'!$B$3:$B$66, 0), MATCH(J$3, 'AS Value'!$I$2:$K$2, 0))*(1+Assumptions!$B$3)^($B100-2040)*1000</f>
        <v>0</v>
      </c>
      <c r="K100" s="20" cm="1">
        <f t="array" ref="K100">E100*INDEX('AS Value'!$I$3:$K$66, MATCH(K$2&amp;2040, 'AS Value'!$A$3:$A$66&amp;'AS Value'!$B$3:$B$66, 0), MATCH(K$3, 'AS Value'!$I$2:$K$2, 0))*(1+Assumptions!$B$3)^($B100-2040)*1000</f>
        <v>0</v>
      </c>
      <c r="L100" s="20">
        <f t="shared" si="4"/>
        <v>0</v>
      </c>
      <c r="M100" s="2"/>
      <c r="N100" s="20">
        <f t="array" ref="N100">C100*INDEX('AS Value'!$I$3:$K$66, MATCH(N$2&amp;2040, 'AS Value'!$A$3:$A$66&amp;'AS Value'!$B$3:$B$66, 0), MATCH(N$3, 'AS Value'!$I$2:$K$2, 0))*(1+Assumptions!$B$3)^($B100-2040)*1000</f>
        <v>0</v>
      </c>
      <c r="O100" s="20">
        <f t="array" ref="O100">D100*INDEX('AS Value'!$I$3:$K$66, MATCH(O$2&amp;2040, 'AS Value'!$A$3:$A$66&amp;'AS Value'!$B$3:$B$66, 0), MATCH(O$3, 'AS Value'!$I$2:$K$2, 0))*(1+Assumptions!$B$3)^($B100-2040)*1000</f>
        <v>0</v>
      </c>
      <c r="P100" s="20">
        <f t="array" ref="P100">E100*INDEX('AS Value'!$I$3:$K$66, MATCH(P$2&amp;2040, 'AS Value'!$A$3:$A$66&amp;'AS Value'!$B$3:$B$66, 0), MATCH(P$3, 'AS Value'!$I$2:$K$2, 0))*(1+Assumptions!$B$3)^($B100-2040)*1000</f>
        <v>0</v>
      </c>
      <c r="Q100" s="20">
        <f t="shared" si="5"/>
        <v>0</v>
      </c>
      <c r="R100" s="2"/>
      <c r="S100" s="20">
        <f t="array" ref="S100">C100*INDEX('AS Value'!$I$3:$K$66, MATCH(S$2&amp;2040, 'AS Value'!$A$3:$A$66&amp;'AS Value'!$B$3:$B$66, 0), MATCH(S$3, 'AS Value'!$I$2:$K$2, 0))*(1+Assumptions!$B$3)^($B100-2040)*1000</f>
        <v>0</v>
      </c>
      <c r="T100" s="20">
        <f t="array" ref="T100">D100*INDEX('AS Value'!$I$3:$K$66, MATCH(T$2&amp;2040, 'AS Value'!$A$3:$A$66&amp;'AS Value'!$B$3:$B$66, 0), MATCH(T$3, 'AS Value'!$I$2:$K$2, 0))*(1+Assumptions!$B$3)^($B100-2040)*1000</f>
        <v>0</v>
      </c>
      <c r="U100" s="20">
        <f t="array" ref="U100">E100*INDEX('AS Value'!$I$3:$K$66, MATCH(U$2&amp;2040, 'AS Value'!$A$3:$A$66&amp;'AS Value'!$B$3:$B$66, 0), MATCH(U$3, 'AS Value'!$I$2:$K$2, 0))*(1+Assumptions!$B$3)^($B100-2040)*1000</f>
        <v>0</v>
      </c>
      <c r="V100" s="20">
        <f t="shared" si="6"/>
        <v>0</v>
      </c>
      <c r="W100" s="2"/>
      <c r="X100" s="20" cm="1">
        <f t="array" ref="X100">C100*INDEX('AS Value'!$I$3:$K$66, MATCH(X$2&amp;2040, 'AS Value'!$A$3:$A$66&amp;'AS Value'!$B$3:$B$66, 0), MATCH(X$3, 'AS Value'!$I$2:$K$2, 0))*(1+Assumptions!$B$3)^($B100-2040)*1000</f>
        <v>0</v>
      </c>
      <c r="Y100" s="20" cm="1">
        <f t="array" ref="Y100">D100*INDEX('AS Value'!$I$3:$K$66, MATCH(Y$2&amp;2040, 'AS Value'!$A$3:$A$66&amp;'AS Value'!$B$3:$B$66, 0), MATCH(Y$3, 'AS Value'!$I$2:$K$2, 0))*(1+Assumptions!$B$3)^($B100-2040)*1000</f>
        <v>0</v>
      </c>
      <c r="Z100" s="20" cm="1">
        <f t="array" ref="Z100">E100*INDEX('AS Value'!$I$3:$K$66, MATCH(Z$2&amp;2040, 'AS Value'!$A$3:$A$66&amp;'AS Value'!$B$3:$B$66, 0), MATCH(Z$3, 'AS Value'!$I$2:$K$2, 0))*(1+Assumptions!$B$3)^($B100-2040)*1000</f>
        <v>0</v>
      </c>
      <c r="AA100" s="21">
        <f t="shared" si="7"/>
        <v>0</v>
      </c>
    </row>
    <row r="101" spans="1:27" x14ac:dyDescent="0.2">
      <c r="A101" s="10" t="s">
        <v>13</v>
      </c>
      <c r="B101" s="2">
        <v>2044</v>
      </c>
      <c r="C101" s="3">
        <v>0</v>
      </c>
      <c r="D101" s="3">
        <v>0</v>
      </c>
      <c r="E101" s="11">
        <v>0</v>
      </c>
      <c r="G101" s="10" t="s">
        <v>13</v>
      </c>
      <c r="H101" s="2">
        <v>2044</v>
      </c>
      <c r="I101" s="20" cm="1">
        <f t="array" ref="I101">C101*INDEX('AS Value'!$I$3:$K$66, MATCH(I$2&amp;2040, 'AS Value'!$A$3:$A$66&amp;'AS Value'!$B$3:$B$66, 0), MATCH(I$3, 'AS Value'!$I$2:$K$2, 0))*(1+Assumptions!$B$3)^($B101-2040)*1000</f>
        <v>0</v>
      </c>
      <c r="J101" s="20" cm="1">
        <f t="array" ref="J101">D101*INDEX('AS Value'!$I$3:$K$66, MATCH(J$2&amp;2040, 'AS Value'!$A$3:$A$66&amp;'AS Value'!$B$3:$B$66, 0), MATCH(J$3, 'AS Value'!$I$2:$K$2, 0))*(1+Assumptions!$B$3)^($B101-2040)*1000</f>
        <v>0</v>
      </c>
      <c r="K101" s="20" cm="1">
        <f t="array" ref="K101">E101*INDEX('AS Value'!$I$3:$K$66, MATCH(K$2&amp;2040, 'AS Value'!$A$3:$A$66&amp;'AS Value'!$B$3:$B$66, 0), MATCH(K$3, 'AS Value'!$I$2:$K$2, 0))*(1+Assumptions!$B$3)^($B101-2040)*1000</f>
        <v>0</v>
      </c>
      <c r="L101" s="20">
        <f t="shared" si="4"/>
        <v>0</v>
      </c>
      <c r="M101" s="2"/>
      <c r="N101" s="20">
        <f t="array" ref="N101">C101*INDEX('AS Value'!$I$3:$K$66, MATCH(N$2&amp;2040, 'AS Value'!$A$3:$A$66&amp;'AS Value'!$B$3:$B$66, 0), MATCH(N$3, 'AS Value'!$I$2:$K$2, 0))*(1+Assumptions!$B$3)^($B101-2040)*1000</f>
        <v>0</v>
      </c>
      <c r="O101" s="20">
        <f t="array" ref="O101">D101*INDEX('AS Value'!$I$3:$K$66, MATCH(O$2&amp;2040, 'AS Value'!$A$3:$A$66&amp;'AS Value'!$B$3:$B$66, 0), MATCH(O$3, 'AS Value'!$I$2:$K$2, 0))*(1+Assumptions!$B$3)^($B101-2040)*1000</f>
        <v>0</v>
      </c>
      <c r="P101" s="20">
        <f t="array" ref="P101">E101*INDEX('AS Value'!$I$3:$K$66, MATCH(P$2&amp;2040, 'AS Value'!$A$3:$A$66&amp;'AS Value'!$B$3:$B$66, 0), MATCH(P$3, 'AS Value'!$I$2:$K$2, 0))*(1+Assumptions!$B$3)^($B101-2040)*1000</f>
        <v>0</v>
      </c>
      <c r="Q101" s="20">
        <f t="shared" si="5"/>
        <v>0</v>
      </c>
      <c r="R101" s="2"/>
      <c r="S101" s="20">
        <f t="array" ref="S101">C101*INDEX('AS Value'!$I$3:$K$66, MATCH(S$2&amp;2040, 'AS Value'!$A$3:$A$66&amp;'AS Value'!$B$3:$B$66, 0), MATCH(S$3, 'AS Value'!$I$2:$K$2, 0))*(1+Assumptions!$B$3)^($B101-2040)*1000</f>
        <v>0</v>
      </c>
      <c r="T101" s="20">
        <f t="array" ref="T101">D101*INDEX('AS Value'!$I$3:$K$66, MATCH(T$2&amp;2040, 'AS Value'!$A$3:$A$66&amp;'AS Value'!$B$3:$B$66, 0), MATCH(T$3, 'AS Value'!$I$2:$K$2, 0))*(1+Assumptions!$B$3)^($B101-2040)*1000</f>
        <v>0</v>
      </c>
      <c r="U101" s="20">
        <f t="array" ref="U101">E101*INDEX('AS Value'!$I$3:$K$66, MATCH(U$2&amp;2040, 'AS Value'!$A$3:$A$66&amp;'AS Value'!$B$3:$B$66, 0), MATCH(U$3, 'AS Value'!$I$2:$K$2, 0))*(1+Assumptions!$B$3)^($B101-2040)*1000</f>
        <v>0</v>
      </c>
      <c r="V101" s="20">
        <f t="shared" si="6"/>
        <v>0</v>
      </c>
      <c r="W101" s="2"/>
      <c r="X101" s="20" cm="1">
        <f t="array" ref="X101">C101*INDEX('AS Value'!$I$3:$K$66, MATCH(X$2&amp;2040, 'AS Value'!$A$3:$A$66&amp;'AS Value'!$B$3:$B$66, 0), MATCH(X$3, 'AS Value'!$I$2:$K$2, 0))*(1+Assumptions!$B$3)^($B101-2040)*1000</f>
        <v>0</v>
      </c>
      <c r="Y101" s="20" cm="1">
        <f t="array" ref="Y101">D101*INDEX('AS Value'!$I$3:$K$66, MATCH(Y$2&amp;2040, 'AS Value'!$A$3:$A$66&amp;'AS Value'!$B$3:$B$66, 0), MATCH(Y$3, 'AS Value'!$I$2:$K$2, 0))*(1+Assumptions!$B$3)^($B101-2040)*1000</f>
        <v>0</v>
      </c>
      <c r="Z101" s="20" cm="1">
        <f t="array" ref="Z101">E101*INDEX('AS Value'!$I$3:$K$66, MATCH(Z$2&amp;2040, 'AS Value'!$A$3:$A$66&amp;'AS Value'!$B$3:$B$66, 0), MATCH(Z$3, 'AS Value'!$I$2:$K$2, 0))*(1+Assumptions!$B$3)^($B101-2040)*1000</f>
        <v>0</v>
      </c>
      <c r="AA101" s="21">
        <f t="shared" si="7"/>
        <v>0</v>
      </c>
    </row>
    <row r="102" spans="1:27" x14ac:dyDescent="0.2">
      <c r="A102" s="10" t="s">
        <v>13</v>
      </c>
      <c r="B102" s="2">
        <v>2045</v>
      </c>
      <c r="C102" s="3">
        <v>0</v>
      </c>
      <c r="D102" s="3">
        <v>0</v>
      </c>
      <c r="E102" s="11">
        <v>0</v>
      </c>
      <c r="G102" s="10" t="s">
        <v>13</v>
      </c>
      <c r="H102" s="2">
        <v>2045</v>
      </c>
      <c r="I102" s="20" cm="1">
        <f t="array" ref="I102">C102*INDEX('AS Value'!$I$3:$K$66, MATCH(I$2&amp;2040, 'AS Value'!$A$3:$A$66&amp;'AS Value'!$B$3:$B$66, 0), MATCH(I$3, 'AS Value'!$I$2:$K$2, 0))*(1+Assumptions!$B$3)^($B102-2040)*1000</f>
        <v>0</v>
      </c>
      <c r="J102" s="20" cm="1">
        <f t="array" ref="J102">D102*INDEX('AS Value'!$I$3:$K$66, MATCH(J$2&amp;2040, 'AS Value'!$A$3:$A$66&amp;'AS Value'!$B$3:$B$66, 0), MATCH(J$3, 'AS Value'!$I$2:$K$2, 0))*(1+Assumptions!$B$3)^($B102-2040)*1000</f>
        <v>0</v>
      </c>
      <c r="K102" s="20" cm="1">
        <f t="array" ref="K102">E102*INDEX('AS Value'!$I$3:$K$66, MATCH(K$2&amp;2040, 'AS Value'!$A$3:$A$66&amp;'AS Value'!$B$3:$B$66, 0), MATCH(K$3, 'AS Value'!$I$2:$K$2, 0))*(1+Assumptions!$B$3)^($B102-2040)*1000</f>
        <v>0</v>
      </c>
      <c r="L102" s="20">
        <f t="shared" si="4"/>
        <v>0</v>
      </c>
      <c r="M102" s="2"/>
      <c r="N102" s="20">
        <f t="array" ref="N102">C102*INDEX('AS Value'!$I$3:$K$66, MATCH(N$2&amp;2040, 'AS Value'!$A$3:$A$66&amp;'AS Value'!$B$3:$B$66, 0), MATCH(N$3, 'AS Value'!$I$2:$K$2, 0))*(1+Assumptions!$B$3)^($B102-2040)*1000</f>
        <v>0</v>
      </c>
      <c r="O102" s="20">
        <f t="array" ref="O102">D102*INDEX('AS Value'!$I$3:$K$66, MATCH(O$2&amp;2040, 'AS Value'!$A$3:$A$66&amp;'AS Value'!$B$3:$B$66, 0), MATCH(O$3, 'AS Value'!$I$2:$K$2, 0))*(1+Assumptions!$B$3)^($B102-2040)*1000</f>
        <v>0</v>
      </c>
      <c r="P102" s="20">
        <f t="array" ref="P102">E102*INDEX('AS Value'!$I$3:$K$66, MATCH(P$2&amp;2040, 'AS Value'!$A$3:$A$66&amp;'AS Value'!$B$3:$B$66, 0), MATCH(P$3, 'AS Value'!$I$2:$K$2, 0))*(1+Assumptions!$B$3)^($B102-2040)*1000</f>
        <v>0</v>
      </c>
      <c r="Q102" s="20">
        <f t="shared" si="5"/>
        <v>0</v>
      </c>
      <c r="R102" s="2"/>
      <c r="S102" s="20">
        <f t="array" ref="S102">C102*INDEX('AS Value'!$I$3:$K$66, MATCH(S$2&amp;2040, 'AS Value'!$A$3:$A$66&amp;'AS Value'!$B$3:$B$66, 0), MATCH(S$3, 'AS Value'!$I$2:$K$2, 0))*(1+Assumptions!$B$3)^($B102-2040)*1000</f>
        <v>0</v>
      </c>
      <c r="T102" s="20">
        <f t="array" ref="T102">D102*INDEX('AS Value'!$I$3:$K$66, MATCH(T$2&amp;2040, 'AS Value'!$A$3:$A$66&amp;'AS Value'!$B$3:$B$66, 0), MATCH(T$3, 'AS Value'!$I$2:$K$2, 0))*(1+Assumptions!$B$3)^($B102-2040)*1000</f>
        <v>0</v>
      </c>
      <c r="U102" s="20">
        <f t="array" ref="U102">E102*INDEX('AS Value'!$I$3:$K$66, MATCH(U$2&amp;2040, 'AS Value'!$A$3:$A$66&amp;'AS Value'!$B$3:$B$66, 0), MATCH(U$3, 'AS Value'!$I$2:$K$2, 0))*(1+Assumptions!$B$3)^($B102-2040)*1000</f>
        <v>0</v>
      </c>
      <c r="V102" s="20">
        <f t="shared" si="6"/>
        <v>0</v>
      </c>
      <c r="W102" s="2"/>
      <c r="X102" s="20" cm="1">
        <f t="array" ref="X102">C102*INDEX('AS Value'!$I$3:$K$66, MATCH(X$2&amp;2040, 'AS Value'!$A$3:$A$66&amp;'AS Value'!$B$3:$B$66, 0), MATCH(X$3, 'AS Value'!$I$2:$K$2, 0))*(1+Assumptions!$B$3)^($B102-2040)*1000</f>
        <v>0</v>
      </c>
      <c r="Y102" s="20" cm="1">
        <f t="array" ref="Y102">D102*INDEX('AS Value'!$I$3:$K$66, MATCH(Y$2&amp;2040, 'AS Value'!$A$3:$A$66&amp;'AS Value'!$B$3:$B$66, 0), MATCH(Y$3, 'AS Value'!$I$2:$K$2, 0))*(1+Assumptions!$B$3)^($B102-2040)*1000</f>
        <v>0</v>
      </c>
      <c r="Z102" s="20" cm="1">
        <f t="array" ref="Z102">E102*INDEX('AS Value'!$I$3:$K$66, MATCH(Z$2&amp;2040, 'AS Value'!$A$3:$A$66&amp;'AS Value'!$B$3:$B$66, 0), MATCH(Z$3, 'AS Value'!$I$2:$K$2, 0))*(1+Assumptions!$B$3)^($B102-2040)*1000</f>
        <v>0</v>
      </c>
      <c r="AA102" s="21">
        <f t="shared" si="7"/>
        <v>0</v>
      </c>
    </row>
    <row r="103" spans="1:27" x14ac:dyDescent="0.2">
      <c r="A103" s="10" t="s">
        <v>13</v>
      </c>
      <c r="B103" s="2">
        <v>2046</v>
      </c>
      <c r="C103" s="3">
        <v>0</v>
      </c>
      <c r="D103" s="3">
        <v>0</v>
      </c>
      <c r="E103" s="11">
        <v>0</v>
      </c>
      <c r="G103" s="10" t="s">
        <v>13</v>
      </c>
      <c r="H103" s="2">
        <v>2046</v>
      </c>
      <c r="I103" s="20" cm="1">
        <f t="array" ref="I103">C103*INDEX('AS Value'!$I$3:$K$66, MATCH(I$2&amp;2040, 'AS Value'!$A$3:$A$66&amp;'AS Value'!$B$3:$B$66, 0), MATCH(I$3, 'AS Value'!$I$2:$K$2, 0))*(1+Assumptions!$B$3)^($B103-2040)*1000</f>
        <v>0</v>
      </c>
      <c r="J103" s="20" cm="1">
        <f t="array" ref="J103">D103*INDEX('AS Value'!$I$3:$K$66, MATCH(J$2&amp;2040, 'AS Value'!$A$3:$A$66&amp;'AS Value'!$B$3:$B$66, 0), MATCH(J$3, 'AS Value'!$I$2:$K$2, 0))*(1+Assumptions!$B$3)^($B103-2040)*1000</f>
        <v>0</v>
      </c>
      <c r="K103" s="20" cm="1">
        <f t="array" ref="K103">E103*INDEX('AS Value'!$I$3:$K$66, MATCH(K$2&amp;2040, 'AS Value'!$A$3:$A$66&amp;'AS Value'!$B$3:$B$66, 0), MATCH(K$3, 'AS Value'!$I$2:$K$2, 0))*(1+Assumptions!$B$3)^($B103-2040)*1000</f>
        <v>0</v>
      </c>
      <c r="L103" s="20">
        <f t="shared" si="4"/>
        <v>0</v>
      </c>
      <c r="M103" s="2"/>
      <c r="N103" s="20">
        <f t="array" ref="N103">C103*INDEX('AS Value'!$I$3:$K$66, MATCH(N$2&amp;2040, 'AS Value'!$A$3:$A$66&amp;'AS Value'!$B$3:$B$66, 0), MATCH(N$3, 'AS Value'!$I$2:$K$2, 0))*(1+Assumptions!$B$3)^($B103-2040)*1000</f>
        <v>0</v>
      </c>
      <c r="O103" s="20">
        <f t="array" ref="O103">D103*INDEX('AS Value'!$I$3:$K$66, MATCH(O$2&amp;2040, 'AS Value'!$A$3:$A$66&amp;'AS Value'!$B$3:$B$66, 0), MATCH(O$3, 'AS Value'!$I$2:$K$2, 0))*(1+Assumptions!$B$3)^($B103-2040)*1000</f>
        <v>0</v>
      </c>
      <c r="P103" s="20">
        <f t="array" ref="P103">E103*INDEX('AS Value'!$I$3:$K$66, MATCH(P$2&amp;2040, 'AS Value'!$A$3:$A$66&amp;'AS Value'!$B$3:$B$66, 0), MATCH(P$3, 'AS Value'!$I$2:$K$2, 0))*(1+Assumptions!$B$3)^($B103-2040)*1000</f>
        <v>0</v>
      </c>
      <c r="Q103" s="20">
        <f t="shared" si="5"/>
        <v>0</v>
      </c>
      <c r="R103" s="2"/>
      <c r="S103" s="20">
        <f t="array" ref="S103">C103*INDEX('AS Value'!$I$3:$K$66, MATCH(S$2&amp;2040, 'AS Value'!$A$3:$A$66&amp;'AS Value'!$B$3:$B$66, 0), MATCH(S$3, 'AS Value'!$I$2:$K$2, 0))*(1+Assumptions!$B$3)^($B103-2040)*1000</f>
        <v>0</v>
      </c>
      <c r="T103" s="20">
        <f t="array" ref="T103">D103*INDEX('AS Value'!$I$3:$K$66, MATCH(T$2&amp;2040, 'AS Value'!$A$3:$A$66&amp;'AS Value'!$B$3:$B$66, 0), MATCH(T$3, 'AS Value'!$I$2:$K$2, 0))*(1+Assumptions!$B$3)^($B103-2040)*1000</f>
        <v>0</v>
      </c>
      <c r="U103" s="20">
        <f t="array" ref="U103">E103*INDEX('AS Value'!$I$3:$K$66, MATCH(U$2&amp;2040, 'AS Value'!$A$3:$A$66&amp;'AS Value'!$B$3:$B$66, 0), MATCH(U$3, 'AS Value'!$I$2:$K$2, 0))*(1+Assumptions!$B$3)^($B103-2040)*1000</f>
        <v>0</v>
      </c>
      <c r="V103" s="20">
        <f t="shared" si="6"/>
        <v>0</v>
      </c>
      <c r="W103" s="2"/>
      <c r="X103" s="20" cm="1">
        <f t="array" ref="X103">C103*INDEX('AS Value'!$I$3:$K$66, MATCH(X$2&amp;2040, 'AS Value'!$A$3:$A$66&amp;'AS Value'!$B$3:$B$66, 0), MATCH(X$3, 'AS Value'!$I$2:$K$2, 0))*(1+Assumptions!$B$3)^($B103-2040)*1000</f>
        <v>0</v>
      </c>
      <c r="Y103" s="20" cm="1">
        <f t="array" ref="Y103">D103*INDEX('AS Value'!$I$3:$K$66, MATCH(Y$2&amp;2040, 'AS Value'!$A$3:$A$66&amp;'AS Value'!$B$3:$B$66, 0), MATCH(Y$3, 'AS Value'!$I$2:$K$2, 0))*(1+Assumptions!$B$3)^($B103-2040)*1000</f>
        <v>0</v>
      </c>
      <c r="Z103" s="20" cm="1">
        <f t="array" ref="Z103">E103*INDEX('AS Value'!$I$3:$K$66, MATCH(Z$2&amp;2040, 'AS Value'!$A$3:$A$66&amp;'AS Value'!$B$3:$B$66, 0), MATCH(Z$3, 'AS Value'!$I$2:$K$2, 0))*(1+Assumptions!$B$3)^($B103-2040)*1000</f>
        <v>0</v>
      </c>
      <c r="AA103" s="21">
        <f t="shared" si="7"/>
        <v>0</v>
      </c>
    </row>
    <row r="104" spans="1:27" x14ac:dyDescent="0.2">
      <c r="A104" s="10" t="s">
        <v>13</v>
      </c>
      <c r="B104" s="2">
        <v>2047</v>
      </c>
      <c r="C104" s="3">
        <v>0</v>
      </c>
      <c r="D104" s="3">
        <v>0</v>
      </c>
      <c r="E104" s="11">
        <v>0</v>
      </c>
      <c r="G104" s="10" t="s">
        <v>13</v>
      </c>
      <c r="H104" s="2">
        <v>2047</v>
      </c>
      <c r="I104" s="20" cm="1">
        <f t="array" ref="I104">C104*INDEX('AS Value'!$I$3:$K$66, MATCH(I$2&amp;2040, 'AS Value'!$A$3:$A$66&amp;'AS Value'!$B$3:$B$66, 0), MATCH(I$3, 'AS Value'!$I$2:$K$2, 0))*(1+Assumptions!$B$3)^($B104-2040)*1000</f>
        <v>0</v>
      </c>
      <c r="J104" s="20" cm="1">
        <f t="array" ref="J104">D104*INDEX('AS Value'!$I$3:$K$66, MATCH(J$2&amp;2040, 'AS Value'!$A$3:$A$66&amp;'AS Value'!$B$3:$B$66, 0), MATCH(J$3, 'AS Value'!$I$2:$K$2, 0))*(1+Assumptions!$B$3)^($B104-2040)*1000</f>
        <v>0</v>
      </c>
      <c r="K104" s="20" cm="1">
        <f t="array" ref="K104">E104*INDEX('AS Value'!$I$3:$K$66, MATCH(K$2&amp;2040, 'AS Value'!$A$3:$A$66&amp;'AS Value'!$B$3:$B$66, 0), MATCH(K$3, 'AS Value'!$I$2:$K$2, 0))*(1+Assumptions!$B$3)^($B104-2040)*1000</f>
        <v>0</v>
      </c>
      <c r="L104" s="20">
        <f t="shared" si="4"/>
        <v>0</v>
      </c>
      <c r="M104" s="2"/>
      <c r="N104" s="20">
        <f t="array" ref="N104">C104*INDEX('AS Value'!$I$3:$K$66, MATCH(N$2&amp;2040, 'AS Value'!$A$3:$A$66&amp;'AS Value'!$B$3:$B$66, 0), MATCH(N$3, 'AS Value'!$I$2:$K$2, 0))*(1+Assumptions!$B$3)^($B104-2040)*1000</f>
        <v>0</v>
      </c>
      <c r="O104" s="20">
        <f t="array" ref="O104">D104*INDEX('AS Value'!$I$3:$K$66, MATCH(O$2&amp;2040, 'AS Value'!$A$3:$A$66&amp;'AS Value'!$B$3:$B$66, 0), MATCH(O$3, 'AS Value'!$I$2:$K$2, 0))*(1+Assumptions!$B$3)^($B104-2040)*1000</f>
        <v>0</v>
      </c>
      <c r="P104" s="20">
        <f t="array" ref="P104">E104*INDEX('AS Value'!$I$3:$K$66, MATCH(P$2&amp;2040, 'AS Value'!$A$3:$A$66&amp;'AS Value'!$B$3:$B$66, 0), MATCH(P$3, 'AS Value'!$I$2:$K$2, 0))*(1+Assumptions!$B$3)^($B104-2040)*1000</f>
        <v>0</v>
      </c>
      <c r="Q104" s="20">
        <f t="shared" si="5"/>
        <v>0</v>
      </c>
      <c r="R104" s="2"/>
      <c r="S104" s="20">
        <f t="array" ref="S104">C104*INDEX('AS Value'!$I$3:$K$66, MATCH(S$2&amp;2040, 'AS Value'!$A$3:$A$66&amp;'AS Value'!$B$3:$B$66, 0), MATCH(S$3, 'AS Value'!$I$2:$K$2, 0))*(1+Assumptions!$B$3)^($B104-2040)*1000</f>
        <v>0</v>
      </c>
      <c r="T104" s="20">
        <f t="array" ref="T104">D104*INDEX('AS Value'!$I$3:$K$66, MATCH(T$2&amp;2040, 'AS Value'!$A$3:$A$66&amp;'AS Value'!$B$3:$B$66, 0), MATCH(T$3, 'AS Value'!$I$2:$K$2, 0))*(1+Assumptions!$B$3)^($B104-2040)*1000</f>
        <v>0</v>
      </c>
      <c r="U104" s="20">
        <f t="array" ref="U104">E104*INDEX('AS Value'!$I$3:$K$66, MATCH(U$2&amp;2040, 'AS Value'!$A$3:$A$66&amp;'AS Value'!$B$3:$B$66, 0), MATCH(U$3, 'AS Value'!$I$2:$K$2, 0))*(1+Assumptions!$B$3)^($B104-2040)*1000</f>
        <v>0</v>
      </c>
      <c r="V104" s="20">
        <f t="shared" si="6"/>
        <v>0</v>
      </c>
      <c r="W104" s="2"/>
      <c r="X104" s="20" cm="1">
        <f t="array" ref="X104">C104*INDEX('AS Value'!$I$3:$K$66, MATCH(X$2&amp;2040, 'AS Value'!$A$3:$A$66&amp;'AS Value'!$B$3:$B$66, 0), MATCH(X$3, 'AS Value'!$I$2:$K$2, 0))*(1+Assumptions!$B$3)^($B104-2040)*1000</f>
        <v>0</v>
      </c>
      <c r="Y104" s="20" cm="1">
        <f t="array" ref="Y104">D104*INDEX('AS Value'!$I$3:$K$66, MATCH(Y$2&amp;2040, 'AS Value'!$A$3:$A$66&amp;'AS Value'!$B$3:$B$66, 0), MATCH(Y$3, 'AS Value'!$I$2:$K$2, 0))*(1+Assumptions!$B$3)^($B104-2040)*1000</f>
        <v>0</v>
      </c>
      <c r="Z104" s="20" cm="1">
        <f t="array" ref="Z104">E104*INDEX('AS Value'!$I$3:$K$66, MATCH(Z$2&amp;2040, 'AS Value'!$A$3:$A$66&amp;'AS Value'!$B$3:$B$66, 0), MATCH(Z$3, 'AS Value'!$I$2:$K$2, 0))*(1+Assumptions!$B$3)^($B104-2040)*1000</f>
        <v>0</v>
      </c>
      <c r="AA104" s="21">
        <f t="shared" si="7"/>
        <v>0</v>
      </c>
    </row>
    <row r="105" spans="1:27" x14ac:dyDescent="0.2">
      <c r="A105" s="10" t="s">
        <v>13</v>
      </c>
      <c r="B105" s="2">
        <v>2048</v>
      </c>
      <c r="C105" s="3">
        <v>0</v>
      </c>
      <c r="D105" s="3">
        <v>0</v>
      </c>
      <c r="E105" s="11">
        <v>0</v>
      </c>
      <c r="G105" s="10" t="s">
        <v>13</v>
      </c>
      <c r="H105" s="2">
        <v>2048</v>
      </c>
      <c r="I105" s="20" cm="1">
        <f t="array" ref="I105">C105*INDEX('AS Value'!$I$3:$K$66, MATCH(I$2&amp;2040, 'AS Value'!$A$3:$A$66&amp;'AS Value'!$B$3:$B$66, 0), MATCH(I$3, 'AS Value'!$I$2:$K$2, 0))*(1+Assumptions!$B$3)^($B105-2040)*1000</f>
        <v>0</v>
      </c>
      <c r="J105" s="20" cm="1">
        <f t="array" ref="J105">D105*INDEX('AS Value'!$I$3:$K$66, MATCH(J$2&amp;2040, 'AS Value'!$A$3:$A$66&amp;'AS Value'!$B$3:$B$66, 0), MATCH(J$3, 'AS Value'!$I$2:$K$2, 0))*(1+Assumptions!$B$3)^($B105-2040)*1000</f>
        <v>0</v>
      </c>
      <c r="K105" s="20" cm="1">
        <f t="array" ref="K105">E105*INDEX('AS Value'!$I$3:$K$66, MATCH(K$2&amp;2040, 'AS Value'!$A$3:$A$66&amp;'AS Value'!$B$3:$B$66, 0), MATCH(K$3, 'AS Value'!$I$2:$K$2, 0))*(1+Assumptions!$B$3)^($B105-2040)*1000</f>
        <v>0</v>
      </c>
      <c r="L105" s="20">
        <f t="shared" si="4"/>
        <v>0</v>
      </c>
      <c r="M105" s="2"/>
      <c r="N105" s="20">
        <f t="array" ref="N105">C105*INDEX('AS Value'!$I$3:$K$66, MATCH(N$2&amp;2040, 'AS Value'!$A$3:$A$66&amp;'AS Value'!$B$3:$B$66, 0), MATCH(N$3, 'AS Value'!$I$2:$K$2, 0))*(1+Assumptions!$B$3)^($B105-2040)*1000</f>
        <v>0</v>
      </c>
      <c r="O105" s="20">
        <f t="array" ref="O105">D105*INDEX('AS Value'!$I$3:$K$66, MATCH(O$2&amp;2040, 'AS Value'!$A$3:$A$66&amp;'AS Value'!$B$3:$B$66, 0), MATCH(O$3, 'AS Value'!$I$2:$K$2, 0))*(1+Assumptions!$B$3)^($B105-2040)*1000</f>
        <v>0</v>
      </c>
      <c r="P105" s="20">
        <f t="array" ref="P105">E105*INDEX('AS Value'!$I$3:$K$66, MATCH(P$2&amp;2040, 'AS Value'!$A$3:$A$66&amp;'AS Value'!$B$3:$B$66, 0), MATCH(P$3, 'AS Value'!$I$2:$K$2, 0))*(1+Assumptions!$B$3)^($B105-2040)*1000</f>
        <v>0</v>
      </c>
      <c r="Q105" s="20">
        <f t="shared" si="5"/>
        <v>0</v>
      </c>
      <c r="R105" s="2"/>
      <c r="S105" s="20">
        <f t="array" ref="S105">C105*INDEX('AS Value'!$I$3:$K$66, MATCH(S$2&amp;2040, 'AS Value'!$A$3:$A$66&amp;'AS Value'!$B$3:$B$66, 0), MATCH(S$3, 'AS Value'!$I$2:$K$2, 0))*(1+Assumptions!$B$3)^($B105-2040)*1000</f>
        <v>0</v>
      </c>
      <c r="T105" s="20">
        <f t="array" ref="T105">D105*INDEX('AS Value'!$I$3:$K$66, MATCH(T$2&amp;2040, 'AS Value'!$A$3:$A$66&amp;'AS Value'!$B$3:$B$66, 0), MATCH(T$3, 'AS Value'!$I$2:$K$2, 0))*(1+Assumptions!$B$3)^($B105-2040)*1000</f>
        <v>0</v>
      </c>
      <c r="U105" s="20">
        <f t="array" ref="U105">E105*INDEX('AS Value'!$I$3:$K$66, MATCH(U$2&amp;2040, 'AS Value'!$A$3:$A$66&amp;'AS Value'!$B$3:$B$66, 0), MATCH(U$3, 'AS Value'!$I$2:$K$2, 0))*(1+Assumptions!$B$3)^($B105-2040)*1000</f>
        <v>0</v>
      </c>
      <c r="V105" s="20">
        <f t="shared" si="6"/>
        <v>0</v>
      </c>
      <c r="W105" s="2"/>
      <c r="X105" s="20" cm="1">
        <f t="array" ref="X105">C105*INDEX('AS Value'!$I$3:$K$66, MATCH(X$2&amp;2040, 'AS Value'!$A$3:$A$66&amp;'AS Value'!$B$3:$B$66, 0), MATCH(X$3, 'AS Value'!$I$2:$K$2, 0))*(1+Assumptions!$B$3)^($B105-2040)*1000</f>
        <v>0</v>
      </c>
      <c r="Y105" s="20" cm="1">
        <f t="array" ref="Y105">D105*INDEX('AS Value'!$I$3:$K$66, MATCH(Y$2&amp;2040, 'AS Value'!$A$3:$A$66&amp;'AS Value'!$B$3:$B$66, 0), MATCH(Y$3, 'AS Value'!$I$2:$K$2, 0))*(1+Assumptions!$B$3)^($B105-2040)*1000</f>
        <v>0</v>
      </c>
      <c r="Z105" s="20" cm="1">
        <f t="array" ref="Z105">E105*INDEX('AS Value'!$I$3:$K$66, MATCH(Z$2&amp;2040, 'AS Value'!$A$3:$A$66&amp;'AS Value'!$B$3:$B$66, 0), MATCH(Z$3, 'AS Value'!$I$2:$K$2, 0))*(1+Assumptions!$B$3)^($B105-2040)*1000</f>
        <v>0</v>
      </c>
      <c r="AA105" s="21">
        <f t="shared" si="7"/>
        <v>0</v>
      </c>
    </row>
    <row r="106" spans="1:27" x14ac:dyDescent="0.2">
      <c r="A106" s="10" t="s">
        <v>13</v>
      </c>
      <c r="B106" s="2">
        <v>2049</v>
      </c>
      <c r="C106" s="3">
        <v>0</v>
      </c>
      <c r="D106" s="3">
        <v>0</v>
      </c>
      <c r="E106" s="11">
        <v>0</v>
      </c>
      <c r="G106" s="10" t="s">
        <v>13</v>
      </c>
      <c r="H106" s="2">
        <v>2049</v>
      </c>
      <c r="I106" s="20" cm="1">
        <f t="array" ref="I106">C106*INDEX('AS Value'!$I$3:$K$66, MATCH(I$2&amp;2040, 'AS Value'!$A$3:$A$66&amp;'AS Value'!$B$3:$B$66, 0), MATCH(I$3, 'AS Value'!$I$2:$K$2, 0))*(1+Assumptions!$B$3)^($B106-2040)*1000</f>
        <v>0</v>
      </c>
      <c r="J106" s="20" cm="1">
        <f t="array" ref="J106">D106*INDEX('AS Value'!$I$3:$K$66, MATCH(J$2&amp;2040, 'AS Value'!$A$3:$A$66&amp;'AS Value'!$B$3:$B$66, 0), MATCH(J$3, 'AS Value'!$I$2:$K$2, 0))*(1+Assumptions!$B$3)^($B106-2040)*1000</f>
        <v>0</v>
      </c>
      <c r="K106" s="20" cm="1">
        <f t="array" ref="K106">E106*INDEX('AS Value'!$I$3:$K$66, MATCH(K$2&amp;2040, 'AS Value'!$A$3:$A$66&amp;'AS Value'!$B$3:$B$66, 0), MATCH(K$3, 'AS Value'!$I$2:$K$2, 0))*(1+Assumptions!$B$3)^($B106-2040)*1000</f>
        <v>0</v>
      </c>
      <c r="L106" s="20">
        <f t="shared" si="4"/>
        <v>0</v>
      </c>
      <c r="M106" s="2"/>
      <c r="N106" s="20">
        <f t="array" ref="N106">C106*INDEX('AS Value'!$I$3:$K$66, MATCH(N$2&amp;2040, 'AS Value'!$A$3:$A$66&amp;'AS Value'!$B$3:$B$66, 0), MATCH(N$3, 'AS Value'!$I$2:$K$2, 0))*(1+Assumptions!$B$3)^($B106-2040)*1000</f>
        <v>0</v>
      </c>
      <c r="O106" s="20">
        <f t="array" ref="O106">D106*INDEX('AS Value'!$I$3:$K$66, MATCH(O$2&amp;2040, 'AS Value'!$A$3:$A$66&amp;'AS Value'!$B$3:$B$66, 0), MATCH(O$3, 'AS Value'!$I$2:$K$2, 0))*(1+Assumptions!$B$3)^($B106-2040)*1000</f>
        <v>0</v>
      </c>
      <c r="P106" s="20">
        <f t="array" ref="P106">E106*INDEX('AS Value'!$I$3:$K$66, MATCH(P$2&amp;2040, 'AS Value'!$A$3:$A$66&amp;'AS Value'!$B$3:$B$66, 0), MATCH(P$3, 'AS Value'!$I$2:$K$2, 0))*(1+Assumptions!$B$3)^($B106-2040)*1000</f>
        <v>0</v>
      </c>
      <c r="Q106" s="20">
        <f t="shared" si="5"/>
        <v>0</v>
      </c>
      <c r="R106" s="2"/>
      <c r="S106" s="20">
        <f t="array" ref="S106">C106*INDEX('AS Value'!$I$3:$K$66, MATCH(S$2&amp;2040, 'AS Value'!$A$3:$A$66&amp;'AS Value'!$B$3:$B$66, 0), MATCH(S$3, 'AS Value'!$I$2:$K$2, 0))*(1+Assumptions!$B$3)^($B106-2040)*1000</f>
        <v>0</v>
      </c>
      <c r="T106" s="20">
        <f t="array" ref="T106">D106*INDEX('AS Value'!$I$3:$K$66, MATCH(T$2&amp;2040, 'AS Value'!$A$3:$A$66&amp;'AS Value'!$B$3:$B$66, 0), MATCH(T$3, 'AS Value'!$I$2:$K$2, 0))*(1+Assumptions!$B$3)^($B106-2040)*1000</f>
        <v>0</v>
      </c>
      <c r="U106" s="20">
        <f t="array" ref="U106">E106*INDEX('AS Value'!$I$3:$K$66, MATCH(U$2&amp;2040, 'AS Value'!$A$3:$A$66&amp;'AS Value'!$B$3:$B$66, 0), MATCH(U$3, 'AS Value'!$I$2:$K$2, 0))*(1+Assumptions!$B$3)^($B106-2040)*1000</f>
        <v>0</v>
      </c>
      <c r="V106" s="20">
        <f t="shared" si="6"/>
        <v>0</v>
      </c>
      <c r="W106" s="2"/>
      <c r="X106" s="20" cm="1">
        <f t="array" ref="X106">C106*INDEX('AS Value'!$I$3:$K$66, MATCH(X$2&amp;2040, 'AS Value'!$A$3:$A$66&amp;'AS Value'!$B$3:$B$66, 0), MATCH(X$3, 'AS Value'!$I$2:$K$2, 0))*(1+Assumptions!$B$3)^($B106-2040)*1000</f>
        <v>0</v>
      </c>
      <c r="Y106" s="20" cm="1">
        <f t="array" ref="Y106">D106*INDEX('AS Value'!$I$3:$K$66, MATCH(Y$2&amp;2040, 'AS Value'!$A$3:$A$66&amp;'AS Value'!$B$3:$B$66, 0), MATCH(Y$3, 'AS Value'!$I$2:$K$2, 0))*(1+Assumptions!$B$3)^($B106-2040)*1000</f>
        <v>0</v>
      </c>
      <c r="Z106" s="20" cm="1">
        <f t="array" ref="Z106">E106*INDEX('AS Value'!$I$3:$K$66, MATCH(Z$2&amp;2040, 'AS Value'!$A$3:$A$66&amp;'AS Value'!$B$3:$B$66, 0), MATCH(Z$3, 'AS Value'!$I$2:$K$2, 0))*(1+Assumptions!$B$3)^($B106-2040)*1000</f>
        <v>0</v>
      </c>
      <c r="AA106" s="21">
        <f t="shared" si="7"/>
        <v>0</v>
      </c>
    </row>
    <row r="107" spans="1:27" x14ac:dyDescent="0.2">
      <c r="A107" s="10" t="s">
        <v>13</v>
      </c>
      <c r="B107" s="2">
        <v>2050</v>
      </c>
      <c r="C107" s="3">
        <v>0</v>
      </c>
      <c r="D107" s="3">
        <v>0</v>
      </c>
      <c r="E107" s="11">
        <v>0</v>
      </c>
      <c r="G107" s="10" t="s">
        <v>13</v>
      </c>
      <c r="H107" s="2">
        <v>2050</v>
      </c>
      <c r="I107" s="20" cm="1">
        <f t="array" ref="I107">C107*INDEX('AS Value'!$I$3:$K$66, MATCH(I$2&amp;2040, 'AS Value'!$A$3:$A$66&amp;'AS Value'!$B$3:$B$66, 0), MATCH(I$3, 'AS Value'!$I$2:$K$2, 0))*(1+Assumptions!$B$3)^($B107-2040)*1000</f>
        <v>0</v>
      </c>
      <c r="J107" s="20" cm="1">
        <f t="array" ref="J107">D107*INDEX('AS Value'!$I$3:$K$66, MATCH(J$2&amp;2040, 'AS Value'!$A$3:$A$66&amp;'AS Value'!$B$3:$B$66, 0), MATCH(J$3, 'AS Value'!$I$2:$K$2, 0))*(1+Assumptions!$B$3)^($B107-2040)*1000</f>
        <v>0</v>
      </c>
      <c r="K107" s="20" cm="1">
        <f t="array" ref="K107">E107*INDEX('AS Value'!$I$3:$K$66, MATCH(K$2&amp;2040, 'AS Value'!$A$3:$A$66&amp;'AS Value'!$B$3:$B$66, 0), MATCH(K$3, 'AS Value'!$I$2:$K$2, 0))*(1+Assumptions!$B$3)^($B107-2040)*1000</f>
        <v>0</v>
      </c>
      <c r="L107" s="20">
        <f t="shared" si="4"/>
        <v>0</v>
      </c>
      <c r="M107" s="2"/>
      <c r="N107" s="20">
        <f t="array" ref="N107">C107*INDEX('AS Value'!$I$3:$K$66, MATCH(N$2&amp;2040, 'AS Value'!$A$3:$A$66&amp;'AS Value'!$B$3:$B$66, 0), MATCH(N$3, 'AS Value'!$I$2:$K$2, 0))*(1+Assumptions!$B$3)^($B107-2040)*1000</f>
        <v>0</v>
      </c>
      <c r="O107" s="20">
        <f t="array" ref="O107">D107*INDEX('AS Value'!$I$3:$K$66, MATCH(O$2&amp;2040, 'AS Value'!$A$3:$A$66&amp;'AS Value'!$B$3:$B$66, 0), MATCH(O$3, 'AS Value'!$I$2:$K$2, 0))*(1+Assumptions!$B$3)^($B107-2040)*1000</f>
        <v>0</v>
      </c>
      <c r="P107" s="20">
        <f t="array" ref="P107">E107*INDEX('AS Value'!$I$3:$K$66, MATCH(P$2&amp;2040, 'AS Value'!$A$3:$A$66&amp;'AS Value'!$B$3:$B$66, 0), MATCH(P$3, 'AS Value'!$I$2:$K$2, 0))*(1+Assumptions!$B$3)^($B107-2040)*1000</f>
        <v>0</v>
      </c>
      <c r="Q107" s="20">
        <f t="shared" si="5"/>
        <v>0</v>
      </c>
      <c r="R107" s="2"/>
      <c r="S107" s="20">
        <f t="array" ref="S107">C107*INDEX('AS Value'!$I$3:$K$66, MATCH(S$2&amp;2040, 'AS Value'!$A$3:$A$66&amp;'AS Value'!$B$3:$B$66, 0), MATCH(S$3, 'AS Value'!$I$2:$K$2, 0))*(1+Assumptions!$B$3)^($B107-2040)*1000</f>
        <v>0</v>
      </c>
      <c r="T107" s="20">
        <f t="array" ref="T107">D107*INDEX('AS Value'!$I$3:$K$66, MATCH(T$2&amp;2040, 'AS Value'!$A$3:$A$66&amp;'AS Value'!$B$3:$B$66, 0), MATCH(T$3, 'AS Value'!$I$2:$K$2, 0))*(1+Assumptions!$B$3)^($B107-2040)*1000</f>
        <v>0</v>
      </c>
      <c r="U107" s="20">
        <f t="array" ref="U107">E107*INDEX('AS Value'!$I$3:$K$66, MATCH(U$2&amp;2040, 'AS Value'!$A$3:$A$66&amp;'AS Value'!$B$3:$B$66, 0), MATCH(U$3, 'AS Value'!$I$2:$K$2, 0))*(1+Assumptions!$B$3)^($B107-2040)*1000</f>
        <v>0</v>
      </c>
      <c r="V107" s="20">
        <f t="shared" si="6"/>
        <v>0</v>
      </c>
      <c r="W107" s="2"/>
      <c r="X107" s="20" cm="1">
        <f t="array" ref="X107">C107*INDEX('AS Value'!$I$3:$K$66, MATCH(X$2&amp;2040, 'AS Value'!$A$3:$A$66&amp;'AS Value'!$B$3:$B$66, 0), MATCH(X$3, 'AS Value'!$I$2:$K$2, 0))*(1+Assumptions!$B$3)^($B107-2040)*1000</f>
        <v>0</v>
      </c>
      <c r="Y107" s="20" cm="1">
        <f t="array" ref="Y107">D107*INDEX('AS Value'!$I$3:$K$66, MATCH(Y$2&amp;2040, 'AS Value'!$A$3:$A$66&amp;'AS Value'!$B$3:$B$66, 0), MATCH(Y$3, 'AS Value'!$I$2:$K$2, 0))*(1+Assumptions!$B$3)^($B107-2040)*1000</f>
        <v>0</v>
      </c>
      <c r="Z107" s="20" cm="1">
        <f t="array" ref="Z107">E107*INDEX('AS Value'!$I$3:$K$66, MATCH(Z$2&amp;2040, 'AS Value'!$A$3:$A$66&amp;'AS Value'!$B$3:$B$66, 0), MATCH(Z$3, 'AS Value'!$I$2:$K$2, 0))*(1+Assumptions!$B$3)^($B107-2040)*1000</f>
        <v>0</v>
      </c>
      <c r="AA107" s="21">
        <f t="shared" si="7"/>
        <v>0</v>
      </c>
    </row>
    <row r="108" spans="1:27" x14ac:dyDescent="0.2">
      <c r="A108" s="10" t="s">
        <v>14</v>
      </c>
      <c r="B108" s="2">
        <v>2025</v>
      </c>
      <c r="C108" s="3">
        <v>0</v>
      </c>
      <c r="D108" s="3">
        <v>0</v>
      </c>
      <c r="E108" s="11">
        <v>0</v>
      </c>
      <c r="G108" s="10" t="s">
        <v>14</v>
      </c>
      <c r="H108" s="2">
        <v>2025</v>
      </c>
      <c r="I108" s="20">
        <f t="array" ref="I108">C108*INDEX('AS Value'!$I$3:$K$66, MATCH(I$2&amp;$B108, 'AS Value'!$A$3:$A$66&amp;'AS Value'!$B$3:$B$66, 0), MATCH(I$3, 'AS Value'!$I$2:$K$2, 0))*1000</f>
        <v>0</v>
      </c>
      <c r="J108" s="20">
        <f t="array" ref="J108">D108*INDEX('AS Value'!$I$3:$K$66, MATCH(J$2&amp;$B108, 'AS Value'!$A$3:$A$66&amp;'AS Value'!$B$3:$B$66, 0), MATCH(J$3, 'AS Value'!$I$2:$K$2, 0))*1000</f>
        <v>0</v>
      </c>
      <c r="K108" s="20">
        <f t="array" ref="K108">E108*INDEX('AS Value'!$I$3:$K$66, MATCH(K$2&amp;$B108, 'AS Value'!$A$3:$A$66&amp;'AS Value'!$B$3:$B$66, 0), MATCH(K$3, 'AS Value'!$I$2:$K$2, 0))*1000</f>
        <v>0</v>
      </c>
      <c r="L108" s="20">
        <f t="shared" si="4"/>
        <v>0</v>
      </c>
      <c r="M108" s="2"/>
      <c r="N108" s="20">
        <f t="array" ref="N108">C108*INDEX('AS Value'!$I$3:$K$66, MATCH(N$2&amp;$B108, 'AS Value'!$A$3:$A$66&amp;'AS Value'!$B$3:$B$66, 0), MATCH(N$3, 'AS Value'!$I$2:$K$2, 0))*1000</f>
        <v>0</v>
      </c>
      <c r="O108" s="20">
        <f t="array" ref="O108">D108*INDEX('AS Value'!$I$3:$K$66, MATCH(O$2&amp;$B108, 'AS Value'!$A$3:$A$66&amp;'AS Value'!$B$3:$B$66, 0), MATCH(O$3, 'AS Value'!$I$2:$K$2, 0))*1000</f>
        <v>0</v>
      </c>
      <c r="P108" s="20">
        <f t="array" ref="P108">E108*INDEX('AS Value'!$I$3:$K$66, MATCH(P$2&amp;$B108, 'AS Value'!$A$3:$A$66&amp;'AS Value'!$B$3:$B$66, 0), MATCH(P$3, 'AS Value'!$I$2:$K$2, 0))*1000</f>
        <v>0</v>
      </c>
      <c r="Q108" s="20">
        <f t="shared" si="5"/>
        <v>0</v>
      </c>
      <c r="R108" s="2"/>
      <c r="S108" s="20">
        <f t="array" ref="S108">C108*INDEX('AS Value'!$I$3:$K$66, MATCH(S$2&amp;$B108, 'AS Value'!$A$3:$A$66&amp;'AS Value'!$B$3:$B$66, 0), MATCH(S$3, 'AS Value'!$I$2:$K$2, 0))*1000</f>
        <v>0</v>
      </c>
      <c r="T108" s="20">
        <f t="array" ref="T108">D108*INDEX('AS Value'!$I$3:$K$66, MATCH(T$2&amp;$B108, 'AS Value'!$A$3:$A$66&amp;'AS Value'!$B$3:$B$66, 0), MATCH(T$3, 'AS Value'!$I$2:$K$2, 0))*1000</f>
        <v>0</v>
      </c>
      <c r="U108" s="20">
        <f t="array" ref="U108">E108*INDEX('AS Value'!$I$3:$K$66, MATCH(U$2&amp;$B108, 'AS Value'!$A$3:$A$66&amp;'AS Value'!$B$3:$B$66, 0), MATCH(U$3, 'AS Value'!$I$2:$K$2, 0))*1000</f>
        <v>0</v>
      </c>
      <c r="V108" s="20">
        <f t="shared" si="6"/>
        <v>0</v>
      </c>
      <c r="W108" s="2"/>
      <c r="X108" s="20">
        <f t="array" ref="X108">C108*INDEX('AS Value'!$I$3:$K$66, MATCH(X$2&amp;$B108, 'AS Value'!$A$3:$A$66&amp;'AS Value'!$B$3:$B$66, 0), MATCH(X$3, 'AS Value'!$I$2:$K$2, 0))*1000</f>
        <v>0</v>
      </c>
      <c r="Y108" s="20">
        <f t="array" ref="Y108">D108*INDEX('AS Value'!$I$3:$K$66, MATCH(Y$2&amp;$B108, 'AS Value'!$A$3:$A$66&amp;'AS Value'!$B$3:$B$66, 0), MATCH(Y$3, 'AS Value'!$I$2:$K$2, 0))*1000</f>
        <v>0</v>
      </c>
      <c r="Z108" s="20">
        <f t="array" ref="Z108">E108*INDEX('AS Value'!$I$3:$K$66, MATCH(Z$2&amp;$B108, 'AS Value'!$A$3:$A$66&amp;'AS Value'!$B$3:$B$66, 0), MATCH(Z$3, 'AS Value'!$I$2:$K$2, 0))*1000</f>
        <v>0</v>
      </c>
      <c r="AA108" s="21">
        <f t="shared" si="7"/>
        <v>0</v>
      </c>
    </row>
    <row r="109" spans="1:27" x14ac:dyDescent="0.2">
      <c r="A109" s="10" t="s">
        <v>14</v>
      </c>
      <c r="B109" s="2">
        <v>2026</v>
      </c>
      <c r="C109" s="2">
        <v>100</v>
      </c>
      <c r="D109" s="3">
        <v>0</v>
      </c>
      <c r="E109" s="11">
        <v>0</v>
      </c>
      <c r="G109" s="10" t="s">
        <v>14</v>
      </c>
      <c r="H109" s="2">
        <v>2026</v>
      </c>
      <c r="I109" s="20">
        <f t="array" ref="I109">C109*INDEX('AS Value'!$I$3:$K$66, MATCH(I$2&amp;$B109, 'AS Value'!$A$3:$A$66&amp;'AS Value'!$B$3:$B$66, 0), MATCH(I$3, 'AS Value'!$I$2:$K$2, 0))*1000</f>
        <v>5952477.4772137087</v>
      </c>
      <c r="J109" s="20">
        <f t="array" ref="J109">D109*INDEX('AS Value'!$I$3:$K$66, MATCH(J$2&amp;$B109, 'AS Value'!$A$3:$A$66&amp;'AS Value'!$B$3:$B$66, 0), MATCH(J$3, 'AS Value'!$I$2:$K$2, 0))*1000</f>
        <v>0</v>
      </c>
      <c r="K109" s="20">
        <f t="array" ref="K109">E109*INDEX('AS Value'!$I$3:$K$66, MATCH(K$2&amp;$B109, 'AS Value'!$A$3:$A$66&amp;'AS Value'!$B$3:$B$66, 0), MATCH(K$3, 'AS Value'!$I$2:$K$2, 0))*1000</f>
        <v>0</v>
      </c>
      <c r="L109" s="20">
        <f t="shared" si="4"/>
        <v>5952477.4772137087</v>
      </c>
      <c r="M109" s="2"/>
      <c r="N109" s="20">
        <f t="array" ref="N109">C109*INDEX('AS Value'!$I$3:$K$66, MATCH(N$2&amp;$B109, 'AS Value'!$A$3:$A$66&amp;'AS Value'!$B$3:$B$66, 0), MATCH(N$3, 'AS Value'!$I$2:$K$2, 0))*1000</f>
        <v>4846986.2284690803</v>
      </c>
      <c r="O109" s="20">
        <f t="array" ref="O109">D109*INDEX('AS Value'!$I$3:$K$66, MATCH(O$2&amp;$B109, 'AS Value'!$A$3:$A$66&amp;'AS Value'!$B$3:$B$66, 0), MATCH(O$3, 'AS Value'!$I$2:$K$2, 0))*1000</f>
        <v>0</v>
      </c>
      <c r="P109" s="20">
        <f t="array" ref="P109">E109*INDEX('AS Value'!$I$3:$K$66, MATCH(P$2&amp;$B109, 'AS Value'!$A$3:$A$66&amp;'AS Value'!$B$3:$B$66, 0), MATCH(P$3, 'AS Value'!$I$2:$K$2, 0))*1000</f>
        <v>0</v>
      </c>
      <c r="Q109" s="20">
        <f t="shared" si="5"/>
        <v>4846986.2284690803</v>
      </c>
      <c r="R109" s="2"/>
      <c r="S109" s="20">
        <f t="array" ref="S109">C109*INDEX('AS Value'!$I$3:$K$66, MATCH(S$2&amp;$B109, 'AS Value'!$A$3:$A$66&amp;'AS Value'!$B$3:$B$66, 0), MATCH(S$3, 'AS Value'!$I$2:$K$2, 0))*1000</f>
        <v>7170943.4927885951</v>
      </c>
      <c r="T109" s="20">
        <f t="array" ref="T109">D109*INDEX('AS Value'!$I$3:$K$66, MATCH(T$2&amp;$B109, 'AS Value'!$A$3:$A$66&amp;'AS Value'!$B$3:$B$66, 0), MATCH(T$3, 'AS Value'!$I$2:$K$2, 0))*1000</f>
        <v>0</v>
      </c>
      <c r="U109" s="20">
        <f t="array" ref="U109">E109*INDEX('AS Value'!$I$3:$K$66, MATCH(U$2&amp;$B109, 'AS Value'!$A$3:$A$66&amp;'AS Value'!$B$3:$B$66, 0), MATCH(U$3, 'AS Value'!$I$2:$K$2, 0))*1000</f>
        <v>0</v>
      </c>
      <c r="V109" s="20">
        <f t="shared" si="6"/>
        <v>7170943.4927885951</v>
      </c>
      <c r="W109" s="2"/>
      <c r="X109" s="20">
        <f t="array" ref="X109">C109*INDEX('AS Value'!$I$3:$K$66, MATCH(X$2&amp;$B109, 'AS Value'!$A$3:$A$66&amp;'AS Value'!$B$3:$B$66, 0), MATCH(X$3, 'AS Value'!$I$2:$K$2, 0))*1000</f>
        <v>5296715.1007440556</v>
      </c>
      <c r="Y109" s="20">
        <f t="array" ref="Y109">D109*INDEX('AS Value'!$I$3:$K$66, MATCH(Y$2&amp;$B109, 'AS Value'!$A$3:$A$66&amp;'AS Value'!$B$3:$B$66, 0), MATCH(Y$3, 'AS Value'!$I$2:$K$2, 0))*1000</f>
        <v>0</v>
      </c>
      <c r="Z109" s="20">
        <f t="array" ref="Z109">E109*INDEX('AS Value'!$I$3:$K$66, MATCH(Z$2&amp;$B109, 'AS Value'!$A$3:$A$66&amp;'AS Value'!$B$3:$B$66, 0), MATCH(Z$3, 'AS Value'!$I$2:$K$2, 0))*1000</f>
        <v>0</v>
      </c>
      <c r="AA109" s="21">
        <f t="shared" si="7"/>
        <v>5296715.1007440556</v>
      </c>
    </row>
    <row r="110" spans="1:27" x14ac:dyDescent="0.2">
      <c r="A110" s="10" t="s">
        <v>14</v>
      </c>
      <c r="B110" s="2">
        <v>2027</v>
      </c>
      <c r="C110" s="2">
        <v>200</v>
      </c>
      <c r="D110" s="3">
        <v>0</v>
      </c>
      <c r="E110" s="11">
        <v>0</v>
      </c>
      <c r="G110" s="10" t="s">
        <v>14</v>
      </c>
      <c r="H110" s="2">
        <v>2027</v>
      </c>
      <c r="I110" s="20">
        <f t="array" ref="I110">C110*INDEX('AS Value'!$I$3:$K$66, MATCH(I$2&amp;$B110, 'AS Value'!$A$3:$A$66&amp;'AS Value'!$B$3:$B$66, 0), MATCH(I$3, 'AS Value'!$I$2:$K$2, 0))*1000</f>
        <v>12293178.68438519</v>
      </c>
      <c r="J110" s="20">
        <f t="array" ref="J110">D110*INDEX('AS Value'!$I$3:$K$66, MATCH(J$2&amp;$B110, 'AS Value'!$A$3:$A$66&amp;'AS Value'!$B$3:$B$66, 0), MATCH(J$3, 'AS Value'!$I$2:$K$2, 0))*1000</f>
        <v>0</v>
      </c>
      <c r="K110" s="20">
        <f t="array" ref="K110">E110*INDEX('AS Value'!$I$3:$K$66, MATCH(K$2&amp;$B110, 'AS Value'!$A$3:$A$66&amp;'AS Value'!$B$3:$B$66, 0), MATCH(K$3, 'AS Value'!$I$2:$K$2, 0))*1000</f>
        <v>0</v>
      </c>
      <c r="L110" s="20">
        <f t="shared" si="4"/>
        <v>12293178.68438519</v>
      </c>
      <c r="M110" s="2"/>
      <c r="N110" s="20">
        <f t="array" ref="N110">C110*INDEX('AS Value'!$I$3:$K$66, MATCH(N$2&amp;$B110, 'AS Value'!$A$3:$A$66&amp;'AS Value'!$B$3:$B$66, 0), MATCH(N$3, 'AS Value'!$I$2:$K$2, 0))*1000</f>
        <v>9530700.6816381831</v>
      </c>
      <c r="O110" s="20">
        <f t="array" ref="O110">D110*INDEX('AS Value'!$I$3:$K$66, MATCH(O$2&amp;$B110, 'AS Value'!$A$3:$A$66&amp;'AS Value'!$B$3:$B$66, 0), MATCH(O$3, 'AS Value'!$I$2:$K$2, 0))*1000</f>
        <v>0</v>
      </c>
      <c r="P110" s="20">
        <f t="array" ref="P110">E110*INDEX('AS Value'!$I$3:$K$66, MATCH(P$2&amp;$B110, 'AS Value'!$A$3:$A$66&amp;'AS Value'!$B$3:$B$66, 0), MATCH(P$3, 'AS Value'!$I$2:$K$2, 0))*1000</f>
        <v>0</v>
      </c>
      <c r="Q110" s="20">
        <f t="shared" si="5"/>
        <v>9530700.6816381831</v>
      </c>
      <c r="R110" s="2"/>
      <c r="S110" s="20">
        <f t="array" ref="S110">C110*INDEX('AS Value'!$I$3:$K$66, MATCH(S$2&amp;$B110, 'AS Value'!$A$3:$A$66&amp;'AS Value'!$B$3:$B$66, 0), MATCH(S$3, 'AS Value'!$I$2:$K$2, 0))*1000</f>
        <v>15437827.771217329</v>
      </c>
      <c r="T110" s="20">
        <f t="array" ref="T110">D110*INDEX('AS Value'!$I$3:$K$66, MATCH(T$2&amp;$B110, 'AS Value'!$A$3:$A$66&amp;'AS Value'!$B$3:$B$66, 0), MATCH(T$3, 'AS Value'!$I$2:$K$2, 0))*1000</f>
        <v>0</v>
      </c>
      <c r="U110" s="20">
        <f t="array" ref="U110">E110*INDEX('AS Value'!$I$3:$K$66, MATCH(U$2&amp;$B110, 'AS Value'!$A$3:$A$66&amp;'AS Value'!$B$3:$B$66, 0), MATCH(U$3, 'AS Value'!$I$2:$K$2, 0))*1000</f>
        <v>0</v>
      </c>
      <c r="V110" s="20">
        <f t="shared" si="6"/>
        <v>15437827.771217329</v>
      </c>
      <c r="W110" s="2"/>
      <c r="X110" s="20">
        <f t="array" ref="X110">C110*INDEX('AS Value'!$I$3:$K$66, MATCH(X$2&amp;$B110, 'AS Value'!$A$3:$A$66&amp;'AS Value'!$B$3:$B$66, 0), MATCH(X$3, 'AS Value'!$I$2:$K$2, 0))*1000</f>
        <v>10724888.885825086</v>
      </c>
      <c r="Y110" s="20">
        <f t="array" ref="Y110">D110*INDEX('AS Value'!$I$3:$K$66, MATCH(Y$2&amp;$B110, 'AS Value'!$A$3:$A$66&amp;'AS Value'!$B$3:$B$66, 0), MATCH(Y$3, 'AS Value'!$I$2:$K$2, 0))*1000</f>
        <v>0</v>
      </c>
      <c r="Z110" s="20">
        <f t="array" ref="Z110">E110*INDEX('AS Value'!$I$3:$K$66, MATCH(Z$2&amp;$B110, 'AS Value'!$A$3:$A$66&amp;'AS Value'!$B$3:$B$66, 0), MATCH(Z$3, 'AS Value'!$I$2:$K$2, 0))*1000</f>
        <v>0</v>
      </c>
      <c r="AA110" s="21">
        <f t="shared" si="7"/>
        <v>10724888.885825086</v>
      </c>
    </row>
    <row r="111" spans="1:27" x14ac:dyDescent="0.2">
      <c r="A111" s="10" t="s">
        <v>14</v>
      </c>
      <c r="B111" s="2">
        <v>2028</v>
      </c>
      <c r="C111" s="2">
        <v>200</v>
      </c>
      <c r="D111" s="3">
        <v>0</v>
      </c>
      <c r="E111" s="11">
        <v>0</v>
      </c>
      <c r="G111" s="10" t="s">
        <v>14</v>
      </c>
      <c r="H111" s="2">
        <v>2028</v>
      </c>
      <c r="I111" s="20">
        <f t="array" ref="I111">C111*INDEX('AS Value'!$I$3:$K$66, MATCH(I$2&amp;$B111, 'AS Value'!$A$3:$A$66&amp;'AS Value'!$B$3:$B$66, 0), MATCH(I$3, 'AS Value'!$I$2:$K$2, 0))*1000</f>
        <v>12556817.649955148</v>
      </c>
      <c r="J111" s="20">
        <f t="array" ref="J111">D111*INDEX('AS Value'!$I$3:$K$66, MATCH(J$2&amp;$B111, 'AS Value'!$A$3:$A$66&amp;'AS Value'!$B$3:$B$66, 0), MATCH(J$3, 'AS Value'!$I$2:$K$2, 0))*1000</f>
        <v>0</v>
      </c>
      <c r="K111" s="20">
        <f t="array" ref="K111">E111*INDEX('AS Value'!$I$3:$K$66, MATCH(K$2&amp;$B111, 'AS Value'!$A$3:$A$66&amp;'AS Value'!$B$3:$B$66, 0), MATCH(K$3, 'AS Value'!$I$2:$K$2, 0))*1000</f>
        <v>0</v>
      </c>
      <c r="L111" s="20">
        <f t="shared" si="4"/>
        <v>12556817.649955148</v>
      </c>
      <c r="M111" s="2"/>
      <c r="N111" s="20">
        <f t="array" ref="N111">C111*INDEX('AS Value'!$I$3:$K$66, MATCH(N$2&amp;$B111, 'AS Value'!$A$3:$A$66&amp;'AS Value'!$B$3:$B$66, 0), MATCH(N$3, 'AS Value'!$I$2:$K$2, 0))*1000</f>
        <v>9270170.7994804792</v>
      </c>
      <c r="O111" s="20">
        <f t="array" ref="O111">D111*INDEX('AS Value'!$I$3:$K$66, MATCH(O$2&amp;$B111, 'AS Value'!$A$3:$A$66&amp;'AS Value'!$B$3:$B$66, 0), MATCH(O$3, 'AS Value'!$I$2:$K$2, 0))*1000</f>
        <v>0</v>
      </c>
      <c r="P111" s="20">
        <f t="array" ref="P111">E111*INDEX('AS Value'!$I$3:$K$66, MATCH(P$2&amp;$B111, 'AS Value'!$A$3:$A$66&amp;'AS Value'!$B$3:$B$66, 0), MATCH(P$3, 'AS Value'!$I$2:$K$2, 0))*1000</f>
        <v>0</v>
      </c>
      <c r="Q111" s="20">
        <f t="shared" si="5"/>
        <v>9270170.7994804792</v>
      </c>
      <c r="R111" s="2"/>
      <c r="S111" s="20">
        <f t="array" ref="S111">C111*INDEX('AS Value'!$I$3:$K$66, MATCH(S$2&amp;$B111, 'AS Value'!$A$3:$A$66&amp;'AS Value'!$B$3:$B$66, 0), MATCH(S$3, 'AS Value'!$I$2:$K$2, 0))*1000</f>
        <v>16219639.392090263</v>
      </c>
      <c r="T111" s="20">
        <f t="array" ref="T111">D111*INDEX('AS Value'!$I$3:$K$66, MATCH(T$2&amp;$B111, 'AS Value'!$A$3:$A$66&amp;'AS Value'!$B$3:$B$66, 0), MATCH(T$3, 'AS Value'!$I$2:$K$2, 0))*1000</f>
        <v>0</v>
      </c>
      <c r="U111" s="20">
        <f t="array" ref="U111">E111*INDEX('AS Value'!$I$3:$K$66, MATCH(U$2&amp;$B111, 'AS Value'!$A$3:$A$66&amp;'AS Value'!$B$3:$B$66, 0), MATCH(U$3, 'AS Value'!$I$2:$K$2, 0))*1000</f>
        <v>0</v>
      </c>
      <c r="V111" s="20">
        <f t="shared" si="6"/>
        <v>16219639.392090263</v>
      </c>
      <c r="W111" s="2"/>
      <c r="X111" s="20">
        <f t="array" ref="X111">C111*INDEX('AS Value'!$I$3:$K$66, MATCH(X$2&amp;$B111, 'AS Value'!$A$3:$A$66&amp;'AS Value'!$B$3:$B$66, 0), MATCH(X$3, 'AS Value'!$I$2:$K$2, 0))*1000</f>
        <v>10315461.727088954</v>
      </c>
      <c r="Y111" s="20">
        <f t="array" ref="Y111">D111*INDEX('AS Value'!$I$3:$K$66, MATCH(Y$2&amp;$B111, 'AS Value'!$A$3:$A$66&amp;'AS Value'!$B$3:$B$66, 0), MATCH(Y$3, 'AS Value'!$I$2:$K$2, 0))*1000</f>
        <v>0</v>
      </c>
      <c r="Z111" s="20">
        <f t="array" ref="Z111">E111*INDEX('AS Value'!$I$3:$K$66, MATCH(Z$2&amp;$B111, 'AS Value'!$A$3:$A$66&amp;'AS Value'!$B$3:$B$66, 0), MATCH(Z$3, 'AS Value'!$I$2:$K$2, 0))*1000</f>
        <v>0</v>
      </c>
      <c r="AA111" s="21">
        <f t="shared" si="7"/>
        <v>10315461.727088954</v>
      </c>
    </row>
    <row r="112" spans="1:27" x14ac:dyDescent="0.2">
      <c r="A112" s="10" t="s">
        <v>14</v>
      </c>
      <c r="B112" s="2">
        <v>2029</v>
      </c>
      <c r="C112" s="2">
        <v>200</v>
      </c>
      <c r="D112" s="3">
        <v>0</v>
      </c>
      <c r="E112" s="11">
        <v>0</v>
      </c>
      <c r="G112" s="10" t="s">
        <v>14</v>
      </c>
      <c r="H112" s="2">
        <v>2029</v>
      </c>
      <c r="I112" s="20">
        <f t="array" ref="I112">C112*INDEX('AS Value'!$I$3:$K$66, MATCH(I$2&amp;$B112, 'AS Value'!$A$3:$A$66&amp;'AS Value'!$B$3:$B$66, 0), MATCH(I$3, 'AS Value'!$I$2:$K$2, 0))*1000</f>
        <v>12976748.515521882</v>
      </c>
      <c r="J112" s="20">
        <f t="array" ref="J112">D112*INDEX('AS Value'!$I$3:$K$66, MATCH(J$2&amp;$B112, 'AS Value'!$A$3:$A$66&amp;'AS Value'!$B$3:$B$66, 0), MATCH(J$3, 'AS Value'!$I$2:$K$2, 0))*1000</f>
        <v>0</v>
      </c>
      <c r="K112" s="20">
        <f t="array" ref="K112">E112*INDEX('AS Value'!$I$3:$K$66, MATCH(K$2&amp;$B112, 'AS Value'!$A$3:$A$66&amp;'AS Value'!$B$3:$B$66, 0), MATCH(K$3, 'AS Value'!$I$2:$K$2, 0))*1000</f>
        <v>0</v>
      </c>
      <c r="L112" s="20">
        <f t="shared" si="4"/>
        <v>12976748.515521882</v>
      </c>
      <c r="M112" s="2"/>
      <c r="N112" s="20">
        <f t="array" ref="N112">C112*INDEX('AS Value'!$I$3:$K$66, MATCH(N$2&amp;$B112, 'AS Value'!$A$3:$A$66&amp;'AS Value'!$B$3:$B$66, 0), MATCH(N$3, 'AS Value'!$I$2:$K$2, 0))*1000</f>
        <v>9257947.5519440006</v>
      </c>
      <c r="O112" s="20">
        <f t="array" ref="O112">D112*INDEX('AS Value'!$I$3:$K$66, MATCH(O$2&amp;$B112, 'AS Value'!$A$3:$A$66&amp;'AS Value'!$B$3:$B$66, 0), MATCH(O$3, 'AS Value'!$I$2:$K$2, 0))*1000</f>
        <v>0</v>
      </c>
      <c r="P112" s="20">
        <f t="array" ref="P112">E112*INDEX('AS Value'!$I$3:$K$66, MATCH(P$2&amp;$B112, 'AS Value'!$A$3:$A$66&amp;'AS Value'!$B$3:$B$66, 0), MATCH(P$3, 'AS Value'!$I$2:$K$2, 0))*1000</f>
        <v>0</v>
      </c>
      <c r="Q112" s="20">
        <f t="shared" si="5"/>
        <v>9257947.5519440006</v>
      </c>
      <c r="R112" s="2"/>
      <c r="S112" s="20">
        <f t="array" ref="S112">C112*INDEX('AS Value'!$I$3:$K$66, MATCH(S$2&amp;$B112, 'AS Value'!$A$3:$A$66&amp;'AS Value'!$B$3:$B$66, 0), MATCH(S$3, 'AS Value'!$I$2:$K$2, 0))*1000</f>
        <v>15732140.923921755</v>
      </c>
      <c r="T112" s="20">
        <f t="array" ref="T112">D112*INDEX('AS Value'!$I$3:$K$66, MATCH(T$2&amp;$B112, 'AS Value'!$A$3:$A$66&amp;'AS Value'!$B$3:$B$66, 0), MATCH(T$3, 'AS Value'!$I$2:$K$2, 0))*1000</f>
        <v>0</v>
      </c>
      <c r="U112" s="20">
        <f t="array" ref="U112">E112*INDEX('AS Value'!$I$3:$K$66, MATCH(U$2&amp;$B112, 'AS Value'!$A$3:$A$66&amp;'AS Value'!$B$3:$B$66, 0), MATCH(U$3, 'AS Value'!$I$2:$K$2, 0))*1000</f>
        <v>0</v>
      </c>
      <c r="V112" s="20">
        <f t="shared" si="6"/>
        <v>15732140.923921755</v>
      </c>
      <c r="W112" s="2"/>
      <c r="X112" s="20">
        <f t="array" ref="X112">C112*INDEX('AS Value'!$I$3:$K$66, MATCH(X$2&amp;$B112, 'AS Value'!$A$3:$A$66&amp;'AS Value'!$B$3:$B$66, 0), MATCH(X$3, 'AS Value'!$I$2:$K$2, 0))*1000</f>
        <v>8833949.9925787672</v>
      </c>
      <c r="Y112" s="20">
        <f t="array" ref="Y112">D112*INDEX('AS Value'!$I$3:$K$66, MATCH(Y$2&amp;$B112, 'AS Value'!$A$3:$A$66&amp;'AS Value'!$B$3:$B$66, 0), MATCH(Y$3, 'AS Value'!$I$2:$K$2, 0))*1000</f>
        <v>0</v>
      </c>
      <c r="Z112" s="20">
        <f t="array" ref="Z112">E112*INDEX('AS Value'!$I$3:$K$66, MATCH(Z$2&amp;$B112, 'AS Value'!$A$3:$A$66&amp;'AS Value'!$B$3:$B$66, 0), MATCH(Z$3, 'AS Value'!$I$2:$K$2, 0))*1000</f>
        <v>0</v>
      </c>
      <c r="AA112" s="21">
        <f t="shared" si="7"/>
        <v>8833949.9925787672</v>
      </c>
    </row>
    <row r="113" spans="1:27" x14ac:dyDescent="0.2">
      <c r="A113" s="10" t="s">
        <v>14</v>
      </c>
      <c r="B113" s="2">
        <v>2030</v>
      </c>
      <c r="C113" s="2">
        <v>200</v>
      </c>
      <c r="D113" s="3">
        <v>0</v>
      </c>
      <c r="E113" s="11">
        <v>0</v>
      </c>
      <c r="G113" s="10" t="s">
        <v>14</v>
      </c>
      <c r="H113" s="2">
        <v>2030</v>
      </c>
      <c r="I113" s="20">
        <f t="array" ref="I113">C113*INDEX('AS Value'!$I$3:$K$66, MATCH(I$2&amp;$B113, 'AS Value'!$A$3:$A$66&amp;'AS Value'!$B$3:$B$66, 0), MATCH(I$3, 'AS Value'!$I$2:$K$2, 0))*1000</f>
        <v>13426223.192296024</v>
      </c>
      <c r="J113" s="20">
        <f t="array" ref="J113">D113*INDEX('AS Value'!$I$3:$K$66, MATCH(J$2&amp;$B113, 'AS Value'!$A$3:$A$66&amp;'AS Value'!$B$3:$B$66, 0), MATCH(J$3, 'AS Value'!$I$2:$K$2, 0))*1000</f>
        <v>0</v>
      </c>
      <c r="K113" s="20">
        <f t="array" ref="K113">E113*INDEX('AS Value'!$I$3:$K$66, MATCH(K$2&amp;$B113, 'AS Value'!$A$3:$A$66&amp;'AS Value'!$B$3:$B$66, 0), MATCH(K$3, 'AS Value'!$I$2:$K$2, 0))*1000</f>
        <v>0</v>
      </c>
      <c r="L113" s="20">
        <f t="shared" si="4"/>
        <v>13426223.192296024</v>
      </c>
      <c r="M113" s="2"/>
      <c r="N113" s="20">
        <f t="array" ref="N113">C113*INDEX('AS Value'!$I$3:$K$66, MATCH(N$2&amp;$B113, 'AS Value'!$A$3:$A$66&amp;'AS Value'!$B$3:$B$66, 0), MATCH(N$3, 'AS Value'!$I$2:$K$2, 0))*1000</f>
        <v>9213148.1298741885</v>
      </c>
      <c r="O113" s="20">
        <f t="array" ref="O113">D113*INDEX('AS Value'!$I$3:$K$66, MATCH(O$2&amp;$B113, 'AS Value'!$A$3:$A$66&amp;'AS Value'!$B$3:$B$66, 0), MATCH(O$3, 'AS Value'!$I$2:$K$2, 0))*1000</f>
        <v>0</v>
      </c>
      <c r="P113" s="20">
        <f t="array" ref="P113">E113*INDEX('AS Value'!$I$3:$K$66, MATCH(P$2&amp;$B113, 'AS Value'!$A$3:$A$66&amp;'AS Value'!$B$3:$B$66, 0), MATCH(P$3, 'AS Value'!$I$2:$K$2, 0))*1000</f>
        <v>0</v>
      </c>
      <c r="Q113" s="20">
        <f t="shared" si="5"/>
        <v>9213148.1298741885</v>
      </c>
      <c r="R113" s="2"/>
      <c r="S113" s="20">
        <f t="array" ref="S113">C113*INDEX('AS Value'!$I$3:$K$66, MATCH(S$2&amp;$B113, 'AS Value'!$A$3:$A$66&amp;'AS Value'!$B$3:$B$66, 0), MATCH(S$3, 'AS Value'!$I$2:$K$2, 0))*1000</f>
        <v>16604274.749785589</v>
      </c>
      <c r="T113" s="20">
        <f t="array" ref="T113">D113*INDEX('AS Value'!$I$3:$K$66, MATCH(T$2&amp;$B113, 'AS Value'!$A$3:$A$66&amp;'AS Value'!$B$3:$B$66, 0), MATCH(T$3, 'AS Value'!$I$2:$K$2, 0))*1000</f>
        <v>0</v>
      </c>
      <c r="U113" s="20">
        <f t="array" ref="U113">E113*INDEX('AS Value'!$I$3:$K$66, MATCH(U$2&amp;$B113, 'AS Value'!$A$3:$A$66&amp;'AS Value'!$B$3:$B$66, 0), MATCH(U$3, 'AS Value'!$I$2:$K$2, 0))*1000</f>
        <v>0</v>
      </c>
      <c r="V113" s="20">
        <f t="shared" si="6"/>
        <v>16604274.749785589</v>
      </c>
      <c r="W113" s="2"/>
      <c r="X113" s="20">
        <f t="array" ref="X113">C113*INDEX('AS Value'!$I$3:$K$66, MATCH(X$2&amp;$B113, 'AS Value'!$A$3:$A$66&amp;'AS Value'!$B$3:$B$66, 0), MATCH(X$3, 'AS Value'!$I$2:$K$2, 0))*1000</f>
        <v>8515075.8086250983</v>
      </c>
      <c r="Y113" s="20">
        <f t="array" ref="Y113">D113*INDEX('AS Value'!$I$3:$K$66, MATCH(Y$2&amp;$B113, 'AS Value'!$A$3:$A$66&amp;'AS Value'!$B$3:$B$66, 0), MATCH(Y$3, 'AS Value'!$I$2:$K$2, 0))*1000</f>
        <v>0</v>
      </c>
      <c r="Z113" s="20">
        <f t="array" ref="Z113">E113*INDEX('AS Value'!$I$3:$K$66, MATCH(Z$2&amp;$B113, 'AS Value'!$A$3:$A$66&amp;'AS Value'!$B$3:$B$66, 0), MATCH(Z$3, 'AS Value'!$I$2:$K$2, 0))*1000</f>
        <v>0</v>
      </c>
      <c r="AA113" s="21">
        <f t="shared" si="7"/>
        <v>8515075.8086250983</v>
      </c>
    </row>
    <row r="114" spans="1:27" x14ac:dyDescent="0.2">
      <c r="A114" s="10" t="s">
        <v>14</v>
      </c>
      <c r="B114" s="2">
        <v>2031</v>
      </c>
      <c r="C114" s="2">
        <v>200</v>
      </c>
      <c r="D114" s="3">
        <v>0</v>
      </c>
      <c r="E114" s="11">
        <v>0</v>
      </c>
      <c r="G114" s="10" t="s">
        <v>14</v>
      </c>
      <c r="H114" s="2">
        <v>2031</v>
      </c>
      <c r="I114" s="20">
        <f t="array" ref="I114">C114*INDEX('AS Value'!$I$3:$K$66, MATCH(I$2&amp;$B114, 'AS Value'!$A$3:$A$66&amp;'AS Value'!$B$3:$B$66, 0), MATCH(I$3, 'AS Value'!$I$2:$K$2, 0))*1000</f>
        <v>13434592.994073769</v>
      </c>
      <c r="J114" s="20">
        <f t="array" ref="J114">D114*INDEX('AS Value'!$I$3:$K$66, MATCH(J$2&amp;$B114, 'AS Value'!$A$3:$A$66&amp;'AS Value'!$B$3:$B$66, 0), MATCH(J$3, 'AS Value'!$I$2:$K$2, 0))*1000</f>
        <v>0</v>
      </c>
      <c r="K114" s="20">
        <f t="array" ref="K114">E114*INDEX('AS Value'!$I$3:$K$66, MATCH(K$2&amp;$B114, 'AS Value'!$A$3:$A$66&amp;'AS Value'!$B$3:$B$66, 0), MATCH(K$3, 'AS Value'!$I$2:$K$2, 0))*1000</f>
        <v>0</v>
      </c>
      <c r="L114" s="20">
        <f t="shared" si="4"/>
        <v>13434592.994073769</v>
      </c>
      <c r="M114" s="2"/>
      <c r="N114" s="20">
        <f t="array" ref="N114">C114*INDEX('AS Value'!$I$3:$K$66, MATCH(N$2&amp;$B114, 'AS Value'!$A$3:$A$66&amp;'AS Value'!$B$3:$B$66, 0), MATCH(N$3, 'AS Value'!$I$2:$K$2, 0))*1000</f>
        <v>9105912.5092618018</v>
      </c>
      <c r="O114" s="20">
        <f t="array" ref="O114">D114*INDEX('AS Value'!$I$3:$K$66, MATCH(O$2&amp;$B114, 'AS Value'!$A$3:$A$66&amp;'AS Value'!$B$3:$B$66, 0), MATCH(O$3, 'AS Value'!$I$2:$K$2, 0))*1000</f>
        <v>0</v>
      </c>
      <c r="P114" s="20">
        <f t="array" ref="P114">E114*INDEX('AS Value'!$I$3:$K$66, MATCH(P$2&amp;$B114, 'AS Value'!$A$3:$A$66&amp;'AS Value'!$B$3:$B$66, 0), MATCH(P$3, 'AS Value'!$I$2:$K$2, 0))*1000</f>
        <v>0</v>
      </c>
      <c r="Q114" s="20">
        <f t="shared" si="5"/>
        <v>9105912.5092618018</v>
      </c>
      <c r="R114" s="2"/>
      <c r="S114" s="20">
        <f t="array" ref="S114">C114*INDEX('AS Value'!$I$3:$K$66, MATCH(S$2&amp;$B114, 'AS Value'!$A$3:$A$66&amp;'AS Value'!$B$3:$B$66, 0), MATCH(S$3, 'AS Value'!$I$2:$K$2, 0))*1000</f>
        <v>17811037.767935805</v>
      </c>
      <c r="T114" s="20">
        <f t="array" ref="T114">D114*INDEX('AS Value'!$I$3:$K$66, MATCH(T$2&amp;$B114, 'AS Value'!$A$3:$A$66&amp;'AS Value'!$B$3:$B$66, 0), MATCH(T$3, 'AS Value'!$I$2:$K$2, 0))*1000</f>
        <v>0</v>
      </c>
      <c r="U114" s="20">
        <f t="array" ref="U114">E114*INDEX('AS Value'!$I$3:$K$66, MATCH(U$2&amp;$B114, 'AS Value'!$A$3:$A$66&amp;'AS Value'!$B$3:$B$66, 0), MATCH(U$3, 'AS Value'!$I$2:$K$2, 0))*1000</f>
        <v>0</v>
      </c>
      <c r="V114" s="20">
        <f t="shared" si="6"/>
        <v>17811037.767935805</v>
      </c>
      <c r="W114" s="2"/>
      <c r="X114" s="20">
        <f t="array" ref="X114">C114*INDEX('AS Value'!$I$3:$K$66, MATCH(X$2&amp;$B114, 'AS Value'!$A$3:$A$66&amp;'AS Value'!$B$3:$B$66, 0), MATCH(X$3, 'AS Value'!$I$2:$K$2, 0))*1000</f>
        <v>8529233.2739111446</v>
      </c>
      <c r="Y114" s="20">
        <f t="array" ref="Y114">D114*INDEX('AS Value'!$I$3:$K$66, MATCH(Y$2&amp;$B114, 'AS Value'!$A$3:$A$66&amp;'AS Value'!$B$3:$B$66, 0), MATCH(Y$3, 'AS Value'!$I$2:$K$2, 0))*1000</f>
        <v>0</v>
      </c>
      <c r="Z114" s="20">
        <f t="array" ref="Z114">E114*INDEX('AS Value'!$I$3:$K$66, MATCH(Z$2&amp;$B114, 'AS Value'!$A$3:$A$66&amp;'AS Value'!$B$3:$B$66, 0), MATCH(Z$3, 'AS Value'!$I$2:$K$2, 0))*1000</f>
        <v>0</v>
      </c>
      <c r="AA114" s="21">
        <f t="shared" si="7"/>
        <v>8529233.2739111446</v>
      </c>
    </row>
    <row r="115" spans="1:27" x14ac:dyDescent="0.2">
      <c r="A115" s="10" t="s">
        <v>14</v>
      </c>
      <c r="B115" s="2">
        <v>2032</v>
      </c>
      <c r="C115" s="2">
        <v>200</v>
      </c>
      <c r="D115" s="3">
        <v>0</v>
      </c>
      <c r="E115" s="11">
        <v>0</v>
      </c>
      <c r="G115" s="10" t="s">
        <v>14</v>
      </c>
      <c r="H115" s="2">
        <v>2032</v>
      </c>
      <c r="I115" s="20">
        <f t="array" ref="I115">C115*INDEX('AS Value'!$I$3:$K$66, MATCH(I$2&amp;$B115, 'AS Value'!$A$3:$A$66&amp;'AS Value'!$B$3:$B$66, 0), MATCH(I$3, 'AS Value'!$I$2:$K$2, 0))*1000</f>
        <v>13651201.386961145</v>
      </c>
      <c r="J115" s="20">
        <f t="array" ref="J115">D115*INDEX('AS Value'!$I$3:$K$66, MATCH(J$2&amp;$B115, 'AS Value'!$A$3:$A$66&amp;'AS Value'!$B$3:$B$66, 0), MATCH(J$3, 'AS Value'!$I$2:$K$2, 0))*1000</f>
        <v>0</v>
      </c>
      <c r="K115" s="20">
        <f t="array" ref="K115">E115*INDEX('AS Value'!$I$3:$K$66, MATCH(K$2&amp;$B115, 'AS Value'!$A$3:$A$66&amp;'AS Value'!$B$3:$B$66, 0), MATCH(K$3, 'AS Value'!$I$2:$K$2, 0))*1000</f>
        <v>0</v>
      </c>
      <c r="L115" s="20">
        <f t="shared" si="4"/>
        <v>13651201.386961145</v>
      </c>
      <c r="M115" s="2"/>
      <c r="N115" s="20">
        <f t="array" ref="N115">C115*INDEX('AS Value'!$I$3:$K$66, MATCH(N$2&amp;$B115, 'AS Value'!$A$3:$A$66&amp;'AS Value'!$B$3:$B$66, 0), MATCH(N$3, 'AS Value'!$I$2:$K$2, 0))*1000</f>
        <v>9100254.7643929292</v>
      </c>
      <c r="O115" s="20">
        <f t="array" ref="O115">D115*INDEX('AS Value'!$I$3:$K$66, MATCH(O$2&amp;$B115, 'AS Value'!$A$3:$A$66&amp;'AS Value'!$B$3:$B$66, 0), MATCH(O$3, 'AS Value'!$I$2:$K$2, 0))*1000</f>
        <v>0</v>
      </c>
      <c r="P115" s="20">
        <f t="array" ref="P115">E115*INDEX('AS Value'!$I$3:$K$66, MATCH(P$2&amp;$B115, 'AS Value'!$A$3:$A$66&amp;'AS Value'!$B$3:$B$66, 0), MATCH(P$3, 'AS Value'!$I$2:$K$2, 0))*1000</f>
        <v>0</v>
      </c>
      <c r="Q115" s="20">
        <f t="shared" si="5"/>
        <v>9100254.7643929292</v>
      </c>
      <c r="R115" s="2"/>
      <c r="S115" s="20">
        <f t="array" ref="S115">C115*INDEX('AS Value'!$I$3:$K$66, MATCH(S$2&amp;$B115, 'AS Value'!$A$3:$A$66&amp;'AS Value'!$B$3:$B$66, 0), MATCH(S$3, 'AS Value'!$I$2:$K$2, 0))*1000</f>
        <v>18135539.247398891</v>
      </c>
      <c r="T115" s="20">
        <f t="array" ref="T115">D115*INDEX('AS Value'!$I$3:$K$66, MATCH(T$2&amp;$B115, 'AS Value'!$A$3:$A$66&amp;'AS Value'!$B$3:$B$66, 0), MATCH(T$3, 'AS Value'!$I$2:$K$2, 0))*1000</f>
        <v>0</v>
      </c>
      <c r="U115" s="20">
        <f t="array" ref="U115">E115*INDEX('AS Value'!$I$3:$K$66, MATCH(U$2&amp;$B115, 'AS Value'!$A$3:$A$66&amp;'AS Value'!$B$3:$B$66, 0), MATCH(U$3, 'AS Value'!$I$2:$K$2, 0))*1000</f>
        <v>0</v>
      </c>
      <c r="V115" s="20">
        <f t="shared" si="6"/>
        <v>18135539.247398891</v>
      </c>
      <c r="W115" s="2"/>
      <c r="X115" s="20">
        <f t="array" ref="X115">C115*INDEX('AS Value'!$I$3:$K$66, MATCH(X$2&amp;$B115, 'AS Value'!$A$3:$A$66&amp;'AS Value'!$B$3:$B$66, 0), MATCH(X$3, 'AS Value'!$I$2:$K$2, 0))*1000</f>
        <v>8428865.3737128079</v>
      </c>
      <c r="Y115" s="20">
        <f t="array" ref="Y115">D115*INDEX('AS Value'!$I$3:$K$66, MATCH(Y$2&amp;$B115, 'AS Value'!$A$3:$A$66&amp;'AS Value'!$B$3:$B$66, 0), MATCH(Y$3, 'AS Value'!$I$2:$K$2, 0))*1000</f>
        <v>0</v>
      </c>
      <c r="Z115" s="20">
        <f t="array" ref="Z115">E115*INDEX('AS Value'!$I$3:$K$66, MATCH(Z$2&amp;$B115, 'AS Value'!$A$3:$A$66&amp;'AS Value'!$B$3:$B$66, 0), MATCH(Z$3, 'AS Value'!$I$2:$K$2, 0))*1000</f>
        <v>0</v>
      </c>
      <c r="AA115" s="21">
        <f t="shared" si="7"/>
        <v>8428865.3737128079</v>
      </c>
    </row>
    <row r="116" spans="1:27" x14ac:dyDescent="0.2">
      <c r="A116" s="10" t="s">
        <v>14</v>
      </c>
      <c r="B116" s="2">
        <v>2033</v>
      </c>
      <c r="C116" s="2">
        <v>200</v>
      </c>
      <c r="D116" s="3">
        <v>0</v>
      </c>
      <c r="E116" s="11">
        <v>0</v>
      </c>
      <c r="G116" s="10" t="s">
        <v>14</v>
      </c>
      <c r="H116" s="2">
        <v>2033</v>
      </c>
      <c r="I116" s="20">
        <f t="array" ref="I116">C116*INDEX('AS Value'!$I$3:$K$66, MATCH(I$2&amp;$B116, 'AS Value'!$A$3:$A$66&amp;'AS Value'!$B$3:$B$66, 0), MATCH(I$3, 'AS Value'!$I$2:$K$2, 0))*1000</f>
        <v>13570913.818795029</v>
      </c>
      <c r="J116" s="20">
        <f t="array" ref="J116">D116*INDEX('AS Value'!$I$3:$K$66, MATCH(J$2&amp;$B116, 'AS Value'!$A$3:$A$66&amp;'AS Value'!$B$3:$B$66, 0), MATCH(J$3, 'AS Value'!$I$2:$K$2, 0))*1000</f>
        <v>0</v>
      </c>
      <c r="K116" s="20">
        <f t="array" ref="K116">E116*INDEX('AS Value'!$I$3:$K$66, MATCH(K$2&amp;$B116, 'AS Value'!$A$3:$A$66&amp;'AS Value'!$B$3:$B$66, 0), MATCH(K$3, 'AS Value'!$I$2:$K$2, 0))*1000</f>
        <v>0</v>
      </c>
      <c r="L116" s="20">
        <f t="shared" si="4"/>
        <v>13570913.818795029</v>
      </c>
      <c r="M116" s="2"/>
      <c r="N116" s="20">
        <f t="array" ref="N116">C116*INDEX('AS Value'!$I$3:$K$66, MATCH(N$2&amp;$B116, 'AS Value'!$A$3:$A$66&amp;'AS Value'!$B$3:$B$66, 0), MATCH(N$3, 'AS Value'!$I$2:$K$2, 0))*1000</f>
        <v>8754465.3653539941</v>
      </c>
      <c r="O116" s="20">
        <f t="array" ref="O116">D116*INDEX('AS Value'!$I$3:$K$66, MATCH(O$2&amp;$B116, 'AS Value'!$A$3:$A$66&amp;'AS Value'!$B$3:$B$66, 0), MATCH(O$3, 'AS Value'!$I$2:$K$2, 0))*1000</f>
        <v>0</v>
      </c>
      <c r="P116" s="20">
        <f t="array" ref="P116">E116*INDEX('AS Value'!$I$3:$K$66, MATCH(P$2&amp;$B116, 'AS Value'!$A$3:$A$66&amp;'AS Value'!$B$3:$B$66, 0), MATCH(P$3, 'AS Value'!$I$2:$K$2, 0))*1000</f>
        <v>0</v>
      </c>
      <c r="Q116" s="20">
        <f t="shared" si="5"/>
        <v>8754465.3653539941</v>
      </c>
      <c r="R116" s="2"/>
      <c r="S116" s="20">
        <f t="array" ref="S116">C116*INDEX('AS Value'!$I$3:$K$66, MATCH(S$2&amp;$B116, 'AS Value'!$A$3:$A$66&amp;'AS Value'!$B$3:$B$66, 0), MATCH(S$3, 'AS Value'!$I$2:$K$2, 0))*1000</f>
        <v>20524843.4936979</v>
      </c>
      <c r="T116" s="20">
        <f t="array" ref="T116">D116*INDEX('AS Value'!$I$3:$K$66, MATCH(T$2&amp;$B116, 'AS Value'!$A$3:$A$66&amp;'AS Value'!$B$3:$B$66, 0), MATCH(T$3, 'AS Value'!$I$2:$K$2, 0))*1000</f>
        <v>0</v>
      </c>
      <c r="U116" s="20">
        <f t="array" ref="U116">E116*INDEX('AS Value'!$I$3:$K$66, MATCH(U$2&amp;$B116, 'AS Value'!$A$3:$A$66&amp;'AS Value'!$B$3:$B$66, 0), MATCH(U$3, 'AS Value'!$I$2:$K$2, 0))*1000</f>
        <v>0</v>
      </c>
      <c r="V116" s="20">
        <f t="shared" si="6"/>
        <v>20524843.4936979</v>
      </c>
      <c r="W116" s="2"/>
      <c r="X116" s="20">
        <f t="array" ref="X116">C116*INDEX('AS Value'!$I$3:$K$66, MATCH(X$2&amp;$B116, 'AS Value'!$A$3:$A$66&amp;'AS Value'!$B$3:$B$66, 0), MATCH(X$3, 'AS Value'!$I$2:$K$2, 0))*1000</f>
        <v>8862058.167499762</v>
      </c>
      <c r="Y116" s="20">
        <f t="array" ref="Y116">D116*INDEX('AS Value'!$I$3:$K$66, MATCH(Y$2&amp;$B116, 'AS Value'!$A$3:$A$66&amp;'AS Value'!$B$3:$B$66, 0), MATCH(Y$3, 'AS Value'!$I$2:$K$2, 0))*1000</f>
        <v>0</v>
      </c>
      <c r="Z116" s="20">
        <f t="array" ref="Z116">E116*INDEX('AS Value'!$I$3:$K$66, MATCH(Z$2&amp;$B116, 'AS Value'!$A$3:$A$66&amp;'AS Value'!$B$3:$B$66, 0), MATCH(Z$3, 'AS Value'!$I$2:$K$2, 0))*1000</f>
        <v>0</v>
      </c>
      <c r="AA116" s="21">
        <f t="shared" si="7"/>
        <v>8862058.167499762</v>
      </c>
    </row>
    <row r="117" spans="1:27" x14ac:dyDescent="0.2">
      <c r="A117" s="10" t="s">
        <v>14</v>
      </c>
      <c r="B117" s="2">
        <v>2034</v>
      </c>
      <c r="C117" s="2">
        <v>200</v>
      </c>
      <c r="D117" s="3">
        <v>0</v>
      </c>
      <c r="E117" s="11">
        <v>0</v>
      </c>
      <c r="G117" s="10" t="s">
        <v>14</v>
      </c>
      <c r="H117" s="2">
        <v>2034</v>
      </c>
      <c r="I117" s="20">
        <f t="array" ref="I117">C117*INDEX('AS Value'!$I$3:$K$66, MATCH(I$2&amp;$B117, 'AS Value'!$A$3:$A$66&amp;'AS Value'!$B$3:$B$66, 0), MATCH(I$3, 'AS Value'!$I$2:$K$2, 0))*1000</f>
        <v>13880142.499172537</v>
      </c>
      <c r="J117" s="20">
        <f t="array" ref="J117">D117*INDEX('AS Value'!$I$3:$K$66, MATCH(J$2&amp;$B117, 'AS Value'!$A$3:$A$66&amp;'AS Value'!$B$3:$B$66, 0), MATCH(J$3, 'AS Value'!$I$2:$K$2, 0))*1000</f>
        <v>0</v>
      </c>
      <c r="K117" s="20">
        <f t="array" ref="K117">E117*INDEX('AS Value'!$I$3:$K$66, MATCH(K$2&amp;$B117, 'AS Value'!$A$3:$A$66&amp;'AS Value'!$B$3:$B$66, 0), MATCH(K$3, 'AS Value'!$I$2:$K$2, 0))*1000</f>
        <v>0</v>
      </c>
      <c r="L117" s="20">
        <f t="shared" si="4"/>
        <v>13880142.499172537</v>
      </c>
      <c r="M117" s="2"/>
      <c r="N117" s="20">
        <f t="array" ref="N117">C117*INDEX('AS Value'!$I$3:$K$66, MATCH(N$2&amp;$B117, 'AS Value'!$A$3:$A$66&amp;'AS Value'!$B$3:$B$66, 0), MATCH(N$3, 'AS Value'!$I$2:$K$2, 0))*1000</f>
        <v>8814111.5241533332</v>
      </c>
      <c r="O117" s="20">
        <f t="array" ref="O117">D117*INDEX('AS Value'!$I$3:$K$66, MATCH(O$2&amp;$B117, 'AS Value'!$A$3:$A$66&amp;'AS Value'!$B$3:$B$66, 0), MATCH(O$3, 'AS Value'!$I$2:$K$2, 0))*1000</f>
        <v>0</v>
      </c>
      <c r="P117" s="20">
        <f t="array" ref="P117">E117*INDEX('AS Value'!$I$3:$K$66, MATCH(P$2&amp;$B117, 'AS Value'!$A$3:$A$66&amp;'AS Value'!$B$3:$B$66, 0), MATCH(P$3, 'AS Value'!$I$2:$K$2, 0))*1000</f>
        <v>0</v>
      </c>
      <c r="Q117" s="20">
        <f t="shared" si="5"/>
        <v>8814111.5241533332</v>
      </c>
      <c r="R117" s="2"/>
      <c r="S117" s="20">
        <f t="array" ref="S117">C117*INDEX('AS Value'!$I$3:$K$66, MATCH(S$2&amp;$B117, 'AS Value'!$A$3:$A$66&amp;'AS Value'!$B$3:$B$66, 0), MATCH(S$3, 'AS Value'!$I$2:$K$2, 0))*1000</f>
        <v>22789938.045610342</v>
      </c>
      <c r="T117" s="20">
        <f t="array" ref="T117">D117*INDEX('AS Value'!$I$3:$K$66, MATCH(T$2&amp;$B117, 'AS Value'!$A$3:$A$66&amp;'AS Value'!$B$3:$B$66, 0), MATCH(T$3, 'AS Value'!$I$2:$K$2, 0))*1000</f>
        <v>0</v>
      </c>
      <c r="U117" s="20">
        <f t="array" ref="U117">E117*INDEX('AS Value'!$I$3:$K$66, MATCH(U$2&amp;$B117, 'AS Value'!$A$3:$A$66&amp;'AS Value'!$B$3:$B$66, 0), MATCH(U$3, 'AS Value'!$I$2:$K$2, 0))*1000</f>
        <v>0</v>
      </c>
      <c r="V117" s="20">
        <f t="shared" si="6"/>
        <v>22789938.045610342</v>
      </c>
      <c r="W117" s="2"/>
      <c r="X117" s="20">
        <f t="array" ref="X117">C117*INDEX('AS Value'!$I$3:$K$66, MATCH(X$2&amp;$B117, 'AS Value'!$A$3:$A$66&amp;'AS Value'!$B$3:$B$66, 0), MATCH(X$3, 'AS Value'!$I$2:$K$2, 0))*1000</f>
        <v>9131915.2639655564</v>
      </c>
      <c r="Y117" s="20">
        <f t="array" ref="Y117">D117*INDEX('AS Value'!$I$3:$K$66, MATCH(Y$2&amp;$B117, 'AS Value'!$A$3:$A$66&amp;'AS Value'!$B$3:$B$66, 0), MATCH(Y$3, 'AS Value'!$I$2:$K$2, 0))*1000</f>
        <v>0</v>
      </c>
      <c r="Z117" s="20">
        <f t="array" ref="Z117">E117*INDEX('AS Value'!$I$3:$K$66, MATCH(Z$2&amp;$B117, 'AS Value'!$A$3:$A$66&amp;'AS Value'!$B$3:$B$66, 0), MATCH(Z$3, 'AS Value'!$I$2:$K$2, 0))*1000</f>
        <v>0</v>
      </c>
      <c r="AA117" s="21">
        <f t="shared" si="7"/>
        <v>9131915.2639655564</v>
      </c>
    </row>
    <row r="118" spans="1:27" x14ac:dyDescent="0.2">
      <c r="A118" s="10" t="s">
        <v>14</v>
      </c>
      <c r="B118" s="2">
        <v>2035</v>
      </c>
      <c r="C118" s="2">
        <v>200</v>
      </c>
      <c r="D118" s="3">
        <v>0</v>
      </c>
      <c r="E118" s="11">
        <v>0</v>
      </c>
      <c r="G118" s="10" t="s">
        <v>14</v>
      </c>
      <c r="H118" s="2">
        <v>2035</v>
      </c>
      <c r="I118" s="20">
        <f t="array" ref="I118">C118*INDEX('AS Value'!$I$3:$K$66, MATCH(I$2&amp;$B118, 'AS Value'!$A$3:$A$66&amp;'AS Value'!$B$3:$B$66, 0), MATCH(I$3, 'AS Value'!$I$2:$K$2, 0))*1000</f>
        <v>13990141.012403751</v>
      </c>
      <c r="J118" s="20">
        <f t="array" ref="J118">D118*INDEX('AS Value'!$I$3:$K$66, MATCH(J$2&amp;$B118, 'AS Value'!$A$3:$A$66&amp;'AS Value'!$B$3:$B$66, 0), MATCH(J$3, 'AS Value'!$I$2:$K$2, 0))*1000</f>
        <v>0</v>
      </c>
      <c r="K118" s="20">
        <f t="array" ref="K118">E118*INDEX('AS Value'!$I$3:$K$66, MATCH(K$2&amp;$B118, 'AS Value'!$A$3:$A$66&amp;'AS Value'!$B$3:$B$66, 0), MATCH(K$3, 'AS Value'!$I$2:$K$2, 0))*1000</f>
        <v>0</v>
      </c>
      <c r="L118" s="20">
        <f t="shared" si="4"/>
        <v>13990141.012403751</v>
      </c>
      <c r="M118" s="2"/>
      <c r="N118" s="20">
        <f t="array" ref="N118">C118*INDEX('AS Value'!$I$3:$K$66, MATCH(N$2&amp;$B118, 'AS Value'!$A$3:$A$66&amp;'AS Value'!$B$3:$B$66, 0), MATCH(N$3, 'AS Value'!$I$2:$K$2, 0))*1000</f>
        <v>8756964.7287623528</v>
      </c>
      <c r="O118" s="20">
        <f t="array" ref="O118">D118*INDEX('AS Value'!$I$3:$K$66, MATCH(O$2&amp;$B118, 'AS Value'!$A$3:$A$66&amp;'AS Value'!$B$3:$B$66, 0), MATCH(O$3, 'AS Value'!$I$2:$K$2, 0))*1000</f>
        <v>0</v>
      </c>
      <c r="P118" s="20">
        <f t="array" ref="P118">E118*INDEX('AS Value'!$I$3:$K$66, MATCH(P$2&amp;$B118, 'AS Value'!$A$3:$A$66&amp;'AS Value'!$B$3:$B$66, 0), MATCH(P$3, 'AS Value'!$I$2:$K$2, 0))*1000</f>
        <v>0</v>
      </c>
      <c r="Q118" s="20">
        <f t="shared" si="5"/>
        <v>8756964.7287623528</v>
      </c>
      <c r="R118" s="2"/>
      <c r="S118" s="20">
        <f t="array" ref="S118">C118*INDEX('AS Value'!$I$3:$K$66, MATCH(S$2&amp;$B118, 'AS Value'!$A$3:$A$66&amp;'AS Value'!$B$3:$B$66, 0), MATCH(S$3, 'AS Value'!$I$2:$K$2, 0))*1000</f>
        <v>24201658.347226311</v>
      </c>
      <c r="T118" s="20">
        <f t="array" ref="T118">D118*INDEX('AS Value'!$I$3:$K$66, MATCH(T$2&amp;$B118, 'AS Value'!$A$3:$A$66&amp;'AS Value'!$B$3:$B$66, 0), MATCH(T$3, 'AS Value'!$I$2:$K$2, 0))*1000</f>
        <v>0</v>
      </c>
      <c r="U118" s="20">
        <f t="array" ref="U118">E118*INDEX('AS Value'!$I$3:$K$66, MATCH(U$2&amp;$B118, 'AS Value'!$A$3:$A$66&amp;'AS Value'!$B$3:$B$66, 0), MATCH(U$3, 'AS Value'!$I$2:$K$2, 0))*1000</f>
        <v>0</v>
      </c>
      <c r="V118" s="20">
        <f t="shared" si="6"/>
        <v>24201658.347226311</v>
      </c>
      <c r="W118" s="2"/>
      <c r="X118" s="20">
        <f t="array" ref="X118">C118*INDEX('AS Value'!$I$3:$K$66, MATCH(X$2&amp;$B118, 'AS Value'!$A$3:$A$66&amp;'AS Value'!$B$3:$B$66, 0), MATCH(X$3, 'AS Value'!$I$2:$K$2, 0))*1000</f>
        <v>9355227.7668739986</v>
      </c>
      <c r="Y118" s="20">
        <f t="array" ref="Y118">D118*INDEX('AS Value'!$I$3:$K$66, MATCH(Y$2&amp;$B118, 'AS Value'!$A$3:$A$66&amp;'AS Value'!$B$3:$B$66, 0), MATCH(Y$3, 'AS Value'!$I$2:$K$2, 0))*1000</f>
        <v>0</v>
      </c>
      <c r="Z118" s="20">
        <f t="array" ref="Z118">E118*INDEX('AS Value'!$I$3:$K$66, MATCH(Z$2&amp;$B118, 'AS Value'!$A$3:$A$66&amp;'AS Value'!$B$3:$B$66, 0), MATCH(Z$3, 'AS Value'!$I$2:$K$2, 0))*1000</f>
        <v>0</v>
      </c>
      <c r="AA118" s="21">
        <f t="shared" si="7"/>
        <v>9355227.7668739986</v>
      </c>
    </row>
    <row r="119" spans="1:27" x14ac:dyDescent="0.2">
      <c r="A119" s="10" t="s">
        <v>14</v>
      </c>
      <c r="B119" s="2">
        <v>2036</v>
      </c>
      <c r="C119" s="2">
        <v>200</v>
      </c>
      <c r="D119" s="3">
        <v>0</v>
      </c>
      <c r="E119" s="11">
        <v>0</v>
      </c>
      <c r="G119" s="10" t="s">
        <v>14</v>
      </c>
      <c r="H119" s="2">
        <v>2036</v>
      </c>
      <c r="I119" s="20">
        <f t="array" ref="I119">C119*INDEX('AS Value'!$I$3:$K$66, MATCH(I$2&amp;$B119, 'AS Value'!$A$3:$A$66&amp;'AS Value'!$B$3:$B$66, 0), MATCH(I$3, 'AS Value'!$I$2:$K$2, 0))*1000</f>
        <v>14234491.756642407</v>
      </c>
      <c r="J119" s="20">
        <f t="array" ref="J119">D119*INDEX('AS Value'!$I$3:$K$66, MATCH(J$2&amp;$B119, 'AS Value'!$A$3:$A$66&amp;'AS Value'!$B$3:$B$66, 0), MATCH(J$3, 'AS Value'!$I$2:$K$2, 0))*1000</f>
        <v>0</v>
      </c>
      <c r="K119" s="20">
        <f t="array" ref="K119">E119*INDEX('AS Value'!$I$3:$K$66, MATCH(K$2&amp;$B119, 'AS Value'!$A$3:$A$66&amp;'AS Value'!$B$3:$B$66, 0), MATCH(K$3, 'AS Value'!$I$2:$K$2, 0))*1000</f>
        <v>0</v>
      </c>
      <c r="L119" s="20">
        <f t="shared" si="4"/>
        <v>14234491.756642407</v>
      </c>
      <c r="M119" s="2"/>
      <c r="N119" s="20">
        <f t="array" ref="N119">C119*INDEX('AS Value'!$I$3:$K$66, MATCH(N$2&amp;$B119, 'AS Value'!$A$3:$A$66&amp;'AS Value'!$B$3:$B$66, 0), MATCH(N$3, 'AS Value'!$I$2:$K$2, 0))*1000</f>
        <v>8846260.8336327355</v>
      </c>
      <c r="O119" s="20">
        <f t="array" ref="O119">D119*INDEX('AS Value'!$I$3:$K$66, MATCH(O$2&amp;$B119, 'AS Value'!$A$3:$A$66&amp;'AS Value'!$B$3:$B$66, 0), MATCH(O$3, 'AS Value'!$I$2:$K$2, 0))*1000</f>
        <v>0</v>
      </c>
      <c r="P119" s="20">
        <f t="array" ref="P119">E119*INDEX('AS Value'!$I$3:$K$66, MATCH(P$2&amp;$B119, 'AS Value'!$A$3:$A$66&amp;'AS Value'!$B$3:$B$66, 0), MATCH(P$3, 'AS Value'!$I$2:$K$2, 0))*1000</f>
        <v>0</v>
      </c>
      <c r="Q119" s="20">
        <f t="shared" si="5"/>
        <v>8846260.8336327355</v>
      </c>
      <c r="R119" s="2"/>
      <c r="S119" s="20">
        <f t="array" ref="S119">C119*INDEX('AS Value'!$I$3:$K$66, MATCH(S$2&amp;$B119, 'AS Value'!$A$3:$A$66&amp;'AS Value'!$B$3:$B$66, 0), MATCH(S$3, 'AS Value'!$I$2:$K$2, 0))*1000</f>
        <v>23239081.668541279</v>
      </c>
      <c r="T119" s="20">
        <f t="array" ref="T119">D119*INDEX('AS Value'!$I$3:$K$66, MATCH(T$2&amp;$B119, 'AS Value'!$A$3:$A$66&amp;'AS Value'!$B$3:$B$66, 0), MATCH(T$3, 'AS Value'!$I$2:$K$2, 0))*1000</f>
        <v>0</v>
      </c>
      <c r="U119" s="20">
        <f t="array" ref="U119">E119*INDEX('AS Value'!$I$3:$K$66, MATCH(U$2&amp;$B119, 'AS Value'!$A$3:$A$66&amp;'AS Value'!$B$3:$B$66, 0), MATCH(U$3, 'AS Value'!$I$2:$K$2, 0))*1000</f>
        <v>0</v>
      </c>
      <c r="V119" s="20">
        <f t="shared" si="6"/>
        <v>23239081.668541279</v>
      </c>
      <c r="W119" s="2"/>
      <c r="X119" s="20">
        <f t="array" ref="X119">C119*INDEX('AS Value'!$I$3:$K$66, MATCH(X$2&amp;$B119, 'AS Value'!$A$3:$A$66&amp;'AS Value'!$B$3:$B$66, 0), MATCH(X$3, 'AS Value'!$I$2:$K$2, 0))*1000</f>
        <v>9918938.492129093</v>
      </c>
      <c r="Y119" s="20">
        <f t="array" ref="Y119">D119*INDEX('AS Value'!$I$3:$K$66, MATCH(Y$2&amp;$B119, 'AS Value'!$A$3:$A$66&amp;'AS Value'!$B$3:$B$66, 0), MATCH(Y$3, 'AS Value'!$I$2:$K$2, 0))*1000</f>
        <v>0</v>
      </c>
      <c r="Z119" s="20">
        <f t="array" ref="Z119">E119*INDEX('AS Value'!$I$3:$K$66, MATCH(Z$2&amp;$B119, 'AS Value'!$A$3:$A$66&amp;'AS Value'!$B$3:$B$66, 0), MATCH(Z$3, 'AS Value'!$I$2:$K$2, 0))*1000</f>
        <v>0</v>
      </c>
      <c r="AA119" s="21">
        <f t="shared" si="7"/>
        <v>9918938.492129093</v>
      </c>
    </row>
    <row r="120" spans="1:27" x14ac:dyDescent="0.2">
      <c r="A120" s="10" t="s">
        <v>14</v>
      </c>
      <c r="B120" s="2">
        <v>2037</v>
      </c>
      <c r="C120" s="2">
        <v>200</v>
      </c>
      <c r="D120" s="3">
        <v>0</v>
      </c>
      <c r="E120" s="11">
        <v>0</v>
      </c>
      <c r="G120" s="10" t="s">
        <v>14</v>
      </c>
      <c r="H120" s="2">
        <v>2037</v>
      </c>
      <c r="I120" s="20">
        <f t="array" ref="I120">C120*INDEX('AS Value'!$I$3:$K$66, MATCH(I$2&amp;$B120, 'AS Value'!$A$3:$A$66&amp;'AS Value'!$B$3:$B$66, 0), MATCH(I$3, 'AS Value'!$I$2:$K$2, 0))*1000</f>
        <v>14661846.49416136</v>
      </c>
      <c r="J120" s="20">
        <f t="array" ref="J120">D120*INDEX('AS Value'!$I$3:$K$66, MATCH(J$2&amp;$B120, 'AS Value'!$A$3:$A$66&amp;'AS Value'!$B$3:$B$66, 0), MATCH(J$3, 'AS Value'!$I$2:$K$2, 0))*1000</f>
        <v>0</v>
      </c>
      <c r="K120" s="20">
        <f t="array" ref="K120">E120*INDEX('AS Value'!$I$3:$K$66, MATCH(K$2&amp;$B120, 'AS Value'!$A$3:$A$66&amp;'AS Value'!$B$3:$B$66, 0), MATCH(K$3, 'AS Value'!$I$2:$K$2, 0))*1000</f>
        <v>0</v>
      </c>
      <c r="L120" s="20">
        <f t="shared" si="4"/>
        <v>14661846.49416136</v>
      </c>
      <c r="M120" s="2"/>
      <c r="N120" s="20">
        <f t="array" ref="N120">C120*INDEX('AS Value'!$I$3:$K$66, MATCH(N$2&amp;$B120, 'AS Value'!$A$3:$A$66&amp;'AS Value'!$B$3:$B$66, 0), MATCH(N$3, 'AS Value'!$I$2:$K$2, 0))*1000</f>
        <v>9037667.6977799516</v>
      </c>
      <c r="O120" s="20">
        <f t="array" ref="O120">D120*INDEX('AS Value'!$I$3:$K$66, MATCH(O$2&amp;$B120, 'AS Value'!$A$3:$A$66&amp;'AS Value'!$B$3:$B$66, 0), MATCH(O$3, 'AS Value'!$I$2:$K$2, 0))*1000</f>
        <v>0</v>
      </c>
      <c r="P120" s="20">
        <f t="array" ref="P120">E120*INDEX('AS Value'!$I$3:$K$66, MATCH(P$2&amp;$B120, 'AS Value'!$A$3:$A$66&amp;'AS Value'!$B$3:$B$66, 0), MATCH(P$3, 'AS Value'!$I$2:$K$2, 0))*1000</f>
        <v>0</v>
      </c>
      <c r="Q120" s="20">
        <f t="shared" si="5"/>
        <v>9037667.6977799516</v>
      </c>
      <c r="R120" s="2"/>
      <c r="S120" s="20">
        <f t="array" ref="S120">C120*INDEX('AS Value'!$I$3:$K$66, MATCH(S$2&amp;$B120, 'AS Value'!$A$3:$A$66&amp;'AS Value'!$B$3:$B$66, 0), MATCH(S$3, 'AS Value'!$I$2:$K$2, 0))*1000</f>
        <v>22769508.59194199</v>
      </c>
      <c r="T120" s="20">
        <f t="array" ref="T120">D120*INDEX('AS Value'!$I$3:$K$66, MATCH(T$2&amp;$B120, 'AS Value'!$A$3:$A$66&amp;'AS Value'!$B$3:$B$66, 0), MATCH(T$3, 'AS Value'!$I$2:$K$2, 0))*1000</f>
        <v>0</v>
      </c>
      <c r="U120" s="20">
        <f t="array" ref="U120">E120*INDEX('AS Value'!$I$3:$K$66, MATCH(U$2&amp;$B120, 'AS Value'!$A$3:$A$66&amp;'AS Value'!$B$3:$B$66, 0), MATCH(U$3, 'AS Value'!$I$2:$K$2, 0))*1000</f>
        <v>0</v>
      </c>
      <c r="V120" s="20">
        <f t="shared" si="6"/>
        <v>22769508.59194199</v>
      </c>
      <c r="W120" s="2"/>
      <c r="X120" s="20">
        <f t="array" ref="X120">C120*INDEX('AS Value'!$I$3:$K$66, MATCH(X$2&amp;$B120, 'AS Value'!$A$3:$A$66&amp;'AS Value'!$B$3:$B$66, 0), MATCH(X$3, 'AS Value'!$I$2:$K$2, 0))*1000</f>
        <v>10377480.664543342</v>
      </c>
      <c r="Y120" s="20">
        <f t="array" ref="Y120">D120*INDEX('AS Value'!$I$3:$K$66, MATCH(Y$2&amp;$B120, 'AS Value'!$A$3:$A$66&amp;'AS Value'!$B$3:$B$66, 0), MATCH(Y$3, 'AS Value'!$I$2:$K$2, 0))*1000</f>
        <v>0</v>
      </c>
      <c r="Z120" s="20">
        <f t="array" ref="Z120">E120*INDEX('AS Value'!$I$3:$K$66, MATCH(Z$2&amp;$B120, 'AS Value'!$A$3:$A$66&amp;'AS Value'!$B$3:$B$66, 0), MATCH(Z$3, 'AS Value'!$I$2:$K$2, 0))*1000</f>
        <v>0</v>
      </c>
      <c r="AA120" s="21">
        <f t="shared" si="7"/>
        <v>10377480.664543342</v>
      </c>
    </row>
    <row r="121" spans="1:27" x14ac:dyDescent="0.2">
      <c r="A121" s="10" t="s">
        <v>14</v>
      </c>
      <c r="B121" s="2">
        <v>2038</v>
      </c>
      <c r="C121" s="2">
        <v>200</v>
      </c>
      <c r="D121" s="3">
        <v>0</v>
      </c>
      <c r="E121" s="11">
        <v>0</v>
      </c>
      <c r="G121" s="10" t="s">
        <v>14</v>
      </c>
      <c r="H121" s="2">
        <v>2038</v>
      </c>
      <c r="I121" s="20">
        <f t="array" ref="I121">C121*INDEX('AS Value'!$I$3:$K$66, MATCH(I$2&amp;$B121, 'AS Value'!$A$3:$A$66&amp;'AS Value'!$B$3:$B$66, 0), MATCH(I$3, 'AS Value'!$I$2:$K$2, 0))*1000</f>
        <v>14343619.092668971</v>
      </c>
      <c r="J121" s="20">
        <f t="array" ref="J121">D121*INDEX('AS Value'!$I$3:$K$66, MATCH(J$2&amp;$B121, 'AS Value'!$A$3:$A$66&amp;'AS Value'!$B$3:$B$66, 0), MATCH(J$3, 'AS Value'!$I$2:$K$2, 0))*1000</f>
        <v>0</v>
      </c>
      <c r="K121" s="20">
        <f t="array" ref="K121">E121*INDEX('AS Value'!$I$3:$K$66, MATCH(K$2&amp;$B121, 'AS Value'!$A$3:$A$66&amp;'AS Value'!$B$3:$B$66, 0), MATCH(K$3, 'AS Value'!$I$2:$K$2, 0))*1000</f>
        <v>0</v>
      </c>
      <c r="L121" s="20">
        <f t="shared" si="4"/>
        <v>14343619.092668971</v>
      </c>
      <c r="M121" s="2"/>
      <c r="N121" s="20">
        <f t="array" ref="N121">C121*INDEX('AS Value'!$I$3:$K$66, MATCH(N$2&amp;$B121, 'AS Value'!$A$3:$A$66&amp;'AS Value'!$B$3:$B$66, 0), MATCH(N$3, 'AS Value'!$I$2:$K$2, 0))*1000</f>
        <v>9047102.6821563076</v>
      </c>
      <c r="O121" s="20">
        <f t="array" ref="O121">D121*INDEX('AS Value'!$I$3:$K$66, MATCH(O$2&amp;$B121, 'AS Value'!$A$3:$A$66&amp;'AS Value'!$B$3:$B$66, 0), MATCH(O$3, 'AS Value'!$I$2:$K$2, 0))*1000</f>
        <v>0</v>
      </c>
      <c r="P121" s="20">
        <f t="array" ref="P121">E121*INDEX('AS Value'!$I$3:$K$66, MATCH(P$2&amp;$B121, 'AS Value'!$A$3:$A$66&amp;'AS Value'!$B$3:$B$66, 0), MATCH(P$3, 'AS Value'!$I$2:$K$2, 0))*1000</f>
        <v>0</v>
      </c>
      <c r="Q121" s="20">
        <f t="shared" si="5"/>
        <v>9047102.6821563076</v>
      </c>
      <c r="R121" s="2"/>
      <c r="S121" s="20">
        <f t="array" ref="S121">C121*INDEX('AS Value'!$I$3:$K$66, MATCH(S$2&amp;$B121, 'AS Value'!$A$3:$A$66&amp;'AS Value'!$B$3:$B$66, 0), MATCH(S$3, 'AS Value'!$I$2:$K$2, 0))*1000</f>
        <v>23363774.55762488</v>
      </c>
      <c r="T121" s="20">
        <f t="array" ref="T121">D121*INDEX('AS Value'!$I$3:$K$66, MATCH(T$2&amp;$B121, 'AS Value'!$A$3:$A$66&amp;'AS Value'!$B$3:$B$66, 0), MATCH(T$3, 'AS Value'!$I$2:$K$2, 0))*1000</f>
        <v>0</v>
      </c>
      <c r="U121" s="20">
        <f t="array" ref="U121">E121*INDEX('AS Value'!$I$3:$K$66, MATCH(U$2&amp;$B121, 'AS Value'!$A$3:$A$66&amp;'AS Value'!$B$3:$B$66, 0), MATCH(U$3, 'AS Value'!$I$2:$K$2, 0))*1000</f>
        <v>0</v>
      </c>
      <c r="V121" s="20">
        <f t="shared" si="6"/>
        <v>23363774.55762488</v>
      </c>
      <c r="W121" s="2"/>
      <c r="X121" s="20">
        <f t="array" ref="X121">C121*INDEX('AS Value'!$I$3:$K$66, MATCH(X$2&amp;$B121, 'AS Value'!$A$3:$A$66&amp;'AS Value'!$B$3:$B$66, 0), MATCH(X$3, 'AS Value'!$I$2:$K$2, 0))*1000</f>
        <v>10701600.798840508</v>
      </c>
      <c r="Y121" s="20">
        <f t="array" ref="Y121">D121*INDEX('AS Value'!$I$3:$K$66, MATCH(Y$2&amp;$B121, 'AS Value'!$A$3:$A$66&amp;'AS Value'!$B$3:$B$66, 0), MATCH(Y$3, 'AS Value'!$I$2:$K$2, 0))*1000</f>
        <v>0</v>
      </c>
      <c r="Z121" s="20">
        <f t="array" ref="Z121">E121*INDEX('AS Value'!$I$3:$K$66, MATCH(Z$2&amp;$B121, 'AS Value'!$A$3:$A$66&amp;'AS Value'!$B$3:$B$66, 0), MATCH(Z$3, 'AS Value'!$I$2:$K$2, 0))*1000</f>
        <v>0</v>
      </c>
      <c r="AA121" s="21">
        <f t="shared" si="7"/>
        <v>10701600.798840508</v>
      </c>
    </row>
    <row r="122" spans="1:27" x14ac:dyDescent="0.2">
      <c r="A122" s="10" t="s">
        <v>14</v>
      </c>
      <c r="B122" s="2">
        <v>2039</v>
      </c>
      <c r="C122" s="2">
        <v>200</v>
      </c>
      <c r="D122" s="3">
        <v>0</v>
      </c>
      <c r="E122" s="11">
        <v>0</v>
      </c>
      <c r="G122" s="10" t="s">
        <v>14</v>
      </c>
      <c r="H122" s="2">
        <v>2039</v>
      </c>
      <c r="I122" s="20">
        <f t="array" ref="I122">C122*INDEX('AS Value'!$I$3:$K$66, MATCH(I$2&amp;$B122, 'AS Value'!$A$3:$A$66&amp;'AS Value'!$B$3:$B$66, 0), MATCH(I$3, 'AS Value'!$I$2:$K$2, 0))*1000</f>
        <v>14797652.924293922</v>
      </c>
      <c r="J122" s="20">
        <f t="array" ref="J122">D122*INDEX('AS Value'!$I$3:$K$66, MATCH(J$2&amp;$B122, 'AS Value'!$A$3:$A$66&amp;'AS Value'!$B$3:$B$66, 0), MATCH(J$3, 'AS Value'!$I$2:$K$2, 0))*1000</f>
        <v>0</v>
      </c>
      <c r="K122" s="20">
        <f t="array" ref="K122">E122*INDEX('AS Value'!$I$3:$K$66, MATCH(K$2&amp;$B122, 'AS Value'!$A$3:$A$66&amp;'AS Value'!$B$3:$B$66, 0), MATCH(K$3, 'AS Value'!$I$2:$K$2, 0))*1000</f>
        <v>0</v>
      </c>
      <c r="L122" s="20">
        <f t="shared" si="4"/>
        <v>14797652.924293922</v>
      </c>
      <c r="M122" s="2"/>
      <c r="N122" s="20">
        <f t="array" ref="N122">C122*INDEX('AS Value'!$I$3:$K$66, MATCH(N$2&amp;$B122, 'AS Value'!$A$3:$A$66&amp;'AS Value'!$B$3:$B$66, 0), MATCH(N$3, 'AS Value'!$I$2:$K$2, 0))*1000</f>
        <v>8919024.6362424884</v>
      </c>
      <c r="O122" s="20">
        <f t="array" ref="O122">D122*INDEX('AS Value'!$I$3:$K$66, MATCH(O$2&amp;$B122, 'AS Value'!$A$3:$A$66&amp;'AS Value'!$B$3:$B$66, 0), MATCH(O$3, 'AS Value'!$I$2:$K$2, 0))*1000</f>
        <v>0</v>
      </c>
      <c r="P122" s="20">
        <f t="array" ref="P122">E122*INDEX('AS Value'!$I$3:$K$66, MATCH(P$2&amp;$B122, 'AS Value'!$A$3:$A$66&amp;'AS Value'!$B$3:$B$66, 0), MATCH(P$3, 'AS Value'!$I$2:$K$2, 0))*1000</f>
        <v>0</v>
      </c>
      <c r="Q122" s="20">
        <f t="shared" si="5"/>
        <v>8919024.6362424884</v>
      </c>
      <c r="R122" s="2"/>
      <c r="S122" s="20">
        <f t="array" ref="S122">C122*INDEX('AS Value'!$I$3:$K$66, MATCH(S$2&amp;$B122, 'AS Value'!$A$3:$A$66&amp;'AS Value'!$B$3:$B$66, 0), MATCH(S$3, 'AS Value'!$I$2:$K$2, 0))*1000</f>
        <v>23412514.332514744</v>
      </c>
      <c r="T122" s="20">
        <f t="array" ref="T122">D122*INDEX('AS Value'!$I$3:$K$66, MATCH(T$2&amp;$B122, 'AS Value'!$A$3:$A$66&amp;'AS Value'!$B$3:$B$66, 0), MATCH(T$3, 'AS Value'!$I$2:$K$2, 0))*1000</f>
        <v>0</v>
      </c>
      <c r="U122" s="20">
        <f t="array" ref="U122">E122*INDEX('AS Value'!$I$3:$K$66, MATCH(U$2&amp;$B122, 'AS Value'!$A$3:$A$66&amp;'AS Value'!$B$3:$B$66, 0), MATCH(U$3, 'AS Value'!$I$2:$K$2, 0))*1000</f>
        <v>0</v>
      </c>
      <c r="V122" s="20">
        <f t="shared" si="6"/>
        <v>23412514.332514744</v>
      </c>
      <c r="W122" s="2"/>
      <c r="X122" s="20">
        <f t="array" ref="X122">C122*INDEX('AS Value'!$I$3:$K$66, MATCH(X$2&amp;$B122, 'AS Value'!$A$3:$A$66&amp;'AS Value'!$B$3:$B$66, 0), MATCH(X$3, 'AS Value'!$I$2:$K$2, 0))*1000</f>
        <v>11225546.501706837</v>
      </c>
      <c r="Y122" s="20">
        <f t="array" ref="Y122">D122*INDEX('AS Value'!$I$3:$K$66, MATCH(Y$2&amp;$B122, 'AS Value'!$A$3:$A$66&amp;'AS Value'!$B$3:$B$66, 0), MATCH(Y$3, 'AS Value'!$I$2:$K$2, 0))*1000</f>
        <v>0</v>
      </c>
      <c r="Z122" s="20">
        <f t="array" ref="Z122">E122*INDEX('AS Value'!$I$3:$K$66, MATCH(Z$2&amp;$B122, 'AS Value'!$A$3:$A$66&amp;'AS Value'!$B$3:$B$66, 0), MATCH(Z$3, 'AS Value'!$I$2:$K$2, 0))*1000</f>
        <v>0</v>
      </c>
      <c r="AA122" s="21">
        <f t="shared" si="7"/>
        <v>11225546.501706837</v>
      </c>
    </row>
    <row r="123" spans="1:27" x14ac:dyDescent="0.2">
      <c r="A123" s="10" t="s">
        <v>14</v>
      </c>
      <c r="B123" s="2">
        <v>2040</v>
      </c>
      <c r="C123" s="2">
        <v>200</v>
      </c>
      <c r="D123" s="3">
        <v>0</v>
      </c>
      <c r="E123" s="11">
        <v>0</v>
      </c>
      <c r="G123" s="10" t="s">
        <v>14</v>
      </c>
      <c r="H123" s="2">
        <v>2040</v>
      </c>
      <c r="I123" s="20">
        <f t="array" ref="I123">C123*INDEX('AS Value'!$I$3:$K$66, MATCH(I$2&amp;$B123, 'AS Value'!$A$3:$A$66&amp;'AS Value'!$B$3:$B$66, 0), MATCH(I$3, 'AS Value'!$I$2:$K$2, 0))*1000</f>
        <v>14997428.763970342</v>
      </c>
      <c r="J123" s="20">
        <f t="array" ref="J123">D123*INDEX('AS Value'!$I$3:$K$66, MATCH(J$2&amp;$B123, 'AS Value'!$A$3:$A$66&amp;'AS Value'!$B$3:$B$66, 0), MATCH(J$3, 'AS Value'!$I$2:$K$2, 0))*1000</f>
        <v>0</v>
      </c>
      <c r="K123" s="20">
        <f t="array" ref="K123">E123*INDEX('AS Value'!$I$3:$K$66, MATCH(K$2&amp;$B123, 'AS Value'!$A$3:$A$66&amp;'AS Value'!$B$3:$B$66, 0), MATCH(K$3, 'AS Value'!$I$2:$K$2, 0))*1000</f>
        <v>0</v>
      </c>
      <c r="L123" s="20">
        <f t="shared" si="4"/>
        <v>14997428.763970342</v>
      </c>
      <c r="M123" s="2"/>
      <c r="N123" s="20">
        <f t="array" ref="N123">C123*INDEX('AS Value'!$I$3:$K$66, MATCH(N$2&amp;$B123, 'AS Value'!$A$3:$A$66&amp;'AS Value'!$B$3:$B$66, 0), MATCH(N$3, 'AS Value'!$I$2:$K$2, 0))*1000</f>
        <v>9056837.2082555424</v>
      </c>
      <c r="O123" s="20">
        <f t="array" ref="O123">D123*INDEX('AS Value'!$I$3:$K$66, MATCH(O$2&amp;$B123, 'AS Value'!$A$3:$A$66&amp;'AS Value'!$B$3:$B$66, 0), MATCH(O$3, 'AS Value'!$I$2:$K$2, 0))*1000</f>
        <v>0</v>
      </c>
      <c r="P123" s="20">
        <f t="array" ref="P123">E123*INDEX('AS Value'!$I$3:$K$66, MATCH(P$2&amp;$B123, 'AS Value'!$A$3:$A$66&amp;'AS Value'!$B$3:$B$66, 0), MATCH(P$3, 'AS Value'!$I$2:$K$2, 0))*1000</f>
        <v>0</v>
      </c>
      <c r="Q123" s="20">
        <f t="shared" si="5"/>
        <v>9056837.2082555424</v>
      </c>
      <c r="R123" s="2"/>
      <c r="S123" s="20">
        <f t="array" ref="S123">C123*INDEX('AS Value'!$I$3:$K$66, MATCH(S$2&amp;$B123, 'AS Value'!$A$3:$A$66&amp;'AS Value'!$B$3:$B$66, 0), MATCH(S$3, 'AS Value'!$I$2:$K$2, 0))*1000</f>
        <v>25179881.53558607</v>
      </c>
      <c r="T123" s="20">
        <f t="array" ref="T123">D123*INDEX('AS Value'!$I$3:$K$66, MATCH(T$2&amp;$B123, 'AS Value'!$A$3:$A$66&amp;'AS Value'!$B$3:$B$66, 0), MATCH(T$3, 'AS Value'!$I$2:$K$2, 0))*1000</f>
        <v>0</v>
      </c>
      <c r="U123" s="20">
        <f t="array" ref="U123">E123*INDEX('AS Value'!$I$3:$K$66, MATCH(U$2&amp;$B123, 'AS Value'!$A$3:$A$66&amp;'AS Value'!$B$3:$B$66, 0), MATCH(U$3, 'AS Value'!$I$2:$K$2, 0))*1000</f>
        <v>0</v>
      </c>
      <c r="V123" s="20">
        <f t="shared" si="6"/>
        <v>25179881.53558607</v>
      </c>
      <c r="W123" s="2"/>
      <c r="X123" s="20">
        <f t="array" ref="X123">C123*INDEX('AS Value'!$I$3:$K$66, MATCH(X$2&amp;$B123, 'AS Value'!$A$3:$A$66&amp;'AS Value'!$B$3:$B$66, 0), MATCH(X$3, 'AS Value'!$I$2:$K$2, 0))*1000</f>
        <v>12098555.920199256</v>
      </c>
      <c r="Y123" s="20">
        <f t="array" ref="Y123">D123*INDEX('AS Value'!$I$3:$K$66, MATCH(Y$2&amp;$B123, 'AS Value'!$A$3:$A$66&amp;'AS Value'!$B$3:$B$66, 0), MATCH(Y$3, 'AS Value'!$I$2:$K$2, 0))*1000</f>
        <v>0</v>
      </c>
      <c r="Z123" s="20">
        <f t="array" ref="Z123">E123*INDEX('AS Value'!$I$3:$K$66, MATCH(Z$2&amp;$B123, 'AS Value'!$A$3:$A$66&amp;'AS Value'!$B$3:$B$66, 0), MATCH(Z$3, 'AS Value'!$I$2:$K$2, 0))*1000</f>
        <v>0</v>
      </c>
      <c r="AA123" s="21">
        <f t="shared" si="7"/>
        <v>12098555.920199256</v>
      </c>
    </row>
    <row r="124" spans="1:27" x14ac:dyDescent="0.2">
      <c r="A124" s="10" t="s">
        <v>14</v>
      </c>
      <c r="B124" s="2">
        <v>2041</v>
      </c>
      <c r="C124" s="2">
        <v>200</v>
      </c>
      <c r="D124" s="3">
        <v>0</v>
      </c>
      <c r="E124" s="11">
        <v>0</v>
      </c>
      <c r="G124" s="10" t="s">
        <v>14</v>
      </c>
      <c r="H124" s="2">
        <v>2041</v>
      </c>
      <c r="I124" s="20" cm="1">
        <f t="array" ref="I124">C124*INDEX('AS Value'!$I$3:$K$66, MATCH(I$2&amp;2040, 'AS Value'!$A$3:$A$66&amp;'AS Value'!$B$3:$B$66, 0), MATCH(I$3, 'AS Value'!$I$2:$K$2, 0))*(1+Assumptions!$B$3)^($B124-2040)*1000</f>
        <v>15312374.768013716</v>
      </c>
      <c r="J124" s="20" cm="1">
        <f t="array" ref="J124">D124*INDEX('AS Value'!$I$3:$K$66, MATCH(J$2&amp;2040, 'AS Value'!$A$3:$A$66&amp;'AS Value'!$B$3:$B$66, 0), MATCH(J$3, 'AS Value'!$I$2:$K$2, 0))*(1+Assumptions!$B$3)^($B124-2040)*1000</f>
        <v>0</v>
      </c>
      <c r="K124" s="20" cm="1">
        <f t="array" ref="K124">E124*INDEX('AS Value'!$I$3:$K$66, MATCH(K$2&amp;2040, 'AS Value'!$A$3:$A$66&amp;'AS Value'!$B$3:$B$66, 0), MATCH(K$3, 'AS Value'!$I$2:$K$2, 0))*(1+Assumptions!$B$3)^($B124-2040)*1000</f>
        <v>0</v>
      </c>
      <c r="L124" s="20">
        <f t="shared" si="4"/>
        <v>15312374.768013716</v>
      </c>
      <c r="M124" s="2"/>
      <c r="N124" s="20">
        <f t="array" ref="N124">C124*INDEX('AS Value'!$I$3:$K$66, MATCH(N$2&amp;2040, 'AS Value'!$A$3:$A$66&amp;'AS Value'!$B$3:$B$66, 0), MATCH(N$3, 'AS Value'!$I$2:$K$2, 0))*(1+Assumptions!$B$3)^($B124-2040)*1000</f>
        <v>9247030.7896289062</v>
      </c>
      <c r="O124" s="20">
        <f t="array" ref="O124">D124*INDEX('AS Value'!$I$3:$K$66, MATCH(O$2&amp;2040, 'AS Value'!$A$3:$A$66&amp;'AS Value'!$B$3:$B$66, 0), MATCH(O$3, 'AS Value'!$I$2:$K$2, 0))*(1+Assumptions!$B$3)^($B124-2040)*1000</f>
        <v>0</v>
      </c>
      <c r="P124" s="20">
        <f t="array" ref="P124">E124*INDEX('AS Value'!$I$3:$K$66, MATCH(P$2&amp;2040, 'AS Value'!$A$3:$A$66&amp;'AS Value'!$B$3:$B$66, 0), MATCH(P$3, 'AS Value'!$I$2:$K$2, 0))*(1+Assumptions!$B$3)^($B124-2040)*1000</f>
        <v>0</v>
      </c>
      <c r="Q124" s="20">
        <f t="shared" si="5"/>
        <v>9247030.7896289062</v>
      </c>
      <c r="R124" s="2"/>
      <c r="S124" s="20">
        <f t="array" ref="S124">C124*INDEX('AS Value'!$I$3:$K$66, MATCH(S$2&amp;2040, 'AS Value'!$A$3:$A$66&amp;'AS Value'!$B$3:$B$66, 0), MATCH(S$3, 'AS Value'!$I$2:$K$2, 0))*(1+Assumptions!$B$3)^($B124-2040)*1000</f>
        <v>25708659.047833379</v>
      </c>
      <c r="T124" s="20">
        <f t="array" ref="T124">D124*INDEX('AS Value'!$I$3:$K$66, MATCH(T$2&amp;2040, 'AS Value'!$A$3:$A$66&amp;'AS Value'!$B$3:$B$66, 0), MATCH(T$3, 'AS Value'!$I$2:$K$2, 0))*(1+Assumptions!$B$3)^($B124-2040)*1000</f>
        <v>0</v>
      </c>
      <c r="U124" s="20">
        <f t="array" ref="U124">E124*INDEX('AS Value'!$I$3:$K$66, MATCH(U$2&amp;2040, 'AS Value'!$A$3:$A$66&amp;'AS Value'!$B$3:$B$66, 0), MATCH(U$3, 'AS Value'!$I$2:$K$2, 0))*(1+Assumptions!$B$3)^($B124-2040)*1000</f>
        <v>0</v>
      </c>
      <c r="V124" s="20">
        <f t="shared" si="6"/>
        <v>25708659.047833379</v>
      </c>
      <c r="W124" s="2"/>
      <c r="X124" s="20" cm="1">
        <f t="array" ref="X124">C124*INDEX('AS Value'!$I$3:$K$66, MATCH(X$2&amp;2040, 'AS Value'!$A$3:$A$66&amp;'AS Value'!$B$3:$B$66, 0), MATCH(X$3, 'AS Value'!$I$2:$K$2, 0))*(1+Assumptions!$B$3)^($B124-2040)*1000</f>
        <v>12352625.594523439</v>
      </c>
      <c r="Y124" s="20" cm="1">
        <f t="array" ref="Y124">D124*INDEX('AS Value'!$I$3:$K$66, MATCH(Y$2&amp;2040, 'AS Value'!$A$3:$A$66&amp;'AS Value'!$B$3:$B$66, 0), MATCH(Y$3, 'AS Value'!$I$2:$K$2, 0))*(1+Assumptions!$B$3)^($B124-2040)*1000</f>
        <v>0</v>
      </c>
      <c r="Z124" s="20" cm="1">
        <f t="array" ref="Z124">E124*INDEX('AS Value'!$I$3:$K$66, MATCH(Z$2&amp;2040, 'AS Value'!$A$3:$A$66&amp;'AS Value'!$B$3:$B$66, 0), MATCH(Z$3, 'AS Value'!$I$2:$K$2, 0))*(1+Assumptions!$B$3)^($B124-2040)*1000</f>
        <v>0</v>
      </c>
      <c r="AA124" s="21">
        <f t="shared" si="7"/>
        <v>12352625.594523439</v>
      </c>
    </row>
    <row r="125" spans="1:27" x14ac:dyDescent="0.2">
      <c r="A125" s="10" t="s">
        <v>14</v>
      </c>
      <c r="B125" s="2">
        <v>2042</v>
      </c>
      <c r="C125" s="2">
        <v>200</v>
      </c>
      <c r="D125" s="3">
        <v>0</v>
      </c>
      <c r="E125" s="11">
        <v>0</v>
      </c>
      <c r="G125" s="10" t="s">
        <v>14</v>
      </c>
      <c r="H125" s="2">
        <v>2042</v>
      </c>
      <c r="I125" s="20" cm="1">
        <f t="array" ref="I125">C125*INDEX('AS Value'!$I$3:$K$66, MATCH(I$2&amp;2040, 'AS Value'!$A$3:$A$66&amp;'AS Value'!$B$3:$B$66, 0), MATCH(I$3, 'AS Value'!$I$2:$K$2, 0))*(1+Assumptions!$B$3)^($B125-2040)*1000</f>
        <v>15633934.638142005</v>
      </c>
      <c r="J125" s="20" cm="1">
        <f t="array" ref="J125">D125*INDEX('AS Value'!$I$3:$K$66, MATCH(J$2&amp;2040, 'AS Value'!$A$3:$A$66&amp;'AS Value'!$B$3:$B$66, 0), MATCH(J$3, 'AS Value'!$I$2:$K$2, 0))*(1+Assumptions!$B$3)^($B125-2040)*1000</f>
        <v>0</v>
      </c>
      <c r="K125" s="20" cm="1">
        <f t="array" ref="K125">E125*INDEX('AS Value'!$I$3:$K$66, MATCH(K$2&amp;2040, 'AS Value'!$A$3:$A$66&amp;'AS Value'!$B$3:$B$66, 0), MATCH(K$3, 'AS Value'!$I$2:$K$2, 0))*(1+Assumptions!$B$3)^($B125-2040)*1000</f>
        <v>0</v>
      </c>
      <c r="L125" s="20">
        <f t="shared" si="4"/>
        <v>15633934.638142005</v>
      </c>
      <c r="M125" s="2"/>
      <c r="N125" s="20">
        <f t="array" ref="N125">C125*INDEX('AS Value'!$I$3:$K$66, MATCH(N$2&amp;2040, 'AS Value'!$A$3:$A$66&amp;'AS Value'!$B$3:$B$66, 0), MATCH(N$3, 'AS Value'!$I$2:$K$2, 0))*(1+Assumptions!$B$3)^($B125-2040)*1000</f>
        <v>9441218.4362111129</v>
      </c>
      <c r="O125" s="20">
        <f t="array" ref="O125">D125*INDEX('AS Value'!$I$3:$K$66, MATCH(O$2&amp;2040, 'AS Value'!$A$3:$A$66&amp;'AS Value'!$B$3:$B$66, 0), MATCH(O$3, 'AS Value'!$I$2:$K$2, 0))*(1+Assumptions!$B$3)^($B125-2040)*1000</f>
        <v>0</v>
      </c>
      <c r="P125" s="20">
        <f t="array" ref="P125">E125*INDEX('AS Value'!$I$3:$K$66, MATCH(P$2&amp;2040, 'AS Value'!$A$3:$A$66&amp;'AS Value'!$B$3:$B$66, 0), MATCH(P$3, 'AS Value'!$I$2:$K$2, 0))*(1+Assumptions!$B$3)^($B125-2040)*1000</f>
        <v>0</v>
      </c>
      <c r="Q125" s="20">
        <f t="shared" si="5"/>
        <v>9441218.4362111129</v>
      </c>
      <c r="R125" s="2"/>
      <c r="S125" s="20">
        <f t="array" ref="S125">C125*INDEX('AS Value'!$I$3:$K$66, MATCH(S$2&amp;2040, 'AS Value'!$A$3:$A$66&amp;'AS Value'!$B$3:$B$66, 0), MATCH(S$3, 'AS Value'!$I$2:$K$2, 0))*(1+Assumptions!$B$3)^($B125-2040)*1000</f>
        <v>26248540.887837872</v>
      </c>
      <c r="T125" s="20">
        <f t="array" ref="T125">D125*INDEX('AS Value'!$I$3:$K$66, MATCH(T$2&amp;2040, 'AS Value'!$A$3:$A$66&amp;'AS Value'!$B$3:$B$66, 0), MATCH(T$3, 'AS Value'!$I$2:$K$2, 0))*(1+Assumptions!$B$3)^($B125-2040)*1000</f>
        <v>0</v>
      </c>
      <c r="U125" s="20">
        <f t="array" ref="U125">E125*INDEX('AS Value'!$I$3:$K$66, MATCH(U$2&amp;2040, 'AS Value'!$A$3:$A$66&amp;'AS Value'!$B$3:$B$66, 0), MATCH(U$3, 'AS Value'!$I$2:$K$2, 0))*(1+Assumptions!$B$3)^($B125-2040)*1000</f>
        <v>0</v>
      </c>
      <c r="V125" s="20">
        <f t="shared" si="6"/>
        <v>26248540.887837872</v>
      </c>
      <c r="W125" s="2"/>
      <c r="X125" s="20" cm="1">
        <f t="array" ref="X125">C125*INDEX('AS Value'!$I$3:$K$66, MATCH(X$2&amp;2040, 'AS Value'!$A$3:$A$66&amp;'AS Value'!$B$3:$B$66, 0), MATCH(X$3, 'AS Value'!$I$2:$K$2, 0))*(1+Assumptions!$B$3)^($B125-2040)*1000</f>
        <v>12612030.732008431</v>
      </c>
      <c r="Y125" s="20" cm="1">
        <f t="array" ref="Y125">D125*INDEX('AS Value'!$I$3:$K$66, MATCH(Y$2&amp;2040, 'AS Value'!$A$3:$A$66&amp;'AS Value'!$B$3:$B$66, 0), MATCH(Y$3, 'AS Value'!$I$2:$K$2, 0))*(1+Assumptions!$B$3)^($B125-2040)*1000</f>
        <v>0</v>
      </c>
      <c r="Z125" s="20" cm="1">
        <f t="array" ref="Z125">E125*INDEX('AS Value'!$I$3:$K$66, MATCH(Z$2&amp;2040, 'AS Value'!$A$3:$A$66&amp;'AS Value'!$B$3:$B$66, 0), MATCH(Z$3, 'AS Value'!$I$2:$K$2, 0))*(1+Assumptions!$B$3)^($B125-2040)*1000</f>
        <v>0</v>
      </c>
      <c r="AA125" s="21">
        <f t="shared" si="7"/>
        <v>12612030.732008431</v>
      </c>
    </row>
    <row r="126" spans="1:27" x14ac:dyDescent="0.2">
      <c r="A126" s="10" t="s">
        <v>14</v>
      </c>
      <c r="B126" s="2">
        <v>2043</v>
      </c>
      <c r="C126" s="2">
        <v>200</v>
      </c>
      <c r="D126" s="3">
        <v>0</v>
      </c>
      <c r="E126" s="11">
        <v>0</v>
      </c>
      <c r="G126" s="10" t="s">
        <v>14</v>
      </c>
      <c r="H126" s="2">
        <v>2043</v>
      </c>
      <c r="I126" s="20" cm="1">
        <f t="array" ref="I126">C126*INDEX('AS Value'!$I$3:$K$66, MATCH(I$2&amp;2040, 'AS Value'!$A$3:$A$66&amp;'AS Value'!$B$3:$B$66, 0), MATCH(I$3, 'AS Value'!$I$2:$K$2, 0))*(1+Assumptions!$B$3)^($B126-2040)*1000</f>
        <v>15962247.265542984</v>
      </c>
      <c r="J126" s="20" cm="1">
        <f t="array" ref="J126">D126*INDEX('AS Value'!$I$3:$K$66, MATCH(J$2&amp;2040, 'AS Value'!$A$3:$A$66&amp;'AS Value'!$B$3:$B$66, 0), MATCH(J$3, 'AS Value'!$I$2:$K$2, 0))*(1+Assumptions!$B$3)^($B126-2040)*1000</f>
        <v>0</v>
      </c>
      <c r="K126" s="20" cm="1">
        <f t="array" ref="K126">E126*INDEX('AS Value'!$I$3:$K$66, MATCH(K$2&amp;2040, 'AS Value'!$A$3:$A$66&amp;'AS Value'!$B$3:$B$66, 0), MATCH(K$3, 'AS Value'!$I$2:$K$2, 0))*(1+Assumptions!$B$3)^($B126-2040)*1000</f>
        <v>0</v>
      </c>
      <c r="L126" s="20">
        <f t="shared" si="4"/>
        <v>15962247.265542984</v>
      </c>
      <c r="M126" s="2"/>
      <c r="N126" s="20">
        <f t="array" ref="N126">C126*INDEX('AS Value'!$I$3:$K$66, MATCH(N$2&amp;2040, 'AS Value'!$A$3:$A$66&amp;'AS Value'!$B$3:$B$66, 0), MATCH(N$3, 'AS Value'!$I$2:$K$2, 0))*(1+Assumptions!$B$3)^($B126-2040)*1000</f>
        <v>9639484.0233715456</v>
      </c>
      <c r="O126" s="20">
        <f t="array" ref="O126">D126*INDEX('AS Value'!$I$3:$K$66, MATCH(O$2&amp;2040, 'AS Value'!$A$3:$A$66&amp;'AS Value'!$B$3:$B$66, 0), MATCH(O$3, 'AS Value'!$I$2:$K$2, 0))*(1+Assumptions!$B$3)^($B126-2040)*1000</f>
        <v>0</v>
      </c>
      <c r="P126" s="20">
        <f t="array" ref="P126">E126*INDEX('AS Value'!$I$3:$K$66, MATCH(P$2&amp;2040, 'AS Value'!$A$3:$A$66&amp;'AS Value'!$B$3:$B$66, 0), MATCH(P$3, 'AS Value'!$I$2:$K$2, 0))*(1+Assumptions!$B$3)^($B126-2040)*1000</f>
        <v>0</v>
      </c>
      <c r="Q126" s="20">
        <f t="shared" si="5"/>
        <v>9639484.0233715456</v>
      </c>
      <c r="R126" s="2"/>
      <c r="S126" s="20">
        <f t="array" ref="S126">C126*INDEX('AS Value'!$I$3:$K$66, MATCH(S$2&amp;2040, 'AS Value'!$A$3:$A$66&amp;'AS Value'!$B$3:$B$66, 0), MATCH(S$3, 'AS Value'!$I$2:$K$2, 0))*(1+Assumptions!$B$3)^($B126-2040)*1000</f>
        <v>26799760.246482465</v>
      </c>
      <c r="T126" s="20">
        <f t="array" ref="T126">D126*INDEX('AS Value'!$I$3:$K$66, MATCH(T$2&amp;2040, 'AS Value'!$A$3:$A$66&amp;'AS Value'!$B$3:$B$66, 0), MATCH(T$3, 'AS Value'!$I$2:$K$2, 0))*(1+Assumptions!$B$3)^($B126-2040)*1000</f>
        <v>0</v>
      </c>
      <c r="U126" s="20">
        <f t="array" ref="U126">E126*INDEX('AS Value'!$I$3:$K$66, MATCH(U$2&amp;2040, 'AS Value'!$A$3:$A$66&amp;'AS Value'!$B$3:$B$66, 0), MATCH(U$3, 'AS Value'!$I$2:$K$2, 0))*(1+Assumptions!$B$3)^($B126-2040)*1000</f>
        <v>0</v>
      </c>
      <c r="V126" s="20">
        <f t="shared" si="6"/>
        <v>26799760.246482465</v>
      </c>
      <c r="W126" s="2"/>
      <c r="X126" s="20" cm="1">
        <f t="array" ref="X126">C126*INDEX('AS Value'!$I$3:$K$66, MATCH(X$2&amp;2040, 'AS Value'!$A$3:$A$66&amp;'AS Value'!$B$3:$B$66, 0), MATCH(X$3, 'AS Value'!$I$2:$K$2, 0))*(1+Assumptions!$B$3)^($B126-2040)*1000</f>
        <v>12876883.377380606</v>
      </c>
      <c r="Y126" s="20" cm="1">
        <f t="array" ref="Y126">D126*INDEX('AS Value'!$I$3:$K$66, MATCH(Y$2&amp;2040, 'AS Value'!$A$3:$A$66&amp;'AS Value'!$B$3:$B$66, 0), MATCH(Y$3, 'AS Value'!$I$2:$K$2, 0))*(1+Assumptions!$B$3)^($B126-2040)*1000</f>
        <v>0</v>
      </c>
      <c r="Z126" s="20" cm="1">
        <f t="array" ref="Z126">E126*INDEX('AS Value'!$I$3:$K$66, MATCH(Z$2&amp;2040, 'AS Value'!$A$3:$A$66&amp;'AS Value'!$B$3:$B$66, 0), MATCH(Z$3, 'AS Value'!$I$2:$K$2, 0))*(1+Assumptions!$B$3)^($B126-2040)*1000</f>
        <v>0</v>
      </c>
      <c r="AA126" s="21">
        <f t="shared" si="7"/>
        <v>12876883.377380606</v>
      </c>
    </row>
    <row r="127" spans="1:27" x14ac:dyDescent="0.2">
      <c r="A127" s="10" t="s">
        <v>14</v>
      </c>
      <c r="B127" s="2">
        <v>2044</v>
      </c>
      <c r="C127" s="2">
        <v>200</v>
      </c>
      <c r="D127" s="3">
        <v>0</v>
      </c>
      <c r="E127" s="11">
        <v>0</v>
      </c>
      <c r="G127" s="10" t="s">
        <v>14</v>
      </c>
      <c r="H127" s="2">
        <v>2044</v>
      </c>
      <c r="I127" s="20" cm="1">
        <f t="array" ref="I127">C127*INDEX('AS Value'!$I$3:$K$66, MATCH(I$2&amp;2040, 'AS Value'!$A$3:$A$66&amp;'AS Value'!$B$3:$B$66, 0), MATCH(I$3, 'AS Value'!$I$2:$K$2, 0))*(1+Assumptions!$B$3)^($B127-2040)*1000</f>
        <v>16297454.458119385</v>
      </c>
      <c r="J127" s="20" cm="1">
        <f t="array" ref="J127">D127*INDEX('AS Value'!$I$3:$K$66, MATCH(J$2&amp;2040, 'AS Value'!$A$3:$A$66&amp;'AS Value'!$B$3:$B$66, 0), MATCH(J$3, 'AS Value'!$I$2:$K$2, 0))*(1+Assumptions!$B$3)^($B127-2040)*1000</f>
        <v>0</v>
      </c>
      <c r="K127" s="20" cm="1">
        <f t="array" ref="K127">E127*INDEX('AS Value'!$I$3:$K$66, MATCH(K$2&amp;2040, 'AS Value'!$A$3:$A$66&amp;'AS Value'!$B$3:$B$66, 0), MATCH(K$3, 'AS Value'!$I$2:$K$2, 0))*(1+Assumptions!$B$3)^($B127-2040)*1000</f>
        <v>0</v>
      </c>
      <c r="L127" s="20">
        <f t="shared" si="4"/>
        <v>16297454.458119385</v>
      </c>
      <c r="M127" s="2"/>
      <c r="N127" s="20">
        <f t="array" ref="N127">C127*INDEX('AS Value'!$I$3:$K$66, MATCH(N$2&amp;2040, 'AS Value'!$A$3:$A$66&amp;'AS Value'!$B$3:$B$66, 0), MATCH(N$3, 'AS Value'!$I$2:$K$2, 0))*(1+Assumptions!$B$3)^($B127-2040)*1000</f>
        <v>9841913.1878623459</v>
      </c>
      <c r="O127" s="20">
        <f t="array" ref="O127">D127*INDEX('AS Value'!$I$3:$K$66, MATCH(O$2&amp;2040, 'AS Value'!$A$3:$A$66&amp;'AS Value'!$B$3:$B$66, 0), MATCH(O$3, 'AS Value'!$I$2:$K$2, 0))*(1+Assumptions!$B$3)^($B127-2040)*1000</f>
        <v>0</v>
      </c>
      <c r="P127" s="20">
        <f t="array" ref="P127">E127*INDEX('AS Value'!$I$3:$K$66, MATCH(P$2&amp;2040, 'AS Value'!$A$3:$A$66&amp;'AS Value'!$B$3:$B$66, 0), MATCH(P$3, 'AS Value'!$I$2:$K$2, 0))*(1+Assumptions!$B$3)^($B127-2040)*1000</f>
        <v>0</v>
      </c>
      <c r="Q127" s="20">
        <f t="shared" si="5"/>
        <v>9841913.1878623459</v>
      </c>
      <c r="R127" s="2"/>
      <c r="S127" s="20">
        <f t="array" ref="S127">C127*INDEX('AS Value'!$I$3:$K$66, MATCH(S$2&amp;2040, 'AS Value'!$A$3:$A$66&amp;'AS Value'!$B$3:$B$66, 0), MATCH(S$3, 'AS Value'!$I$2:$K$2, 0))*(1+Assumptions!$B$3)^($B127-2040)*1000</f>
        <v>27362555.211658593</v>
      </c>
      <c r="T127" s="20">
        <f t="array" ref="T127">D127*INDEX('AS Value'!$I$3:$K$66, MATCH(T$2&amp;2040, 'AS Value'!$A$3:$A$66&amp;'AS Value'!$B$3:$B$66, 0), MATCH(T$3, 'AS Value'!$I$2:$K$2, 0))*(1+Assumptions!$B$3)^($B127-2040)*1000</f>
        <v>0</v>
      </c>
      <c r="U127" s="20">
        <f t="array" ref="U127">E127*INDEX('AS Value'!$I$3:$K$66, MATCH(U$2&amp;2040, 'AS Value'!$A$3:$A$66&amp;'AS Value'!$B$3:$B$66, 0), MATCH(U$3, 'AS Value'!$I$2:$K$2, 0))*(1+Assumptions!$B$3)^($B127-2040)*1000</f>
        <v>0</v>
      </c>
      <c r="V127" s="20">
        <f t="shared" si="6"/>
        <v>27362555.211658593</v>
      </c>
      <c r="W127" s="2"/>
      <c r="X127" s="20" cm="1">
        <f t="array" ref="X127">C127*INDEX('AS Value'!$I$3:$K$66, MATCH(X$2&amp;2040, 'AS Value'!$A$3:$A$66&amp;'AS Value'!$B$3:$B$66, 0), MATCH(X$3, 'AS Value'!$I$2:$K$2, 0))*(1+Assumptions!$B$3)^($B127-2040)*1000</f>
        <v>13147297.928305596</v>
      </c>
      <c r="Y127" s="20" cm="1">
        <f t="array" ref="Y127">D127*INDEX('AS Value'!$I$3:$K$66, MATCH(Y$2&amp;2040, 'AS Value'!$A$3:$A$66&amp;'AS Value'!$B$3:$B$66, 0), MATCH(Y$3, 'AS Value'!$I$2:$K$2, 0))*(1+Assumptions!$B$3)^($B127-2040)*1000</f>
        <v>0</v>
      </c>
      <c r="Z127" s="20" cm="1">
        <f t="array" ref="Z127">E127*INDEX('AS Value'!$I$3:$K$66, MATCH(Z$2&amp;2040, 'AS Value'!$A$3:$A$66&amp;'AS Value'!$B$3:$B$66, 0), MATCH(Z$3, 'AS Value'!$I$2:$K$2, 0))*(1+Assumptions!$B$3)^($B127-2040)*1000</f>
        <v>0</v>
      </c>
      <c r="AA127" s="21">
        <f t="shared" si="7"/>
        <v>13147297.928305596</v>
      </c>
    </row>
    <row r="128" spans="1:27" x14ac:dyDescent="0.2">
      <c r="A128" s="10" t="s">
        <v>14</v>
      </c>
      <c r="B128" s="2">
        <v>2045</v>
      </c>
      <c r="C128" s="2">
        <v>100</v>
      </c>
      <c r="D128" s="3">
        <v>0</v>
      </c>
      <c r="E128" s="11">
        <v>0</v>
      </c>
      <c r="G128" s="10" t="s">
        <v>14</v>
      </c>
      <c r="H128" s="2">
        <v>2045</v>
      </c>
      <c r="I128" s="20" cm="1">
        <f t="array" ref="I128">C128*INDEX('AS Value'!$I$3:$K$66, MATCH(I$2&amp;2040, 'AS Value'!$A$3:$A$66&amp;'AS Value'!$B$3:$B$66, 0), MATCH(I$3, 'AS Value'!$I$2:$K$2, 0))*(1+Assumptions!$B$3)^($B128-2040)*1000</f>
        <v>8319850.5008699447</v>
      </c>
      <c r="J128" s="20" cm="1">
        <f t="array" ref="J128">D128*INDEX('AS Value'!$I$3:$K$66, MATCH(J$2&amp;2040, 'AS Value'!$A$3:$A$66&amp;'AS Value'!$B$3:$B$66, 0), MATCH(J$3, 'AS Value'!$I$2:$K$2, 0))*(1+Assumptions!$B$3)^($B128-2040)*1000</f>
        <v>0</v>
      </c>
      <c r="K128" s="20" cm="1">
        <f t="array" ref="K128">E128*INDEX('AS Value'!$I$3:$K$66, MATCH(K$2&amp;2040, 'AS Value'!$A$3:$A$66&amp;'AS Value'!$B$3:$B$66, 0), MATCH(K$3, 'AS Value'!$I$2:$K$2, 0))*(1+Assumptions!$B$3)^($B128-2040)*1000</f>
        <v>0</v>
      </c>
      <c r="L128" s="20">
        <f t="shared" si="4"/>
        <v>8319850.5008699447</v>
      </c>
      <c r="M128" s="2"/>
      <c r="N128" s="20">
        <f t="array" ref="N128">C128*INDEX('AS Value'!$I$3:$K$66, MATCH(N$2&amp;2040, 'AS Value'!$A$3:$A$66&amp;'AS Value'!$B$3:$B$66, 0), MATCH(N$3, 'AS Value'!$I$2:$K$2, 0))*(1+Assumptions!$B$3)^($B128-2040)*1000</f>
        <v>5024296.6824037265</v>
      </c>
      <c r="O128" s="20">
        <f t="array" ref="O128">D128*INDEX('AS Value'!$I$3:$K$66, MATCH(O$2&amp;2040, 'AS Value'!$A$3:$A$66&amp;'AS Value'!$B$3:$B$66, 0), MATCH(O$3, 'AS Value'!$I$2:$K$2, 0))*(1+Assumptions!$B$3)^($B128-2040)*1000</f>
        <v>0</v>
      </c>
      <c r="P128" s="20">
        <f t="array" ref="P128">E128*INDEX('AS Value'!$I$3:$K$66, MATCH(P$2&amp;2040, 'AS Value'!$A$3:$A$66&amp;'AS Value'!$B$3:$B$66, 0), MATCH(P$3, 'AS Value'!$I$2:$K$2, 0))*(1+Assumptions!$B$3)^($B128-2040)*1000</f>
        <v>0</v>
      </c>
      <c r="Q128" s="20">
        <f t="shared" si="5"/>
        <v>5024296.6824037265</v>
      </c>
      <c r="R128" s="2"/>
      <c r="S128" s="20">
        <f t="array" ref="S128">C128*INDEX('AS Value'!$I$3:$K$66, MATCH(S$2&amp;2040, 'AS Value'!$A$3:$A$66&amp;'AS Value'!$B$3:$B$66, 0), MATCH(S$3, 'AS Value'!$I$2:$K$2, 0))*(1+Assumptions!$B$3)^($B128-2040)*1000</f>
        <v>13968584.43555171</v>
      </c>
      <c r="T128" s="20">
        <f t="array" ref="T128">D128*INDEX('AS Value'!$I$3:$K$66, MATCH(T$2&amp;2040, 'AS Value'!$A$3:$A$66&amp;'AS Value'!$B$3:$B$66, 0), MATCH(T$3, 'AS Value'!$I$2:$K$2, 0))*(1+Assumptions!$B$3)^($B128-2040)*1000</f>
        <v>0</v>
      </c>
      <c r="U128" s="20">
        <f t="array" ref="U128">E128*INDEX('AS Value'!$I$3:$K$66, MATCH(U$2&amp;2040, 'AS Value'!$A$3:$A$66&amp;'AS Value'!$B$3:$B$66, 0), MATCH(U$3, 'AS Value'!$I$2:$K$2, 0))*(1+Assumptions!$B$3)^($B128-2040)*1000</f>
        <v>0</v>
      </c>
      <c r="V128" s="20">
        <f t="shared" si="6"/>
        <v>13968584.43555171</v>
      </c>
      <c r="W128" s="2"/>
      <c r="X128" s="20" cm="1">
        <f t="array" ref="X128">C128*INDEX('AS Value'!$I$3:$K$66, MATCH(X$2&amp;2040, 'AS Value'!$A$3:$A$66&amp;'AS Value'!$B$3:$B$66, 0), MATCH(X$3, 'AS Value'!$I$2:$K$2, 0))*(1+Assumptions!$B$3)^($B128-2040)*1000</f>
        <v>6711695.592400006</v>
      </c>
      <c r="Y128" s="20" cm="1">
        <f t="array" ref="Y128">D128*INDEX('AS Value'!$I$3:$K$66, MATCH(Y$2&amp;2040, 'AS Value'!$A$3:$A$66&amp;'AS Value'!$B$3:$B$66, 0), MATCH(Y$3, 'AS Value'!$I$2:$K$2, 0))*(1+Assumptions!$B$3)^($B128-2040)*1000</f>
        <v>0</v>
      </c>
      <c r="Z128" s="20" cm="1">
        <f t="array" ref="Z128">E128*INDEX('AS Value'!$I$3:$K$66, MATCH(Z$2&amp;2040, 'AS Value'!$A$3:$A$66&amp;'AS Value'!$B$3:$B$66, 0), MATCH(Z$3, 'AS Value'!$I$2:$K$2, 0))*(1+Assumptions!$B$3)^($B128-2040)*1000</f>
        <v>0</v>
      </c>
      <c r="AA128" s="21">
        <f t="shared" si="7"/>
        <v>6711695.592400006</v>
      </c>
    </row>
    <row r="129" spans="1:27" x14ac:dyDescent="0.2">
      <c r="A129" s="10" t="s">
        <v>14</v>
      </c>
      <c r="B129" s="2">
        <v>2046</v>
      </c>
      <c r="C129" s="3">
        <v>0</v>
      </c>
      <c r="D129" s="3">
        <v>0</v>
      </c>
      <c r="E129" s="11">
        <v>0</v>
      </c>
      <c r="G129" s="10" t="s">
        <v>14</v>
      </c>
      <c r="H129" s="2">
        <v>2046</v>
      </c>
      <c r="I129" s="20" cm="1">
        <f t="array" ref="I129">C129*INDEX('AS Value'!$I$3:$K$66, MATCH(I$2&amp;2040, 'AS Value'!$A$3:$A$66&amp;'AS Value'!$B$3:$B$66, 0), MATCH(I$3, 'AS Value'!$I$2:$K$2, 0))*(1+Assumptions!$B$3)^($B129-2040)*1000</f>
        <v>0</v>
      </c>
      <c r="J129" s="20" cm="1">
        <f t="array" ref="J129">D129*INDEX('AS Value'!$I$3:$K$66, MATCH(J$2&amp;2040, 'AS Value'!$A$3:$A$66&amp;'AS Value'!$B$3:$B$66, 0), MATCH(J$3, 'AS Value'!$I$2:$K$2, 0))*(1+Assumptions!$B$3)^($B129-2040)*1000</f>
        <v>0</v>
      </c>
      <c r="K129" s="20" cm="1">
        <f t="array" ref="K129">E129*INDEX('AS Value'!$I$3:$K$66, MATCH(K$2&amp;2040, 'AS Value'!$A$3:$A$66&amp;'AS Value'!$B$3:$B$66, 0), MATCH(K$3, 'AS Value'!$I$2:$K$2, 0))*(1+Assumptions!$B$3)^($B129-2040)*1000</f>
        <v>0</v>
      </c>
      <c r="L129" s="20">
        <f t="shared" si="4"/>
        <v>0</v>
      </c>
      <c r="M129" s="2"/>
      <c r="N129" s="20">
        <f t="array" ref="N129">C129*INDEX('AS Value'!$I$3:$K$66, MATCH(N$2&amp;2040, 'AS Value'!$A$3:$A$66&amp;'AS Value'!$B$3:$B$66, 0), MATCH(N$3, 'AS Value'!$I$2:$K$2, 0))*(1+Assumptions!$B$3)^($B129-2040)*1000</f>
        <v>0</v>
      </c>
      <c r="O129" s="20">
        <f t="array" ref="O129">D129*INDEX('AS Value'!$I$3:$K$66, MATCH(O$2&amp;2040, 'AS Value'!$A$3:$A$66&amp;'AS Value'!$B$3:$B$66, 0), MATCH(O$3, 'AS Value'!$I$2:$K$2, 0))*(1+Assumptions!$B$3)^($B129-2040)*1000</f>
        <v>0</v>
      </c>
      <c r="P129" s="20">
        <f t="array" ref="P129">E129*INDEX('AS Value'!$I$3:$K$66, MATCH(P$2&amp;2040, 'AS Value'!$A$3:$A$66&amp;'AS Value'!$B$3:$B$66, 0), MATCH(P$3, 'AS Value'!$I$2:$K$2, 0))*(1+Assumptions!$B$3)^($B129-2040)*1000</f>
        <v>0</v>
      </c>
      <c r="Q129" s="20">
        <f t="shared" si="5"/>
        <v>0</v>
      </c>
      <c r="R129" s="2"/>
      <c r="S129" s="20">
        <f t="array" ref="S129">C129*INDEX('AS Value'!$I$3:$K$66, MATCH(S$2&amp;2040, 'AS Value'!$A$3:$A$66&amp;'AS Value'!$B$3:$B$66, 0), MATCH(S$3, 'AS Value'!$I$2:$K$2, 0))*(1+Assumptions!$B$3)^($B129-2040)*1000</f>
        <v>0</v>
      </c>
      <c r="T129" s="20">
        <f t="array" ref="T129">D129*INDEX('AS Value'!$I$3:$K$66, MATCH(T$2&amp;2040, 'AS Value'!$A$3:$A$66&amp;'AS Value'!$B$3:$B$66, 0), MATCH(T$3, 'AS Value'!$I$2:$K$2, 0))*(1+Assumptions!$B$3)^($B129-2040)*1000</f>
        <v>0</v>
      </c>
      <c r="U129" s="20">
        <f t="array" ref="U129">E129*INDEX('AS Value'!$I$3:$K$66, MATCH(U$2&amp;2040, 'AS Value'!$A$3:$A$66&amp;'AS Value'!$B$3:$B$66, 0), MATCH(U$3, 'AS Value'!$I$2:$K$2, 0))*(1+Assumptions!$B$3)^($B129-2040)*1000</f>
        <v>0</v>
      </c>
      <c r="V129" s="20">
        <f t="shared" si="6"/>
        <v>0</v>
      </c>
      <c r="W129" s="2"/>
      <c r="X129" s="20" cm="1">
        <f t="array" ref="X129">C129*INDEX('AS Value'!$I$3:$K$66, MATCH(X$2&amp;2040, 'AS Value'!$A$3:$A$66&amp;'AS Value'!$B$3:$B$66, 0), MATCH(X$3, 'AS Value'!$I$2:$K$2, 0))*(1+Assumptions!$B$3)^($B129-2040)*1000</f>
        <v>0</v>
      </c>
      <c r="Y129" s="20" cm="1">
        <f t="array" ref="Y129">D129*INDEX('AS Value'!$I$3:$K$66, MATCH(Y$2&amp;2040, 'AS Value'!$A$3:$A$66&amp;'AS Value'!$B$3:$B$66, 0), MATCH(Y$3, 'AS Value'!$I$2:$K$2, 0))*(1+Assumptions!$B$3)^($B129-2040)*1000</f>
        <v>0</v>
      </c>
      <c r="Z129" s="20" cm="1">
        <f t="array" ref="Z129">E129*INDEX('AS Value'!$I$3:$K$66, MATCH(Z$2&amp;2040, 'AS Value'!$A$3:$A$66&amp;'AS Value'!$B$3:$B$66, 0), MATCH(Z$3, 'AS Value'!$I$2:$K$2, 0))*(1+Assumptions!$B$3)^($B129-2040)*1000</f>
        <v>0</v>
      </c>
      <c r="AA129" s="21">
        <f t="shared" si="7"/>
        <v>0</v>
      </c>
    </row>
    <row r="130" spans="1:27" x14ac:dyDescent="0.2">
      <c r="A130" s="10" t="s">
        <v>14</v>
      </c>
      <c r="B130" s="2">
        <v>2047</v>
      </c>
      <c r="C130" s="3">
        <v>0</v>
      </c>
      <c r="D130" s="3">
        <v>0</v>
      </c>
      <c r="E130" s="11">
        <v>0</v>
      </c>
      <c r="G130" s="10" t="s">
        <v>14</v>
      </c>
      <c r="H130" s="2">
        <v>2047</v>
      </c>
      <c r="I130" s="20" cm="1">
        <f t="array" ref="I130">C130*INDEX('AS Value'!$I$3:$K$66, MATCH(I$2&amp;2040, 'AS Value'!$A$3:$A$66&amp;'AS Value'!$B$3:$B$66, 0), MATCH(I$3, 'AS Value'!$I$2:$K$2, 0))*(1+Assumptions!$B$3)^($B130-2040)*1000</f>
        <v>0</v>
      </c>
      <c r="J130" s="20" cm="1">
        <f t="array" ref="J130">D130*INDEX('AS Value'!$I$3:$K$66, MATCH(J$2&amp;2040, 'AS Value'!$A$3:$A$66&amp;'AS Value'!$B$3:$B$66, 0), MATCH(J$3, 'AS Value'!$I$2:$K$2, 0))*(1+Assumptions!$B$3)^($B130-2040)*1000</f>
        <v>0</v>
      </c>
      <c r="K130" s="20" cm="1">
        <f t="array" ref="K130">E130*INDEX('AS Value'!$I$3:$K$66, MATCH(K$2&amp;2040, 'AS Value'!$A$3:$A$66&amp;'AS Value'!$B$3:$B$66, 0), MATCH(K$3, 'AS Value'!$I$2:$K$2, 0))*(1+Assumptions!$B$3)^($B130-2040)*1000</f>
        <v>0</v>
      </c>
      <c r="L130" s="20">
        <f t="shared" si="4"/>
        <v>0</v>
      </c>
      <c r="M130" s="2"/>
      <c r="N130" s="20">
        <f t="array" ref="N130">C130*INDEX('AS Value'!$I$3:$K$66, MATCH(N$2&amp;2040, 'AS Value'!$A$3:$A$66&amp;'AS Value'!$B$3:$B$66, 0), MATCH(N$3, 'AS Value'!$I$2:$K$2, 0))*(1+Assumptions!$B$3)^($B130-2040)*1000</f>
        <v>0</v>
      </c>
      <c r="O130" s="20">
        <f t="array" ref="O130">D130*INDEX('AS Value'!$I$3:$K$66, MATCH(O$2&amp;2040, 'AS Value'!$A$3:$A$66&amp;'AS Value'!$B$3:$B$66, 0), MATCH(O$3, 'AS Value'!$I$2:$K$2, 0))*(1+Assumptions!$B$3)^($B130-2040)*1000</f>
        <v>0</v>
      </c>
      <c r="P130" s="20">
        <f t="array" ref="P130">E130*INDEX('AS Value'!$I$3:$K$66, MATCH(P$2&amp;2040, 'AS Value'!$A$3:$A$66&amp;'AS Value'!$B$3:$B$66, 0), MATCH(P$3, 'AS Value'!$I$2:$K$2, 0))*(1+Assumptions!$B$3)^($B130-2040)*1000</f>
        <v>0</v>
      </c>
      <c r="Q130" s="20">
        <f t="shared" si="5"/>
        <v>0</v>
      </c>
      <c r="R130" s="2"/>
      <c r="S130" s="20">
        <f t="array" ref="S130">C130*INDEX('AS Value'!$I$3:$K$66, MATCH(S$2&amp;2040, 'AS Value'!$A$3:$A$66&amp;'AS Value'!$B$3:$B$66, 0), MATCH(S$3, 'AS Value'!$I$2:$K$2, 0))*(1+Assumptions!$B$3)^($B130-2040)*1000</f>
        <v>0</v>
      </c>
      <c r="T130" s="20">
        <f t="array" ref="T130">D130*INDEX('AS Value'!$I$3:$K$66, MATCH(T$2&amp;2040, 'AS Value'!$A$3:$A$66&amp;'AS Value'!$B$3:$B$66, 0), MATCH(T$3, 'AS Value'!$I$2:$K$2, 0))*(1+Assumptions!$B$3)^($B130-2040)*1000</f>
        <v>0</v>
      </c>
      <c r="U130" s="20">
        <f t="array" ref="U130">E130*INDEX('AS Value'!$I$3:$K$66, MATCH(U$2&amp;2040, 'AS Value'!$A$3:$A$66&amp;'AS Value'!$B$3:$B$66, 0), MATCH(U$3, 'AS Value'!$I$2:$K$2, 0))*(1+Assumptions!$B$3)^($B130-2040)*1000</f>
        <v>0</v>
      </c>
      <c r="V130" s="20">
        <f t="shared" si="6"/>
        <v>0</v>
      </c>
      <c r="W130" s="2"/>
      <c r="X130" s="20" cm="1">
        <f t="array" ref="X130">C130*INDEX('AS Value'!$I$3:$K$66, MATCH(X$2&amp;2040, 'AS Value'!$A$3:$A$66&amp;'AS Value'!$B$3:$B$66, 0), MATCH(X$3, 'AS Value'!$I$2:$K$2, 0))*(1+Assumptions!$B$3)^($B130-2040)*1000</f>
        <v>0</v>
      </c>
      <c r="Y130" s="20" cm="1">
        <f t="array" ref="Y130">D130*INDEX('AS Value'!$I$3:$K$66, MATCH(Y$2&amp;2040, 'AS Value'!$A$3:$A$66&amp;'AS Value'!$B$3:$B$66, 0), MATCH(Y$3, 'AS Value'!$I$2:$K$2, 0))*(1+Assumptions!$B$3)^($B130-2040)*1000</f>
        <v>0</v>
      </c>
      <c r="Z130" s="20" cm="1">
        <f t="array" ref="Z130">E130*INDEX('AS Value'!$I$3:$K$66, MATCH(Z$2&amp;2040, 'AS Value'!$A$3:$A$66&amp;'AS Value'!$B$3:$B$66, 0), MATCH(Z$3, 'AS Value'!$I$2:$K$2, 0))*(1+Assumptions!$B$3)^($B130-2040)*1000</f>
        <v>0</v>
      </c>
      <c r="AA130" s="21">
        <f t="shared" si="7"/>
        <v>0</v>
      </c>
    </row>
    <row r="131" spans="1:27" x14ac:dyDescent="0.2">
      <c r="A131" s="10" t="s">
        <v>14</v>
      </c>
      <c r="B131" s="2">
        <v>2048</v>
      </c>
      <c r="C131" s="3">
        <v>0</v>
      </c>
      <c r="D131" s="3">
        <v>0</v>
      </c>
      <c r="E131" s="11">
        <v>0</v>
      </c>
      <c r="G131" s="10" t="s">
        <v>14</v>
      </c>
      <c r="H131" s="2">
        <v>2048</v>
      </c>
      <c r="I131" s="20" cm="1">
        <f t="array" ref="I131">C131*INDEX('AS Value'!$I$3:$K$66, MATCH(I$2&amp;2040, 'AS Value'!$A$3:$A$66&amp;'AS Value'!$B$3:$B$66, 0), MATCH(I$3, 'AS Value'!$I$2:$K$2, 0))*(1+Assumptions!$B$3)^($B131-2040)*1000</f>
        <v>0</v>
      </c>
      <c r="J131" s="20" cm="1">
        <f t="array" ref="J131">D131*INDEX('AS Value'!$I$3:$K$66, MATCH(J$2&amp;2040, 'AS Value'!$A$3:$A$66&amp;'AS Value'!$B$3:$B$66, 0), MATCH(J$3, 'AS Value'!$I$2:$K$2, 0))*(1+Assumptions!$B$3)^($B131-2040)*1000</f>
        <v>0</v>
      </c>
      <c r="K131" s="20" cm="1">
        <f t="array" ref="K131">E131*INDEX('AS Value'!$I$3:$K$66, MATCH(K$2&amp;2040, 'AS Value'!$A$3:$A$66&amp;'AS Value'!$B$3:$B$66, 0), MATCH(K$3, 'AS Value'!$I$2:$K$2, 0))*(1+Assumptions!$B$3)^($B131-2040)*1000</f>
        <v>0</v>
      </c>
      <c r="L131" s="20">
        <f t="shared" si="4"/>
        <v>0</v>
      </c>
      <c r="M131" s="2"/>
      <c r="N131" s="20">
        <f t="array" ref="N131">C131*INDEX('AS Value'!$I$3:$K$66, MATCH(N$2&amp;2040, 'AS Value'!$A$3:$A$66&amp;'AS Value'!$B$3:$B$66, 0), MATCH(N$3, 'AS Value'!$I$2:$K$2, 0))*(1+Assumptions!$B$3)^($B131-2040)*1000</f>
        <v>0</v>
      </c>
      <c r="O131" s="20">
        <f t="array" ref="O131">D131*INDEX('AS Value'!$I$3:$K$66, MATCH(O$2&amp;2040, 'AS Value'!$A$3:$A$66&amp;'AS Value'!$B$3:$B$66, 0), MATCH(O$3, 'AS Value'!$I$2:$K$2, 0))*(1+Assumptions!$B$3)^($B131-2040)*1000</f>
        <v>0</v>
      </c>
      <c r="P131" s="20">
        <f t="array" ref="P131">E131*INDEX('AS Value'!$I$3:$K$66, MATCH(P$2&amp;2040, 'AS Value'!$A$3:$A$66&amp;'AS Value'!$B$3:$B$66, 0), MATCH(P$3, 'AS Value'!$I$2:$K$2, 0))*(1+Assumptions!$B$3)^($B131-2040)*1000</f>
        <v>0</v>
      </c>
      <c r="Q131" s="20">
        <f t="shared" si="5"/>
        <v>0</v>
      </c>
      <c r="R131" s="2"/>
      <c r="S131" s="20">
        <f t="array" ref="S131">C131*INDEX('AS Value'!$I$3:$K$66, MATCH(S$2&amp;2040, 'AS Value'!$A$3:$A$66&amp;'AS Value'!$B$3:$B$66, 0), MATCH(S$3, 'AS Value'!$I$2:$K$2, 0))*(1+Assumptions!$B$3)^($B131-2040)*1000</f>
        <v>0</v>
      </c>
      <c r="T131" s="20">
        <f t="array" ref="T131">D131*INDEX('AS Value'!$I$3:$K$66, MATCH(T$2&amp;2040, 'AS Value'!$A$3:$A$66&amp;'AS Value'!$B$3:$B$66, 0), MATCH(T$3, 'AS Value'!$I$2:$K$2, 0))*(1+Assumptions!$B$3)^($B131-2040)*1000</f>
        <v>0</v>
      </c>
      <c r="U131" s="20">
        <f t="array" ref="U131">E131*INDEX('AS Value'!$I$3:$K$66, MATCH(U$2&amp;2040, 'AS Value'!$A$3:$A$66&amp;'AS Value'!$B$3:$B$66, 0), MATCH(U$3, 'AS Value'!$I$2:$K$2, 0))*(1+Assumptions!$B$3)^($B131-2040)*1000</f>
        <v>0</v>
      </c>
      <c r="V131" s="20">
        <f t="shared" si="6"/>
        <v>0</v>
      </c>
      <c r="W131" s="2"/>
      <c r="X131" s="20" cm="1">
        <f t="array" ref="X131">C131*INDEX('AS Value'!$I$3:$K$66, MATCH(X$2&amp;2040, 'AS Value'!$A$3:$A$66&amp;'AS Value'!$B$3:$B$66, 0), MATCH(X$3, 'AS Value'!$I$2:$K$2, 0))*(1+Assumptions!$B$3)^($B131-2040)*1000</f>
        <v>0</v>
      </c>
      <c r="Y131" s="20" cm="1">
        <f t="array" ref="Y131">D131*INDEX('AS Value'!$I$3:$K$66, MATCH(Y$2&amp;2040, 'AS Value'!$A$3:$A$66&amp;'AS Value'!$B$3:$B$66, 0), MATCH(Y$3, 'AS Value'!$I$2:$K$2, 0))*(1+Assumptions!$B$3)^($B131-2040)*1000</f>
        <v>0</v>
      </c>
      <c r="Z131" s="20" cm="1">
        <f t="array" ref="Z131">E131*INDEX('AS Value'!$I$3:$K$66, MATCH(Z$2&amp;2040, 'AS Value'!$A$3:$A$66&amp;'AS Value'!$B$3:$B$66, 0), MATCH(Z$3, 'AS Value'!$I$2:$K$2, 0))*(1+Assumptions!$B$3)^($B131-2040)*1000</f>
        <v>0</v>
      </c>
      <c r="AA131" s="21">
        <f t="shared" si="7"/>
        <v>0</v>
      </c>
    </row>
    <row r="132" spans="1:27" x14ac:dyDescent="0.2">
      <c r="A132" s="10" t="s">
        <v>14</v>
      </c>
      <c r="B132" s="2">
        <v>2049</v>
      </c>
      <c r="C132" s="3">
        <v>0</v>
      </c>
      <c r="D132" s="3">
        <v>0</v>
      </c>
      <c r="E132" s="11">
        <v>0</v>
      </c>
      <c r="G132" s="10" t="s">
        <v>14</v>
      </c>
      <c r="H132" s="2">
        <v>2049</v>
      </c>
      <c r="I132" s="20" cm="1">
        <f t="array" ref="I132">C132*INDEX('AS Value'!$I$3:$K$66, MATCH(I$2&amp;2040, 'AS Value'!$A$3:$A$66&amp;'AS Value'!$B$3:$B$66, 0), MATCH(I$3, 'AS Value'!$I$2:$K$2, 0))*(1+Assumptions!$B$3)^($B132-2040)*1000</f>
        <v>0</v>
      </c>
      <c r="J132" s="20" cm="1">
        <f t="array" ref="J132">D132*INDEX('AS Value'!$I$3:$K$66, MATCH(J$2&amp;2040, 'AS Value'!$A$3:$A$66&amp;'AS Value'!$B$3:$B$66, 0), MATCH(J$3, 'AS Value'!$I$2:$K$2, 0))*(1+Assumptions!$B$3)^($B132-2040)*1000</f>
        <v>0</v>
      </c>
      <c r="K132" s="20" cm="1">
        <f t="array" ref="K132">E132*INDEX('AS Value'!$I$3:$K$66, MATCH(K$2&amp;2040, 'AS Value'!$A$3:$A$66&amp;'AS Value'!$B$3:$B$66, 0), MATCH(K$3, 'AS Value'!$I$2:$K$2, 0))*(1+Assumptions!$B$3)^($B132-2040)*1000</f>
        <v>0</v>
      </c>
      <c r="L132" s="20">
        <f t="shared" si="4"/>
        <v>0</v>
      </c>
      <c r="M132" s="2"/>
      <c r="N132" s="20">
        <f t="array" ref="N132">C132*INDEX('AS Value'!$I$3:$K$66, MATCH(N$2&amp;2040, 'AS Value'!$A$3:$A$66&amp;'AS Value'!$B$3:$B$66, 0), MATCH(N$3, 'AS Value'!$I$2:$K$2, 0))*(1+Assumptions!$B$3)^($B132-2040)*1000</f>
        <v>0</v>
      </c>
      <c r="O132" s="20">
        <f t="array" ref="O132">D132*INDEX('AS Value'!$I$3:$K$66, MATCH(O$2&amp;2040, 'AS Value'!$A$3:$A$66&amp;'AS Value'!$B$3:$B$66, 0), MATCH(O$3, 'AS Value'!$I$2:$K$2, 0))*(1+Assumptions!$B$3)^($B132-2040)*1000</f>
        <v>0</v>
      </c>
      <c r="P132" s="20">
        <f t="array" ref="P132">E132*INDEX('AS Value'!$I$3:$K$66, MATCH(P$2&amp;2040, 'AS Value'!$A$3:$A$66&amp;'AS Value'!$B$3:$B$66, 0), MATCH(P$3, 'AS Value'!$I$2:$K$2, 0))*(1+Assumptions!$B$3)^($B132-2040)*1000</f>
        <v>0</v>
      </c>
      <c r="Q132" s="20">
        <f t="shared" si="5"/>
        <v>0</v>
      </c>
      <c r="R132" s="2"/>
      <c r="S132" s="20">
        <f t="array" ref="S132">C132*INDEX('AS Value'!$I$3:$K$66, MATCH(S$2&amp;2040, 'AS Value'!$A$3:$A$66&amp;'AS Value'!$B$3:$B$66, 0), MATCH(S$3, 'AS Value'!$I$2:$K$2, 0))*(1+Assumptions!$B$3)^($B132-2040)*1000</f>
        <v>0</v>
      </c>
      <c r="T132" s="20">
        <f t="array" ref="T132">D132*INDEX('AS Value'!$I$3:$K$66, MATCH(T$2&amp;2040, 'AS Value'!$A$3:$A$66&amp;'AS Value'!$B$3:$B$66, 0), MATCH(T$3, 'AS Value'!$I$2:$K$2, 0))*(1+Assumptions!$B$3)^($B132-2040)*1000</f>
        <v>0</v>
      </c>
      <c r="U132" s="20">
        <f t="array" ref="U132">E132*INDEX('AS Value'!$I$3:$K$66, MATCH(U$2&amp;2040, 'AS Value'!$A$3:$A$66&amp;'AS Value'!$B$3:$B$66, 0), MATCH(U$3, 'AS Value'!$I$2:$K$2, 0))*(1+Assumptions!$B$3)^($B132-2040)*1000</f>
        <v>0</v>
      </c>
      <c r="V132" s="20">
        <f t="shared" si="6"/>
        <v>0</v>
      </c>
      <c r="W132" s="2"/>
      <c r="X132" s="20" cm="1">
        <f t="array" ref="X132">C132*INDEX('AS Value'!$I$3:$K$66, MATCH(X$2&amp;2040, 'AS Value'!$A$3:$A$66&amp;'AS Value'!$B$3:$B$66, 0), MATCH(X$3, 'AS Value'!$I$2:$K$2, 0))*(1+Assumptions!$B$3)^($B132-2040)*1000</f>
        <v>0</v>
      </c>
      <c r="Y132" s="20" cm="1">
        <f t="array" ref="Y132">D132*INDEX('AS Value'!$I$3:$K$66, MATCH(Y$2&amp;2040, 'AS Value'!$A$3:$A$66&amp;'AS Value'!$B$3:$B$66, 0), MATCH(Y$3, 'AS Value'!$I$2:$K$2, 0))*(1+Assumptions!$B$3)^($B132-2040)*1000</f>
        <v>0</v>
      </c>
      <c r="Z132" s="20" cm="1">
        <f t="array" ref="Z132">E132*INDEX('AS Value'!$I$3:$K$66, MATCH(Z$2&amp;2040, 'AS Value'!$A$3:$A$66&amp;'AS Value'!$B$3:$B$66, 0), MATCH(Z$3, 'AS Value'!$I$2:$K$2, 0))*(1+Assumptions!$B$3)^($B132-2040)*1000</f>
        <v>0</v>
      </c>
      <c r="AA132" s="21">
        <f t="shared" si="7"/>
        <v>0</v>
      </c>
    </row>
    <row r="133" spans="1:27" x14ac:dyDescent="0.2">
      <c r="A133" s="10" t="s">
        <v>14</v>
      </c>
      <c r="B133" s="2">
        <v>2050</v>
      </c>
      <c r="C133" s="3">
        <v>0</v>
      </c>
      <c r="D133" s="3">
        <v>0</v>
      </c>
      <c r="E133" s="11">
        <v>0</v>
      </c>
      <c r="G133" s="10" t="s">
        <v>14</v>
      </c>
      <c r="H133" s="2">
        <v>2050</v>
      </c>
      <c r="I133" s="20" cm="1">
        <f t="array" ref="I133">C133*INDEX('AS Value'!$I$3:$K$66, MATCH(I$2&amp;2040, 'AS Value'!$A$3:$A$66&amp;'AS Value'!$B$3:$B$66, 0), MATCH(I$3, 'AS Value'!$I$2:$K$2, 0))*(1+Assumptions!$B$3)^($B133-2040)*1000</f>
        <v>0</v>
      </c>
      <c r="J133" s="20" cm="1">
        <f t="array" ref="J133">D133*INDEX('AS Value'!$I$3:$K$66, MATCH(J$2&amp;2040, 'AS Value'!$A$3:$A$66&amp;'AS Value'!$B$3:$B$66, 0), MATCH(J$3, 'AS Value'!$I$2:$K$2, 0))*(1+Assumptions!$B$3)^($B133-2040)*1000</f>
        <v>0</v>
      </c>
      <c r="K133" s="20" cm="1">
        <f t="array" ref="K133">E133*INDEX('AS Value'!$I$3:$K$66, MATCH(K$2&amp;2040, 'AS Value'!$A$3:$A$66&amp;'AS Value'!$B$3:$B$66, 0), MATCH(K$3, 'AS Value'!$I$2:$K$2, 0))*(1+Assumptions!$B$3)^($B133-2040)*1000</f>
        <v>0</v>
      </c>
      <c r="L133" s="20">
        <f t="shared" ref="L133:L196" si="8">SUM(I133:K133)</f>
        <v>0</v>
      </c>
      <c r="M133" s="2"/>
      <c r="N133" s="20">
        <f t="array" ref="N133">C133*INDEX('AS Value'!$I$3:$K$66, MATCH(N$2&amp;2040, 'AS Value'!$A$3:$A$66&amp;'AS Value'!$B$3:$B$66, 0), MATCH(N$3, 'AS Value'!$I$2:$K$2, 0))*(1+Assumptions!$B$3)^($B133-2040)*1000</f>
        <v>0</v>
      </c>
      <c r="O133" s="20">
        <f t="array" ref="O133">D133*INDEX('AS Value'!$I$3:$K$66, MATCH(O$2&amp;2040, 'AS Value'!$A$3:$A$66&amp;'AS Value'!$B$3:$B$66, 0), MATCH(O$3, 'AS Value'!$I$2:$K$2, 0))*(1+Assumptions!$B$3)^($B133-2040)*1000</f>
        <v>0</v>
      </c>
      <c r="P133" s="20">
        <f t="array" ref="P133">E133*INDEX('AS Value'!$I$3:$K$66, MATCH(P$2&amp;2040, 'AS Value'!$A$3:$A$66&amp;'AS Value'!$B$3:$B$66, 0), MATCH(P$3, 'AS Value'!$I$2:$K$2, 0))*(1+Assumptions!$B$3)^($B133-2040)*1000</f>
        <v>0</v>
      </c>
      <c r="Q133" s="20">
        <f t="shared" ref="Q133:Q196" si="9">SUM(N133:P133)</f>
        <v>0</v>
      </c>
      <c r="R133" s="2"/>
      <c r="S133" s="20">
        <f t="array" ref="S133">C133*INDEX('AS Value'!$I$3:$K$66, MATCH(S$2&amp;2040, 'AS Value'!$A$3:$A$66&amp;'AS Value'!$B$3:$B$66, 0), MATCH(S$3, 'AS Value'!$I$2:$K$2, 0))*(1+Assumptions!$B$3)^($B133-2040)*1000</f>
        <v>0</v>
      </c>
      <c r="T133" s="20">
        <f t="array" ref="T133">D133*INDEX('AS Value'!$I$3:$K$66, MATCH(T$2&amp;2040, 'AS Value'!$A$3:$A$66&amp;'AS Value'!$B$3:$B$66, 0), MATCH(T$3, 'AS Value'!$I$2:$K$2, 0))*(1+Assumptions!$B$3)^($B133-2040)*1000</f>
        <v>0</v>
      </c>
      <c r="U133" s="20">
        <f t="array" ref="U133">E133*INDEX('AS Value'!$I$3:$K$66, MATCH(U$2&amp;2040, 'AS Value'!$A$3:$A$66&amp;'AS Value'!$B$3:$B$66, 0), MATCH(U$3, 'AS Value'!$I$2:$K$2, 0))*(1+Assumptions!$B$3)^($B133-2040)*1000</f>
        <v>0</v>
      </c>
      <c r="V133" s="20">
        <f t="shared" ref="V133:V196" si="10">SUM(S133:U133)</f>
        <v>0</v>
      </c>
      <c r="W133" s="2"/>
      <c r="X133" s="20" cm="1">
        <f t="array" ref="X133">C133*INDEX('AS Value'!$I$3:$K$66, MATCH(X$2&amp;2040, 'AS Value'!$A$3:$A$66&amp;'AS Value'!$B$3:$B$66, 0), MATCH(X$3, 'AS Value'!$I$2:$K$2, 0))*(1+Assumptions!$B$3)^($B133-2040)*1000</f>
        <v>0</v>
      </c>
      <c r="Y133" s="20" cm="1">
        <f t="array" ref="Y133">D133*INDEX('AS Value'!$I$3:$K$66, MATCH(Y$2&amp;2040, 'AS Value'!$A$3:$A$66&amp;'AS Value'!$B$3:$B$66, 0), MATCH(Y$3, 'AS Value'!$I$2:$K$2, 0))*(1+Assumptions!$B$3)^($B133-2040)*1000</f>
        <v>0</v>
      </c>
      <c r="Z133" s="20" cm="1">
        <f t="array" ref="Z133">E133*INDEX('AS Value'!$I$3:$K$66, MATCH(Z$2&amp;2040, 'AS Value'!$A$3:$A$66&amp;'AS Value'!$B$3:$B$66, 0), MATCH(Z$3, 'AS Value'!$I$2:$K$2, 0))*(1+Assumptions!$B$3)^($B133-2040)*1000</f>
        <v>0</v>
      </c>
      <c r="AA133" s="21">
        <f t="shared" ref="AA133:AA196" si="11">SUM(X133:Z133)</f>
        <v>0</v>
      </c>
    </row>
    <row r="134" spans="1:27" x14ac:dyDescent="0.2">
      <c r="A134" s="10" t="s">
        <v>15</v>
      </c>
      <c r="B134" s="2">
        <v>2025</v>
      </c>
      <c r="C134" s="3">
        <v>0</v>
      </c>
      <c r="D134" s="3">
        <v>0</v>
      </c>
      <c r="E134" s="11">
        <v>0</v>
      </c>
      <c r="G134" s="10" t="s">
        <v>15</v>
      </c>
      <c r="H134" s="2">
        <v>2025</v>
      </c>
      <c r="I134" s="20">
        <f t="array" ref="I134">C134*INDEX('AS Value'!$I$3:$K$66, MATCH(I$2&amp;$B134, 'AS Value'!$A$3:$A$66&amp;'AS Value'!$B$3:$B$66, 0), MATCH(I$3, 'AS Value'!$I$2:$K$2, 0))*1000</f>
        <v>0</v>
      </c>
      <c r="J134" s="20">
        <f t="array" ref="J134">D134*INDEX('AS Value'!$I$3:$K$66, MATCH(J$2&amp;$B134, 'AS Value'!$A$3:$A$66&amp;'AS Value'!$B$3:$B$66, 0), MATCH(J$3, 'AS Value'!$I$2:$K$2, 0))*1000</f>
        <v>0</v>
      </c>
      <c r="K134" s="20">
        <f t="array" ref="K134">E134*INDEX('AS Value'!$I$3:$K$66, MATCH(K$2&amp;$B134, 'AS Value'!$A$3:$A$66&amp;'AS Value'!$B$3:$B$66, 0), MATCH(K$3, 'AS Value'!$I$2:$K$2, 0))*1000</f>
        <v>0</v>
      </c>
      <c r="L134" s="20">
        <f t="shared" si="8"/>
        <v>0</v>
      </c>
      <c r="M134" s="2"/>
      <c r="N134" s="20">
        <f t="array" ref="N134">C134*INDEX('AS Value'!$I$3:$K$66, MATCH(N$2&amp;$B134, 'AS Value'!$A$3:$A$66&amp;'AS Value'!$B$3:$B$66, 0), MATCH(N$3, 'AS Value'!$I$2:$K$2, 0))*1000</f>
        <v>0</v>
      </c>
      <c r="O134" s="20">
        <f t="array" ref="O134">D134*INDEX('AS Value'!$I$3:$K$66, MATCH(O$2&amp;$B134, 'AS Value'!$A$3:$A$66&amp;'AS Value'!$B$3:$B$66, 0), MATCH(O$3, 'AS Value'!$I$2:$K$2, 0))*1000</f>
        <v>0</v>
      </c>
      <c r="P134" s="20">
        <f t="array" ref="P134">E134*INDEX('AS Value'!$I$3:$K$66, MATCH(P$2&amp;$B134, 'AS Value'!$A$3:$A$66&amp;'AS Value'!$B$3:$B$66, 0), MATCH(P$3, 'AS Value'!$I$2:$K$2, 0))*1000</f>
        <v>0</v>
      </c>
      <c r="Q134" s="20">
        <f t="shared" si="9"/>
        <v>0</v>
      </c>
      <c r="R134" s="2"/>
      <c r="S134" s="20">
        <f t="array" ref="S134">C134*INDEX('AS Value'!$I$3:$K$66, MATCH(S$2&amp;$B134, 'AS Value'!$A$3:$A$66&amp;'AS Value'!$B$3:$B$66, 0), MATCH(S$3, 'AS Value'!$I$2:$K$2, 0))*1000</f>
        <v>0</v>
      </c>
      <c r="T134" s="20">
        <f t="array" ref="T134">D134*INDEX('AS Value'!$I$3:$K$66, MATCH(T$2&amp;$B134, 'AS Value'!$A$3:$A$66&amp;'AS Value'!$B$3:$B$66, 0), MATCH(T$3, 'AS Value'!$I$2:$K$2, 0))*1000</f>
        <v>0</v>
      </c>
      <c r="U134" s="20">
        <f t="array" ref="U134">E134*INDEX('AS Value'!$I$3:$K$66, MATCH(U$2&amp;$B134, 'AS Value'!$A$3:$A$66&amp;'AS Value'!$B$3:$B$66, 0), MATCH(U$3, 'AS Value'!$I$2:$K$2, 0))*1000</f>
        <v>0</v>
      </c>
      <c r="V134" s="20">
        <f t="shared" si="10"/>
        <v>0</v>
      </c>
      <c r="W134" s="2"/>
      <c r="X134" s="20">
        <f t="array" ref="X134">C134*INDEX('AS Value'!$I$3:$K$66, MATCH(X$2&amp;$B134, 'AS Value'!$A$3:$A$66&amp;'AS Value'!$B$3:$B$66, 0), MATCH(X$3, 'AS Value'!$I$2:$K$2, 0))*1000</f>
        <v>0</v>
      </c>
      <c r="Y134" s="20">
        <f t="array" ref="Y134">D134*INDEX('AS Value'!$I$3:$K$66, MATCH(Y$2&amp;$B134, 'AS Value'!$A$3:$A$66&amp;'AS Value'!$B$3:$B$66, 0), MATCH(Y$3, 'AS Value'!$I$2:$K$2, 0))*1000</f>
        <v>0</v>
      </c>
      <c r="Z134" s="20">
        <f t="array" ref="Z134">E134*INDEX('AS Value'!$I$3:$K$66, MATCH(Z$2&amp;$B134, 'AS Value'!$A$3:$A$66&amp;'AS Value'!$B$3:$B$66, 0), MATCH(Z$3, 'AS Value'!$I$2:$K$2, 0))*1000</f>
        <v>0</v>
      </c>
      <c r="AA134" s="21">
        <f t="shared" si="11"/>
        <v>0</v>
      </c>
    </row>
    <row r="135" spans="1:27" x14ac:dyDescent="0.2">
      <c r="A135" s="10" t="s">
        <v>15</v>
      </c>
      <c r="B135" s="2">
        <v>2026</v>
      </c>
      <c r="C135" s="3">
        <v>0</v>
      </c>
      <c r="D135" s="3">
        <v>0</v>
      </c>
      <c r="E135" s="11">
        <v>0</v>
      </c>
      <c r="G135" s="10" t="s">
        <v>15</v>
      </c>
      <c r="H135" s="2">
        <v>2026</v>
      </c>
      <c r="I135" s="20">
        <f t="array" ref="I135">C135*INDEX('AS Value'!$I$3:$K$66, MATCH(I$2&amp;$B135, 'AS Value'!$A$3:$A$66&amp;'AS Value'!$B$3:$B$66, 0), MATCH(I$3, 'AS Value'!$I$2:$K$2, 0))*1000</f>
        <v>0</v>
      </c>
      <c r="J135" s="20">
        <f t="array" ref="J135">D135*INDEX('AS Value'!$I$3:$K$66, MATCH(J$2&amp;$B135, 'AS Value'!$A$3:$A$66&amp;'AS Value'!$B$3:$B$66, 0), MATCH(J$3, 'AS Value'!$I$2:$K$2, 0))*1000</f>
        <v>0</v>
      </c>
      <c r="K135" s="20">
        <f t="array" ref="K135">E135*INDEX('AS Value'!$I$3:$K$66, MATCH(K$2&amp;$B135, 'AS Value'!$A$3:$A$66&amp;'AS Value'!$B$3:$B$66, 0), MATCH(K$3, 'AS Value'!$I$2:$K$2, 0))*1000</f>
        <v>0</v>
      </c>
      <c r="L135" s="20">
        <f t="shared" si="8"/>
        <v>0</v>
      </c>
      <c r="M135" s="2"/>
      <c r="N135" s="20">
        <f t="array" ref="N135">C135*INDEX('AS Value'!$I$3:$K$66, MATCH(N$2&amp;$B135, 'AS Value'!$A$3:$A$66&amp;'AS Value'!$B$3:$B$66, 0), MATCH(N$3, 'AS Value'!$I$2:$K$2, 0))*1000</f>
        <v>0</v>
      </c>
      <c r="O135" s="20">
        <f t="array" ref="O135">D135*INDEX('AS Value'!$I$3:$K$66, MATCH(O$2&amp;$B135, 'AS Value'!$A$3:$A$66&amp;'AS Value'!$B$3:$B$66, 0), MATCH(O$3, 'AS Value'!$I$2:$K$2, 0))*1000</f>
        <v>0</v>
      </c>
      <c r="P135" s="20">
        <f t="array" ref="P135">E135*INDEX('AS Value'!$I$3:$K$66, MATCH(P$2&amp;$B135, 'AS Value'!$A$3:$A$66&amp;'AS Value'!$B$3:$B$66, 0), MATCH(P$3, 'AS Value'!$I$2:$K$2, 0))*1000</f>
        <v>0</v>
      </c>
      <c r="Q135" s="20">
        <f t="shared" si="9"/>
        <v>0</v>
      </c>
      <c r="R135" s="2"/>
      <c r="S135" s="20">
        <f t="array" ref="S135">C135*INDEX('AS Value'!$I$3:$K$66, MATCH(S$2&amp;$B135, 'AS Value'!$A$3:$A$66&amp;'AS Value'!$B$3:$B$66, 0), MATCH(S$3, 'AS Value'!$I$2:$K$2, 0))*1000</f>
        <v>0</v>
      </c>
      <c r="T135" s="20">
        <f t="array" ref="T135">D135*INDEX('AS Value'!$I$3:$K$66, MATCH(T$2&amp;$B135, 'AS Value'!$A$3:$A$66&amp;'AS Value'!$B$3:$B$66, 0), MATCH(T$3, 'AS Value'!$I$2:$K$2, 0))*1000</f>
        <v>0</v>
      </c>
      <c r="U135" s="20">
        <f t="array" ref="U135">E135*INDEX('AS Value'!$I$3:$K$66, MATCH(U$2&amp;$B135, 'AS Value'!$A$3:$A$66&amp;'AS Value'!$B$3:$B$66, 0), MATCH(U$3, 'AS Value'!$I$2:$K$2, 0))*1000</f>
        <v>0</v>
      </c>
      <c r="V135" s="20">
        <f t="shared" si="10"/>
        <v>0</v>
      </c>
      <c r="W135" s="2"/>
      <c r="X135" s="20">
        <f t="array" ref="X135">C135*INDEX('AS Value'!$I$3:$K$66, MATCH(X$2&amp;$B135, 'AS Value'!$A$3:$A$66&amp;'AS Value'!$B$3:$B$66, 0), MATCH(X$3, 'AS Value'!$I$2:$K$2, 0))*1000</f>
        <v>0</v>
      </c>
      <c r="Y135" s="20">
        <f t="array" ref="Y135">D135*INDEX('AS Value'!$I$3:$K$66, MATCH(Y$2&amp;$B135, 'AS Value'!$A$3:$A$66&amp;'AS Value'!$B$3:$B$66, 0), MATCH(Y$3, 'AS Value'!$I$2:$K$2, 0))*1000</f>
        <v>0</v>
      </c>
      <c r="Z135" s="20">
        <f t="array" ref="Z135">E135*INDEX('AS Value'!$I$3:$K$66, MATCH(Z$2&amp;$B135, 'AS Value'!$A$3:$A$66&amp;'AS Value'!$B$3:$B$66, 0), MATCH(Z$3, 'AS Value'!$I$2:$K$2, 0))*1000</f>
        <v>0</v>
      </c>
      <c r="AA135" s="21">
        <f t="shared" si="11"/>
        <v>0</v>
      </c>
    </row>
    <row r="136" spans="1:27" x14ac:dyDescent="0.2">
      <c r="A136" s="10" t="s">
        <v>15</v>
      </c>
      <c r="B136" s="2">
        <v>2027</v>
      </c>
      <c r="C136" s="3">
        <v>0</v>
      </c>
      <c r="D136" s="3">
        <v>0</v>
      </c>
      <c r="E136" s="11">
        <v>0</v>
      </c>
      <c r="G136" s="10" t="s">
        <v>15</v>
      </c>
      <c r="H136" s="2">
        <v>2027</v>
      </c>
      <c r="I136" s="20">
        <f t="array" ref="I136">C136*INDEX('AS Value'!$I$3:$K$66, MATCH(I$2&amp;$B136, 'AS Value'!$A$3:$A$66&amp;'AS Value'!$B$3:$B$66, 0), MATCH(I$3, 'AS Value'!$I$2:$K$2, 0))*1000</f>
        <v>0</v>
      </c>
      <c r="J136" s="20">
        <f t="array" ref="J136">D136*INDEX('AS Value'!$I$3:$K$66, MATCH(J$2&amp;$B136, 'AS Value'!$A$3:$A$66&amp;'AS Value'!$B$3:$B$66, 0), MATCH(J$3, 'AS Value'!$I$2:$K$2, 0))*1000</f>
        <v>0</v>
      </c>
      <c r="K136" s="20">
        <f t="array" ref="K136">E136*INDEX('AS Value'!$I$3:$K$66, MATCH(K$2&amp;$B136, 'AS Value'!$A$3:$A$66&amp;'AS Value'!$B$3:$B$66, 0), MATCH(K$3, 'AS Value'!$I$2:$K$2, 0))*1000</f>
        <v>0</v>
      </c>
      <c r="L136" s="20">
        <f t="shared" si="8"/>
        <v>0</v>
      </c>
      <c r="M136" s="2"/>
      <c r="N136" s="20">
        <f t="array" ref="N136">C136*INDEX('AS Value'!$I$3:$K$66, MATCH(N$2&amp;$B136, 'AS Value'!$A$3:$A$66&amp;'AS Value'!$B$3:$B$66, 0), MATCH(N$3, 'AS Value'!$I$2:$K$2, 0))*1000</f>
        <v>0</v>
      </c>
      <c r="O136" s="20">
        <f t="array" ref="O136">D136*INDEX('AS Value'!$I$3:$K$66, MATCH(O$2&amp;$B136, 'AS Value'!$A$3:$A$66&amp;'AS Value'!$B$3:$B$66, 0), MATCH(O$3, 'AS Value'!$I$2:$K$2, 0))*1000</f>
        <v>0</v>
      </c>
      <c r="P136" s="20">
        <f t="array" ref="P136">E136*INDEX('AS Value'!$I$3:$K$66, MATCH(P$2&amp;$B136, 'AS Value'!$A$3:$A$66&amp;'AS Value'!$B$3:$B$66, 0), MATCH(P$3, 'AS Value'!$I$2:$K$2, 0))*1000</f>
        <v>0</v>
      </c>
      <c r="Q136" s="20">
        <f t="shared" si="9"/>
        <v>0</v>
      </c>
      <c r="R136" s="2"/>
      <c r="S136" s="20">
        <f t="array" ref="S136">C136*INDEX('AS Value'!$I$3:$K$66, MATCH(S$2&amp;$B136, 'AS Value'!$A$3:$A$66&amp;'AS Value'!$B$3:$B$66, 0), MATCH(S$3, 'AS Value'!$I$2:$K$2, 0))*1000</f>
        <v>0</v>
      </c>
      <c r="T136" s="20">
        <f t="array" ref="T136">D136*INDEX('AS Value'!$I$3:$K$66, MATCH(T$2&amp;$B136, 'AS Value'!$A$3:$A$66&amp;'AS Value'!$B$3:$B$66, 0), MATCH(T$3, 'AS Value'!$I$2:$K$2, 0))*1000</f>
        <v>0</v>
      </c>
      <c r="U136" s="20">
        <f t="array" ref="U136">E136*INDEX('AS Value'!$I$3:$K$66, MATCH(U$2&amp;$B136, 'AS Value'!$A$3:$A$66&amp;'AS Value'!$B$3:$B$66, 0), MATCH(U$3, 'AS Value'!$I$2:$K$2, 0))*1000</f>
        <v>0</v>
      </c>
      <c r="V136" s="20">
        <f t="shared" si="10"/>
        <v>0</v>
      </c>
      <c r="W136" s="2"/>
      <c r="X136" s="20">
        <f t="array" ref="X136">C136*INDEX('AS Value'!$I$3:$K$66, MATCH(X$2&amp;$B136, 'AS Value'!$A$3:$A$66&amp;'AS Value'!$B$3:$B$66, 0), MATCH(X$3, 'AS Value'!$I$2:$K$2, 0))*1000</f>
        <v>0</v>
      </c>
      <c r="Y136" s="20">
        <f t="array" ref="Y136">D136*INDEX('AS Value'!$I$3:$K$66, MATCH(Y$2&amp;$B136, 'AS Value'!$A$3:$A$66&amp;'AS Value'!$B$3:$B$66, 0), MATCH(Y$3, 'AS Value'!$I$2:$K$2, 0))*1000</f>
        <v>0</v>
      </c>
      <c r="Z136" s="20">
        <f t="array" ref="Z136">E136*INDEX('AS Value'!$I$3:$K$66, MATCH(Z$2&amp;$B136, 'AS Value'!$A$3:$A$66&amp;'AS Value'!$B$3:$B$66, 0), MATCH(Z$3, 'AS Value'!$I$2:$K$2, 0))*1000</f>
        <v>0</v>
      </c>
      <c r="AA136" s="21">
        <f t="shared" si="11"/>
        <v>0</v>
      </c>
    </row>
    <row r="137" spans="1:27" x14ac:dyDescent="0.2">
      <c r="A137" s="10" t="s">
        <v>15</v>
      </c>
      <c r="B137" s="2">
        <v>2028</v>
      </c>
      <c r="C137" s="3">
        <v>0</v>
      </c>
      <c r="D137" s="3">
        <v>0</v>
      </c>
      <c r="E137" s="11">
        <v>0</v>
      </c>
      <c r="G137" s="10" t="s">
        <v>15</v>
      </c>
      <c r="H137" s="2">
        <v>2028</v>
      </c>
      <c r="I137" s="20">
        <f t="array" ref="I137">C137*INDEX('AS Value'!$I$3:$K$66, MATCH(I$2&amp;$B137, 'AS Value'!$A$3:$A$66&amp;'AS Value'!$B$3:$B$66, 0), MATCH(I$3, 'AS Value'!$I$2:$K$2, 0))*1000</f>
        <v>0</v>
      </c>
      <c r="J137" s="20">
        <f t="array" ref="J137">D137*INDEX('AS Value'!$I$3:$K$66, MATCH(J$2&amp;$B137, 'AS Value'!$A$3:$A$66&amp;'AS Value'!$B$3:$B$66, 0), MATCH(J$3, 'AS Value'!$I$2:$K$2, 0))*1000</f>
        <v>0</v>
      </c>
      <c r="K137" s="20">
        <f t="array" ref="K137">E137*INDEX('AS Value'!$I$3:$K$66, MATCH(K$2&amp;$B137, 'AS Value'!$A$3:$A$66&amp;'AS Value'!$B$3:$B$66, 0), MATCH(K$3, 'AS Value'!$I$2:$K$2, 0))*1000</f>
        <v>0</v>
      </c>
      <c r="L137" s="20">
        <f t="shared" si="8"/>
        <v>0</v>
      </c>
      <c r="M137" s="2"/>
      <c r="N137" s="20">
        <f t="array" ref="N137">C137*INDEX('AS Value'!$I$3:$K$66, MATCH(N$2&amp;$B137, 'AS Value'!$A$3:$A$66&amp;'AS Value'!$B$3:$B$66, 0), MATCH(N$3, 'AS Value'!$I$2:$K$2, 0))*1000</f>
        <v>0</v>
      </c>
      <c r="O137" s="20">
        <f t="array" ref="O137">D137*INDEX('AS Value'!$I$3:$K$66, MATCH(O$2&amp;$B137, 'AS Value'!$A$3:$A$66&amp;'AS Value'!$B$3:$B$66, 0), MATCH(O$3, 'AS Value'!$I$2:$K$2, 0))*1000</f>
        <v>0</v>
      </c>
      <c r="P137" s="20">
        <f t="array" ref="P137">E137*INDEX('AS Value'!$I$3:$K$66, MATCH(P$2&amp;$B137, 'AS Value'!$A$3:$A$66&amp;'AS Value'!$B$3:$B$66, 0), MATCH(P$3, 'AS Value'!$I$2:$K$2, 0))*1000</f>
        <v>0</v>
      </c>
      <c r="Q137" s="20">
        <f t="shared" si="9"/>
        <v>0</v>
      </c>
      <c r="R137" s="2"/>
      <c r="S137" s="20">
        <f t="array" ref="S137">C137*INDEX('AS Value'!$I$3:$K$66, MATCH(S$2&amp;$B137, 'AS Value'!$A$3:$A$66&amp;'AS Value'!$B$3:$B$66, 0), MATCH(S$3, 'AS Value'!$I$2:$K$2, 0))*1000</f>
        <v>0</v>
      </c>
      <c r="T137" s="20">
        <f t="array" ref="T137">D137*INDEX('AS Value'!$I$3:$K$66, MATCH(T$2&amp;$B137, 'AS Value'!$A$3:$A$66&amp;'AS Value'!$B$3:$B$66, 0), MATCH(T$3, 'AS Value'!$I$2:$K$2, 0))*1000</f>
        <v>0</v>
      </c>
      <c r="U137" s="20">
        <f t="array" ref="U137">E137*INDEX('AS Value'!$I$3:$K$66, MATCH(U$2&amp;$B137, 'AS Value'!$A$3:$A$66&amp;'AS Value'!$B$3:$B$66, 0), MATCH(U$3, 'AS Value'!$I$2:$K$2, 0))*1000</f>
        <v>0</v>
      </c>
      <c r="V137" s="20">
        <f t="shared" si="10"/>
        <v>0</v>
      </c>
      <c r="W137" s="2"/>
      <c r="X137" s="20">
        <f t="array" ref="X137">C137*INDEX('AS Value'!$I$3:$K$66, MATCH(X$2&amp;$B137, 'AS Value'!$A$3:$A$66&amp;'AS Value'!$B$3:$B$66, 0), MATCH(X$3, 'AS Value'!$I$2:$K$2, 0))*1000</f>
        <v>0</v>
      </c>
      <c r="Y137" s="20">
        <f t="array" ref="Y137">D137*INDEX('AS Value'!$I$3:$K$66, MATCH(Y$2&amp;$B137, 'AS Value'!$A$3:$A$66&amp;'AS Value'!$B$3:$B$66, 0), MATCH(Y$3, 'AS Value'!$I$2:$K$2, 0))*1000</f>
        <v>0</v>
      </c>
      <c r="Z137" s="20">
        <f t="array" ref="Z137">E137*INDEX('AS Value'!$I$3:$K$66, MATCH(Z$2&amp;$B137, 'AS Value'!$A$3:$A$66&amp;'AS Value'!$B$3:$B$66, 0), MATCH(Z$3, 'AS Value'!$I$2:$K$2, 0))*1000</f>
        <v>0</v>
      </c>
      <c r="AA137" s="21">
        <f t="shared" si="11"/>
        <v>0</v>
      </c>
    </row>
    <row r="138" spans="1:27" x14ac:dyDescent="0.2">
      <c r="A138" s="10" t="s">
        <v>15</v>
      </c>
      <c r="B138" s="2">
        <v>2029</v>
      </c>
      <c r="C138" s="3">
        <v>0</v>
      </c>
      <c r="D138" s="3">
        <v>0</v>
      </c>
      <c r="E138" s="11">
        <v>0</v>
      </c>
      <c r="G138" s="10" t="s">
        <v>15</v>
      </c>
      <c r="H138" s="2">
        <v>2029</v>
      </c>
      <c r="I138" s="20">
        <f t="array" ref="I138">C138*INDEX('AS Value'!$I$3:$K$66, MATCH(I$2&amp;$B138, 'AS Value'!$A$3:$A$66&amp;'AS Value'!$B$3:$B$66, 0), MATCH(I$3, 'AS Value'!$I$2:$K$2, 0))*1000</f>
        <v>0</v>
      </c>
      <c r="J138" s="20">
        <f t="array" ref="J138">D138*INDEX('AS Value'!$I$3:$K$66, MATCH(J$2&amp;$B138, 'AS Value'!$A$3:$A$66&amp;'AS Value'!$B$3:$B$66, 0), MATCH(J$3, 'AS Value'!$I$2:$K$2, 0))*1000</f>
        <v>0</v>
      </c>
      <c r="K138" s="20">
        <f t="array" ref="K138">E138*INDEX('AS Value'!$I$3:$K$66, MATCH(K$2&amp;$B138, 'AS Value'!$A$3:$A$66&amp;'AS Value'!$B$3:$B$66, 0), MATCH(K$3, 'AS Value'!$I$2:$K$2, 0))*1000</f>
        <v>0</v>
      </c>
      <c r="L138" s="20">
        <f t="shared" si="8"/>
        <v>0</v>
      </c>
      <c r="M138" s="2"/>
      <c r="N138" s="20">
        <f t="array" ref="N138">C138*INDEX('AS Value'!$I$3:$K$66, MATCH(N$2&amp;$B138, 'AS Value'!$A$3:$A$66&amp;'AS Value'!$B$3:$B$66, 0), MATCH(N$3, 'AS Value'!$I$2:$K$2, 0))*1000</f>
        <v>0</v>
      </c>
      <c r="O138" s="20">
        <f t="array" ref="O138">D138*INDEX('AS Value'!$I$3:$K$66, MATCH(O$2&amp;$B138, 'AS Value'!$A$3:$A$66&amp;'AS Value'!$B$3:$B$66, 0), MATCH(O$3, 'AS Value'!$I$2:$K$2, 0))*1000</f>
        <v>0</v>
      </c>
      <c r="P138" s="20">
        <f t="array" ref="P138">E138*INDEX('AS Value'!$I$3:$K$66, MATCH(P$2&amp;$B138, 'AS Value'!$A$3:$A$66&amp;'AS Value'!$B$3:$B$66, 0), MATCH(P$3, 'AS Value'!$I$2:$K$2, 0))*1000</f>
        <v>0</v>
      </c>
      <c r="Q138" s="20">
        <f t="shared" si="9"/>
        <v>0</v>
      </c>
      <c r="R138" s="2"/>
      <c r="S138" s="20">
        <f t="array" ref="S138">C138*INDEX('AS Value'!$I$3:$K$66, MATCH(S$2&amp;$B138, 'AS Value'!$A$3:$A$66&amp;'AS Value'!$B$3:$B$66, 0), MATCH(S$3, 'AS Value'!$I$2:$K$2, 0))*1000</f>
        <v>0</v>
      </c>
      <c r="T138" s="20">
        <f t="array" ref="T138">D138*INDEX('AS Value'!$I$3:$K$66, MATCH(T$2&amp;$B138, 'AS Value'!$A$3:$A$66&amp;'AS Value'!$B$3:$B$66, 0), MATCH(T$3, 'AS Value'!$I$2:$K$2, 0))*1000</f>
        <v>0</v>
      </c>
      <c r="U138" s="20">
        <f t="array" ref="U138">E138*INDEX('AS Value'!$I$3:$K$66, MATCH(U$2&amp;$B138, 'AS Value'!$A$3:$A$66&amp;'AS Value'!$B$3:$B$66, 0), MATCH(U$3, 'AS Value'!$I$2:$K$2, 0))*1000</f>
        <v>0</v>
      </c>
      <c r="V138" s="20">
        <f t="shared" si="10"/>
        <v>0</v>
      </c>
      <c r="W138" s="2"/>
      <c r="X138" s="20">
        <f t="array" ref="X138">C138*INDEX('AS Value'!$I$3:$K$66, MATCH(X$2&amp;$B138, 'AS Value'!$A$3:$A$66&amp;'AS Value'!$B$3:$B$66, 0), MATCH(X$3, 'AS Value'!$I$2:$K$2, 0))*1000</f>
        <v>0</v>
      </c>
      <c r="Y138" s="20">
        <f t="array" ref="Y138">D138*INDEX('AS Value'!$I$3:$K$66, MATCH(Y$2&amp;$B138, 'AS Value'!$A$3:$A$66&amp;'AS Value'!$B$3:$B$66, 0), MATCH(Y$3, 'AS Value'!$I$2:$K$2, 0))*1000</f>
        <v>0</v>
      </c>
      <c r="Z138" s="20">
        <f t="array" ref="Z138">E138*INDEX('AS Value'!$I$3:$K$66, MATCH(Z$2&amp;$B138, 'AS Value'!$A$3:$A$66&amp;'AS Value'!$B$3:$B$66, 0), MATCH(Z$3, 'AS Value'!$I$2:$K$2, 0))*1000</f>
        <v>0</v>
      </c>
      <c r="AA138" s="21">
        <f t="shared" si="11"/>
        <v>0</v>
      </c>
    </row>
    <row r="139" spans="1:27" x14ac:dyDescent="0.2">
      <c r="A139" s="10" t="s">
        <v>15</v>
      </c>
      <c r="B139" s="2">
        <v>2030</v>
      </c>
      <c r="C139" s="3">
        <v>0</v>
      </c>
      <c r="D139" s="3">
        <v>0</v>
      </c>
      <c r="E139" s="11">
        <v>0</v>
      </c>
      <c r="G139" s="10" t="s">
        <v>15</v>
      </c>
      <c r="H139" s="2">
        <v>2030</v>
      </c>
      <c r="I139" s="20">
        <f t="array" ref="I139">C139*INDEX('AS Value'!$I$3:$K$66, MATCH(I$2&amp;$B139, 'AS Value'!$A$3:$A$66&amp;'AS Value'!$B$3:$B$66, 0), MATCH(I$3, 'AS Value'!$I$2:$K$2, 0))*1000</f>
        <v>0</v>
      </c>
      <c r="J139" s="20">
        <f t="array" ref="J139">D139*INDEX('AS Value'!$I$3:$K$66, MATCH(J$2&amp;$B139, 'AS Value'!$A$3:$A$66&amp;'AS Value'!$B$3:$B$66, 0), MATCH(J$3, 'AS Value'!$I$2:$K$2, 0))*1000</f>
        <v>0</v>
      </c>
      <c r="K139" s="20">
        <f t="array" ref="K139">E139*INDEX('AS Value'!$I$3:$K$66, MATCH(K$2&amp;$B139, 'AS Value'!$A$3:$A$66&amp;'AS Value'!$B$3:$B$66, 0), MATCH(K$3, 'AS Value'!$I$2:$K$2, 0))*1000</f>
        <v>0</v>
      </c>
      <c r="L139" s="20">
        <f t="shared" si="8"/>
        <v>0</v>
      </c>
      <c r="M139" s="2"/>
      <c r="N139" s="20">
        <f t="array" ref="N139">C139*INDEX('AS Value'!$I$3:$K$66, MATCH(N$2&amp;$B139, 'AS Value'!$A$3:$A$66&amp;'AS Value'!$B$3:$B$66, 0), MATCH(N$3, 'AS Value'!$I$2:$K$2, 0))*1000</f>
        <v>0</v>
      </c>
      <c r="O139" s="20">
        <f t="array" ref="O139">D139*INDEX('AS Value'!$I$3:$K$66, MATCH(O$2&amp;$B139, 'AS Value'!$A$3:$A$66&amp;'AS Value'!$B$3:$B$66, 0), MATCH(O$3, 'AS Value'!$I$2:$K$2, 0))*1000</f>
        <v>0</v>
      </c>
      <c r="P139" s="20">
        <f t="array" ref="P139">E139*INDEX('AS Value'!$I$3:$K$66, MATCH(P$2&amp;$B139, 'AS Value'!$A$3:$A$66&amp;'AS Value'!$B$3:$B$66, 0), MATCH(P$3, 'AS Value'!$I$2:$K$2, 0))*1000</f>
        <v>0</v>
      </c>
      <c r="Q139" s="20">
        <f t="shared" si="9"/>
        <v>0</v>
      </c>
      <c r="R139" s="2"/>
      <c r="S139" s="20">
        <f t="array" ref="S139">C139*INDEX('AS Value'!$I$3:$K$66, MATCH(S$2&amp;$B139, 'AS Value'!$A$3:$A$66&amp;'AS Value'!$B$3:$B$66, 0), MATCH(S$3, 'AS Value'!$I$2:$K$2, 0))*1000</f>
        <v>0</v>
      </c>
      <c r="T139" s="20">
        <f t="array" ref="T139">D139*INDEX('AS Value'!$I$3:$K$66, MATCH(T$2&amp;$B139, 'AS Value'!$A$3:$A$66&amp;'AS Value'!$B$3:$B$66, 0), MATCH(T$3, 'AS Value'!$I$2:$K$2, 0))*1000</f>
        <v>0</v>
      </c>
      <c r="U139" s="20">
        <f t="array" ref="U139">E139*INDEX('AS Value'!$I$3:$K$66, MATCH(U$2&amp;$B139, 'AS Value'!$A$3:$A$66&amp;'AS Value'!$B$3:$B$66, 0), MATCH(U$3, 'AS Value'!$I$2:$K$2, 0))*1000</f>
        <v>0</v>
      </c>
      <c r="V139" s="20">
        <f t="shared" si="10"/>
        <v>0</v>
      </c>
      <c r="W139" s="2"/>
      <c r="X139" s="20">
        <f t="array" ref="X139">C139*INDEX('AS Value'!$I$3:$K$66, MATCH(X$2&amp;$B139, 'AS Value'!$A$3:$A$66&amp;'AS Value'!$B$3:$B$66, 0), MATCH(X$3, 'AS Value'!$I$2:$K$2, 0))*1000</f>
        <v>0</v>
      </c>
      <c r="Y139" s="20">
        <f t="array" ref="Y139">D139*INDEX('AS Value'!$I$3:$K$66, MATCH(Y$2&amp;$B139, 'AS Value'!$A$3:$A$66&amp;'AS Value'!$B$3:$B$66, 0), MATCH(Y$3, 'AS Value'!$I$2:$K$2, 0))*1000</f>
        <v>0</v>
      </c>
      <c r="Z139" s="20">
        <f t="array" ref="Z139">E139*INDEX('AS Value'!$I$3:$K$66, MATCH(Z$2&amp;$B139, 'AS Value'!$A$3:$A$66&amp;'AS Value'!$B$3:$B$66, 0), MATCH(Z$3, 'AS Value'!$I$2:$K$2, 0))*1000</f>
        <v>0</v>
      </c>
      <c r="AA139" s="21">
        <f t="shared" si="11"/>
        <v>0</v>
      </c>
    </row>
    <row r="140" spans="1:27" x14ac:dyDescent="0.2">
      <c r="A140" s="10" t="s">
        <v>15</v>
      </c>
      <c r="B140" s="2">
        <v>2031</v>
      </c>
      <c r="C140" s="3">
        <v>0</v>
      </c>
      <c r="D140" s="3">
        <v>0</v>
      </c>
      <c r="E140" s="11">
        <v>0</v>
      </c>
      <c r="G140" s="10" t="s">
        <v>15</v>
      </c>
      <c r="H140" s="2">
        <v>2031</v>
      </c>
      <c r="I140" s="20">
        <f t="array" ref="I140">C140*INDEX('AS Value'!$I$3:$K$66, MATCH(I$2&amp;$B140, 'AS Value'!$A$3:$A$66&amp;'AS Value'!$B$3:$B$66, 0), MATCH(I$3, 'AS Value'!$I$2:$K$2, 0))*1000</f>
        <v>0</v>
      </c>
      <c r="J140" s="20">
        <f t="array" ref="J140">D140*INDEX('AS Value'!$I$3:$K$66, MATCH(J$2&amp;$B140, 'AS Value'!$A$3:$A$66&amp;'AS Value'!$B$3:$B$66, 0), MATCH(J$3, 'AS Value'!$I$2:$K$2, 0))*1000</f>
        <v>0</v>
      </c>
      <c r="K140" s="20">
        <f t="array" ref="K140">E140*INDEX('AS Value'!$I$3:$K$66, MATCH(K$2&amp;$B140, 'AS Value'!$A$3:$A$66&amp;'AS Value'!$B$3:$B$66, 0), MATCH(K$3, 'AS Value'!$I$2:$K$2, 0))*1000</f>
        <v>0</v>
      </c>
      <c r="L140" s="20">
        <f t="shared" si="8"/>
        <v>0</v>
      </c>
      <c r="M140" s="2"/>
      <c r="N140" s="20">
        <f t="array" ref="N140">C140*INDEX('AS Value'!$I$3:$K$66, MATCH(N$2&amp;$B140, 'AS Value'!$A$3:$A$66&amp;'AS Value'!$B$3:$B$66, 0), MATCH(N$3, 'AS Value'!$I$2:$K$2, 0))*1000</f>
        <v>0</v>
      </c>
      <c r="O140" s="20">
        <f t="array" ref="O140">D140*INDEX('AS Value'!$I$3:$K$66, MATCH(O$2&amp;$B140, 'AS Value'!$A$3:$A$66&amp;'AS Value'!$B$3:$B$66, 0), MATCH(O$3, 'AS Value'!$I$2:$K$2, 0))*1000</f>
        <v>0</v>
      </c>
      <c r="P140" s="20">
        <f t="array" ref="P140">E140*INDEX('AS Value'!$I$3:$K$66, MATCH(P$2&amp;$B140, 'AS Value'!$A$3:$A$66&amp;'AS Value'!$B$3:$B$66, 0), MATCH(P$3, 'AS Value'!$I$2:$K$2, 0))*1000</f>
        <v>0</v>
      </c>
      <c r="Q140" s="20">
        <f t="shared" si="9"/>
        <v>0</v>
      </c>
      <c r="R140" s="2"/>
      <c r="S140" s="20">
        <f t="array" ref="S140">C140*INDEX('AS Value'!$I$3:$K$66, MATCH(S$2&amp;$B140, 'AS Value'!$A$3:$A$66&amp;'AS Value'!$B$3:$B$66, 0), MATCH(S$3, 'AS Value'!$I$2:$K$2, 0))*1000</f>
        <v>0</v>
      </c>
      <c r="T140" s="20">
        <f t="array" ref="T140">D140*INDEX('AS Value'!$I$3:$K$66, MATCH(T$2&amp;$B140, 'AS Value'!$A$3:$A$66&amp;'AS Value'!$B$3:$B$66, 0), MATCH(T$3, 'AS Value'!$I$2:$K$2, 0))*1000</f>
        <v>0</v>
      </c>
      <c r="U140" s="20">
        <f t="array" ref="U140">E140*INDEX('AS Value'!$I$3:$K$66, MATCH(U$2&amp;$B140, 'AS Value'!$A$3:$A$66&amp;'AS Value'!$B$3:$B$66, 0), MATCH(U$3, 'AS Value'!$I$2:$K$2, 0))*1000</f>
        <v>0</v>
      </c>
      <c r="V140" s="20">
        <f t="shared" si="10"/>
        <v>0</v>
      </c>
      <c r="W140" s="2"/>
      <c r="X140" s="20">
        <f t="array" ref="X140">C140*INDEX('AS Value'!$I$3:$K$66, MATCH(X$2&amp;$B140, 'AS Value'!$A$3:$A$66&amp;'AS Value'!$B$3:$B$66, 0), MATCH(X$3, 'AS Value'!$I$2:$K$2, 0))*1000</f>
        <v>0</v>
      </c>
      <c r="Y140" s="20">
        <f t="array" ref="Y140">D140*INDEX('AS Value'!$I$3:$K$66, MATCH(Y$2&amp;$B140, 'AS Value'!$A$3:$A$66&amp;'AS Value'!$B$3:$B$66, 0), MATCH(Y$3, 'AS Value'!$I$2:$K$2, 0))*1000</f>
        <v>0</v>
      </c>
      <c r="Z140" s="20">
        <f t="array" ref="Z140">E140*INDEX('AS Value'!$I$3:$K$66, MATCH(Z$2&amp;$B140, 'AS Value'!$A$3:$A$66&amp;'AS Value'!$B$3:$B$66, 0), MATCH(Z$3, 'AS Value'!$I$2:$K$2, 0))*1000</f>
        <v>0</v>
      </c>
      <c r="AA140" s="21">
        <f t="shared" si="11"/>
        <v>0</v>
      </c>
    </row>
    <row r="141" spans="1:27" x14ac:dyDescent="0.2">
      <c r="A141" s="10" t="s">
        <v>15</v>
      </c>
      <c r="B141" s="2">
        <v>2032</v>
      </c>
      <c r="C141" s="3">
        <v>0</v>
      </c>
      <c r="D141" s="3">
        <v>0</v>
      </c>
      <c r="E141" s="11">
        <v>0</v>
      </c>
      <c r="G141" s="10" t="s">
        <v>15</v>
      </c>
      <c r="H141" s="2">
        <v>2032</v>
      </c>
      <c r="I141" s="20">
        <f t="array" ref="I141">C141*INDEX('AS Value'!$I$3:$K$66, MATCH(I$2&amp;$B141, 'AS Value'!$A$3:$A$66&amp;'AS Value'!$B$3:$B$66, 0), MATCH(I$3, 'AS Value'!$I$2:$K$2, 0))*1000</f>
        <v>0</v>
      </c>
      <c r="J141" s="20">
        <f t="array" ref="J141">D141*INDEX('AS Value'!$I$3:$K$66, MATCH(J$2&amp;$B141, 'AS Value'!$A$3:$A$66&amp;'AS Value'!$B$3:$B$66, 0), MATCH(J$3, 'AS Value'!$I$2:$K$2, 0))*1000</f>
        <v>0</v>
      </c>
      <c r="K141" s="20">
        <f t="array" ref="K141">E141*INDEX('AS Value'!$I$3:$K$66, MATCH(K$2&amp;$B141, 'AS Value'!$A$3:$A$66&amp;'AS Value'!$B$3:$B$66, 0), MATCH(K$3, 'AS Value'!$I$2:$K$2, 0))*1000</f>
        <v>0</v>
      </c>
      <c r="L141" s="20">
        <f t="shared" si="8"/>
        <v>0</v>
      </c>
      <c r="M141" s="2"/>
      <c r="N141" s="20">
        <f t="array" ref="N141">C141*INDEX('AS Value'!$I$3:$K$66, MATCH(N$2&amp;$B141, 'AS Value'!$A$3:$A$66&amp;'AS Value'!$B$3:$B$66, 0), MATCH(N$3, 'AS Value'!$I$2:$K$2, 0))*1000</f>
        <v>0</v>
      </c>
      <c r="O141" s="20">
        <f t="array" ref="O141">D141*INDEX('AS Value'!$I$3:$K$66, MATCH(O$2&amp;$B141, 'AS Value'!$A$3:$A$66&amp;'AS Value'!$B$3:$B$66, 0), MATCH(O$3, 'AS Value'!$I$2:$K$2, 0))*1000</f>
        <v>0</v>
      </c>
      <c r="P141" s="20">
        <f t="array" ref="P141">E141*INDEX('AS Value'!$I$3:$K$66, MATCH(P$2&amp;$B141, 'AS Value'!$A$3:$A$66&amp;'AS Value'!$B$3:$B$66, 0), MATCH(P$3, 'AS Value'!$I$2:$K$2, 0))*1000</f>
        <v>0</v>
      </c>
      <c r="Q141" s="20">
        <f t="shared" si="9"/>
        <v>0</v>
      </c>
      <c r="R141" s="2"/>
      <c r="S141" s="20">
        <f t="array" ref="S141">C141*INDEX('AS Value'!$I$3:$K$66, MATCH(S$2&amp;$B141, 'AS Value'!$A$3:$A$66&amp;'AS Value'!$B$3:$B$66, 0), MATCH(S$3, 'AS Value'!$I$2:$K$2, 0))*1000</f>
        <v>0</v>
      </c>
      <c r="T141" s="20">
        <f t="array" ref="T141">D141*INDEX('AS Value'!$I$3:$K$66, MATCH(T$2&amp;$B141, 'AS Value'!$A$3:$A$66&amp;'AS Value'!$B$3:$B$66, 0), MATCH(T$3, 'AS Value'!$I$2:$K$2, 0))*1000</f>
        <v>0</v>
      </c>
      <c r="U141" s="20">
        <f t="array" ref="U141">E141*INDEX('AS Value'!$I$3:$K$66, MATCH(U$2&amp;$B141, 'AS Value'!$A$3:$A$66&amp;'AS Value'!$B$3:$B$66, 0), MATCH(U$3, 'AS Value'!$I$2:$K$2, 0))*1000</f>
        <v>0</v>
      </c>
      <c r="V141" s="20">
        <f t="shared" si="10"/>
        <v>0</v>
      </c>
      <c r="W141" s="2"/>
      <c r="X141" s="20">
        <f t="array" ref="X141">C141*INDEX('AS Value'!$I$3:$K$66, MATCH(X$2&amp;$B141, 'AS Value'!$A$3:$A$66&amp;'AS Value'!$B$3:$B$66, 0), MATCH(X$3, 'AS Value'!$I$2:$K$2, 0))*1000</f>
        <v>0</v>
      </c>
      <c r="Y141" s="20">
        <f t="array" ref="Y141">D141*INDEX('AS Value'!$I$3:$K$66, MATCH(Y$2&amp;$B141, 'AS Value'!$A$3:$A$66&amp;'AS Value'!$B$3:$B$66, 0), MATCH(Y$3, 'AS Value'!$I$2:$K$2, 0))*1000</f>
        <v>0</v>
      </c>
      <c r="Z141" s="20">
        <f t="array" ref="Z141">E141*INDEX('AS Value'!$I$3:$K$66, MATCH(Z$2&amp;$B141, 'AS Value'!$A$3:$A$66&amp;'AS Value'!$B$3:$B$66, 0), MATCH(Z$3, 'AS Value'!$I$2:$K$2, 0))*1000</f>
        <v>0</v>
      </c>
      <c r="AA141" s="21">
        <f t="shared" si="11"/>
        <v>0</v>
      </c>
    </row>
    <row r="142" spans="1:27" x14ac:dyDescent="0.2">
      <c r="A142" s="10" t="s">
        <v>15</v>
      </c>
      <c r="B142" s="2">
        <v>2033</v>
      </c>
      <c r="C142" s="3">
        <v>0</v>
      </c>
      <c r="D142" s="3">
        <v>0</v>
      </c>
      <c r="E142" s="11">
        <v>0</v>
      </c>
      <c r="G142" s="10" t="s">
        <v>15</v>
      </c>
      <c r="H142" s="2">
        <v>2033</v>
      </c>
      <c r="I142" s="20">
        <f t="array" ref="I142">C142*INDEX('AS Value'!$I$3:$K$66, MATCH(I$2&amp;$B142, 'AS Value'!$A$3:$A$66&amp;'AS Value'!$B$3:$B$66, 0), MATCH(I$3, 'AS Value'!$I$2:$K$2, 0))*1000</f>
        <v>0</v>
      </c>
      <c r="J142" s="20">
        <f t="array" ref="J142">D142*INDEX('AS Value'!$I$3:$K$66, MATCH(J$2&amp;$B142, 'AS Value'!$A$3:$A$66&amp;'AS Value'!$B$3:$B$66, 0), MATCH(J$3, 'AS Value'!$I$2:$K$2, 0))*1000</f>
        <v>0</v>
      </c>
      <c r="K142" s="20">
        <f t="array" ref="K142">E142*INDEX('AS Value'!$I$3:$K$66, MATCH(K$2&amp;$B142, 'AS Value'!$A$3:$A$66&amp;'AS Value'!$B$3:$B$66, 0), MATCH(K$3, 'AS Value'!$I$2:$K$2, 0))*1000</f>
        <v>0</v>
      </c>
      <c r="L142" s="20">
        <f t="shared" si="8"/>
        <v>0</v>
      </c>
      <c r="M142" s="2"/>
      <c r="N142" s="20">
        <f t="array" ref="N142">C142*INDEX('AS Value'!$I$3:$K$66, MATCH(N$2&amp;$B142, 'AS Value'!$A$3:$A$66&amp;'AS Value'!$B$3:$B$66, 0), MATCH(N$3, 'AS Value'!$I$2:$K$2, 0))*1000</f>
        <v>0</v>
      </c>
      <c r="O142" s="20">
        <f t="array" ref="O142">D142*INDEX('AS Value'!$I$3:$K$66, MATCH(O$2&amp;$B142, 'AS Value'!$A$3:$A$66&amp;'AS Value'!$B$3:$B$66, 0), MATCH(O$3, 'AS Value'!$I$2:$K$2, 0))*1000</f>
        <v>0</v>
      </c>
      <c r="P142" s="20">
        <f t="array" ref="P142">E142*INDEX('AS Value'!$I$3:$K$66, MATCH(P$2&amp;$B142, 'AS Value'!$A$3:$A$66&amp;'AS Value'!$B$3:$B$66, 0), MATCH(P$3, 'AS Value'!$I$2:$K$2, 0))*1000</f>
        <v>0</v>
      </c>
      <c r="Q142" s="20">
        <f t="shared" si="9"/>
        <v>0</v>
      </c>
      <c r="R142" s="2"/>
      <c r="S142" s="20">
        <f t="array" ref="S142">C142*INDEX('AS Value'!$I$3:$K$66, MATCH(S$2&amp;$B142, 'AS Value'!$A$3:$A$66&amp;'AS Value'!$B$3:$B$66, 0), MATCH(S$3, 'AS Value'!$I$2:$K$2, 0))*1000</f>
        <v>0</v>
      </c>
      <c r="T142" s="20">
        <f t="array" ref="T142">D142*INDEX('AS Value'!$I$3:$K$66, MATCH(T$2&amp;$B142, 'AS Value'!$A$3:$A$66&amp;'AS Value'!$B$3:$B$66, 0), MATCH(T$3, 'AS Value'!$I$2:$K$2, 0))*1000</f>
        <v>0</v>
      </c>
      <c r="U142" s="20">
        <f t="array" ref="U142">E142*INDEX('AS Value'!$I$3:$K$66, MATCH(U$2&amp;$B142, 'AS Value'!$A$3:$A$66&amp;'AS Value'!$B$3:$B$66, 0), MATCH(U$3, 'AS Value'!$I$2:$K$2, 0))*1000</f>
        <v>0</v>
      </c>
      <c r="V142" s="20">
        <f t="shared" si="10"/>
        <v>0</v>
      </c>
      <c r="W142" s="2"/>
      <c r="X142" s="20">
        <f t="array" ref="X142">C142*INDEX('AS Value'!$I$3:$K$66, MATCH(X$2&amp;$B142, 'AS Value'!$A$3:$A$66&amp;'AS Value'!$B$3:$B$66, 0), MATCH(X$3, 'AS Value'!$I$2:$K$2, 0))*1000</f>
        <v>0</v>
      </c>
      <c r="Y142" s="20">
        <f t="array" ref="Y142">D142*INDEX('AS Value'!$I$3:$K$66, MATCH(Y$2&amp;$B142, 'AS Value'!$A$3:$A$66&amp;'AS Value'!$B$3:$B$66, 0), MATCH(Y$3, 'AS Value'!$I$2:$K$2, 0))*1000</f>
        <v>0</v>
      </c>
      <c r="Z142" s="20">
        <f t="array" ref="Z142">E142*INDEX('AS Value'!$I$3:$K$66, MATCH(Z$2&amp;$B142, 'AS Value'!$A$3:$A$66&amp;'AS Value'!$B$3:$B$66, 0), MATCH(Z$3, 'AS Value'!$I$2:$K$2, 0))*1000</f>
        <v>0</v>
      </c>
      <c r="AA142" s="21">
        <f t="shared" si="11"/>
        <v>0</v>
      </c>
    </row>
    <row r="143" spans="1:27" x14ac:dyDescent="0.2">
      <c r="A143" s="10" t="s">
        <v>15</v>
      </c>
      <c r="B143" s="2">
        <v>2034</v>
      </c>
      <c r="C143" s="3">
        <v>0</v>
      </c>
      <c r="D143" s="3">
        <v>0</v>
      </c>
      <c r="E143" s="11">
        <v>0</v>
      </c>
      <c r="G143" s="10" t="s">
        <v>15</v>
      </c>
      <c r="H143" s="2">
        <v>2034</v>
      </c>
      <c r="I143" s="20">
        <f t="array" ref="I143">C143*INDEX('AS Value'!$I$3:$K$66, MATCH(I$2&amp;$B143, 'AS Value'!$A$3:$A$66&amp;'AS Value'!$B$3:$B$66, 0), MATCH(I$3, 'AS Value'!$I$2:$K$2, 0))*1000</f>
        <v>0</v>
      </c>
      <c r="J143" s="20">
        <f t="array" ref="J143">D143*INDEX('AS Value'!$I$3:$K$66, MATCH(J$2&amp;$B143, 'AS Value'!$A$3:$A$66&amp;'AS Value'!$B$3:$B$66, 0), MATCH(J$3, 'AS Value'!$I$2:$K$2, 0))*1000</f>
        <v>0</v>
      </c>
      <c r="K143" s="20">
        <f t="array" ref="K143">E143*INDEX('AS Value'!$I$3:$K$66, MATCH(K$2&amp;$B143, 'AS Value'!$A$3:$A$66&amp;'AS Value'!$B$3:$B$66, 0), MATCH(K$3, 'AS Value'!$I$2:$K$2, 0))*1000</f>
        <v>0</v>
      </c>
      <c r="L143" s="20">
        <f t="shared" si="8"/>
        <v>0</v>
      </c>
      <c r="M143" s="2"/>
      <c r="N143" s="20">
        <f t="array" ref="N143">C143*INDEX('AS Value'!$I$3:$K$66, MATCH(N$2&amp;$B143, 'AS Value'!$A$3:$A$66&amp;'AS Value'!$B$3:$B$66, 0), MATCH(N$3, 'AS Value'!$I$2:$K$2, 0))*1000</f>
        <v>0</v>
      </c>
      <c r="O143" s="20">
        <f t="array" ref="O143">D143*INDEX('AS Value'!$I$3:$K$66, MATCH(O$2&amp;$B143, 'AS Value'!$A$3:$A$66&amp;'AS Value'!$B$3:$B$66, 0), MATCH(O$3, 'AS Value'!$I$2:$K$2, 0))*1000</f>
        <v>0</v>
      </c>
      <c r="P143" s="20">
        <f t="array" ref="P143">E143*INDEX('AS Value'!$I$3:$K$66, MATCH(P$2&amp;$B143, 'AS Value'!$A$3:$A$66&amp;'AS Value'!$B$3:$B$66, 0), MATCH(P$3, 'AS Value'!$I$2:$K$2, 0))*1000</f>
        <v>0</v>
      </c>
      <c r="Q143" s="20">
        <f t="shared" si="9"/>
        <v>0</v>
      </c>
      <c r="R143" s="2"/>
      <c r="S143" s="20">
        <f t="array" ref="S143">C143*INDEX('AS Value'!$I$3:$K$66, MATCH(S$2&amp;$B143, 'AS Value'!$A$3:$A$66&amp;'AS Value'!$B$3:$B$66, 0), MATCH(S$3, 'AS Value'!$I$2:$K$2, 0))*1000</f>
        <v>0</v>
      </c>
      <c r="T143" s="20">
        <f t="array" ref="T143">D143*INDEX('AS Value'!$I$3:$K$66, MATCH(T$2&amp;$B143, 'AS Value'!$A$3:$A$66&amp;'AS Value'!$B$3:$B$66, 0), MATCH(T$3, 'AS Value'!$I$2:$K$2, 0))*1000</f>
        <v>0</v>
      </c>
      <c r="U143" s="20">
        <f t="array" ref="U143">E143*INDEX('AS Value'!$I$3:$K$66, MATCH(U$2&amp;$B143, 'AS Value'!$A$3:$A$66&amp;'AS Value'!$B$3:$B$66, 0), MATCH(U$3, 'AS Value'!$I$2:$K$2, 0))*1000</f>
        <v>0</v>
      </c>
      <c r="V143" s="20">
        <f t="shared" si="10"/>
        <v>0</v>
      </c>
      <c r="W143" s="2"/>
      <c r="X143" s="20">
        <f t="array" ref="X143">C143*INDEX('AS Value'!$I$3:$K$66, MATCH(X$2&amp;$B143, 'AS Value'!$A$3:$A$66&amp;'AS Value'!$B$3:$B$66, 0), MATCH(X$3, 'AS Value'!$I$2:$K$2, 0))*1000</f>
        <v>0</v>
      </c>
      <c r="Y143" s="20">
        <f t="array" ref="Y143">D143*INDEX('AS Value'!$I$3:$K$66, MATCH(Y$2&amp;$B143, 'AS Value'!$A$3:$A$66&amp;'AS Value'!$B$3:$B$66, 0), MATCH(Y$3, 'AS Value'!$I$2:$K$2, 0))*1000</f>
        <v>0</v>
      </c>
      <c r="Z143" s="20">
        <f t="array" ref="Z143">E143*INDEX('AS Value'!$I$3:$K$66, MATCH(Z$2&amp;$B143, 'AS Value'!$A$3:$A$66&amp;'AS Value'!$B$3:$B$66, 0), MATCH(Z$3, 'AS Value'!$I$2:$K$2, 0))*1000</f>
        <v>0</v>
      </c>
      <c r="AA143" s="21">
        <f t="shared" si="11"/>
        <v>0</v>
      </c>
    </row>
    <row r="144" spans="1:27" x14ac:dyDescent="0.2">
      <c r="A144" s="10" t="s">
        <v>15</v>
      </c>
      <c r="B144" s="2">
        <v>2035</v>
      </c>
      <c r="C144" s="3">
        <v>0</v>
      </c>
      <c r="D144" s="3">
        <v>0</v>
      </c>
      <c r="E144" s="11">
        <v>0</v>
      </c>
      <c r="G144" s="10" t="s">
        <v>15</v>
      </c>
      <c r="H144" s="2">
        <v>2035</v>
      </c>
      <c r="I144" s="20">
        <f t="array" ref="I144">C144*INDEX('AS Value'!$I$3:$K$66, MATCH(I$2&amp;$B144, 'AS Value'!$A$3:$A$66&amp;'AS Value'!$B$3:$B$66, 0), MATCH(I$3, 'AS Value'!$I$2:$K$2, 0))*1000</f>
        <v>0</v>
      </c>
      <c r="J144" s="20">
        <f t="array" ref="J144">D144*INDEX('AS Value'!$I$3:$K$66, MATCH(J$2&amp;$B144, 'AS Value'!$A$3:$A$66&amp;'AS Value'!$B$3:$B$66, 0), MATCH(J$3, 'AS Value'!$I$2:$K$2, 0))*1000</f>
        <v>0</v>
      </c>
      <c r="K144" s="20">
        <f t="array" ref="K144">E144*INDEX('AS Value'!$I$3:$K$66, MATCH(K$2&amp;$B144, 'AS Value'!$A$3:$A$66&amp;'AS Value'!$B$3:$B$66, 0), MATCH(K$3, 'AS Value'!$I$2:$K$2, 0))*1000</f>
        <v>0</v>
      </c>
      <c r="L144" s="20">
        <f t="shared" si="8"/>
        <v>0</v>
      </c>
      <c r="M144" s="2"/>
      <c r="N144" s="20">
        <f t="array" ref="N144">C144*INDEX('AS Value'!$I$3:$K$66, MATCH(N$2&amp;$B144, 'AS Value'!$A$3:$A$66&amp;'AS Value'!$B$3:$B$66, 0), MATCH(N$3, 'AS Value'!$I$2:$K$2, 0))*1000</f>
        <v>0</v>
      </c>
      <c r="O144" s="20">
        <f t="array" ref="O144">D144*INDEX('AS Value'!$I$3:$K$66, MATCH(O$2&amp;$B144, 'AS Value'!$A$3:$A$66&amp;'AS Value'!$B$3:$B$66, 0), MATCH(O$3, 'AS Value'!$I$2:$K$2, 0))*1000</f>
        <v>0</v>
      </c>
      <c r="P144" s="20">
        <f t="array" ref="P144">E144*INDEX('AS Value'!$I$3:$K$66, MATCH(P$2&amp;$B144, 'AS Value'!$A$3:$A$66&amp;'AS Value'!$B$3:$B$66, 0), MATCH(P$3, 'AS Value'!$I$2:$K$2, 0))*1000</f>
        <v>0</v>
      </c>
      <c r="Q144" s="20">
        <f t="shared" si="9"/>
        <v>0</v>
      </c>
      <c r="R144" s="2"/>
      <c r="S144" s="20">
        <f t="array" ref="S144">C144*INDEX('AS Value'!$I$3:$K$66, MATCH(S$2&amp;$B144, 'AS Value'!$A$3:$A$66&amp;'AS Value'!$B$3:$B$66, 0), MATCH(S$3, 'AS Value'!$I$2:$K$2, 0))*1000</f>
        <v>0</v>
      </c>
      <c r="T144" s="20">
        <f t="array" ref="T144">D144*INDEX('AS Value'!$I$3:$K$66, MATCH(T$2&amp;$B144, 'AS Value'!$A$3:$A$66&amp;'AS Value'!$B$3:$B$66, 0), MATCH(T$3, 'AS Value'!$I$2:$K$2, 0))*1000</f>
        <v>0</v>
      </c>
      <c r="U144" s="20">
        <f t="array" ref="U144">E144*INDEX('AS Value'!$I$3:$K$66, MATCH(U$2&amp;$B144, 'AS Value'!$A$3:$A$66&amp;'AS Value'!$B$3:$B$66, 0), MATCH(U$3, 'AS Value'!$I$2:$K$2, 0))*1000</f>
        <v>0</v>
      </c>
      <c r="V144" s="20">
        <f t="shared" si="10"/>
        <v>0</v>
      </c>
      <c r="W144" s="2"/>
      <c r="X144" s="20">
        <f t="array" ref="X144">C144*INDEX('AS Value'!$I$3:$K$66, MATCH(X$2&amp;$B144, 'AS Value'!$A$3:$A$66&amp;'AS Value'!$B$3:$B$66, 0), MATCH(X$3, 'AS Value'!$I$2:$K$2, 0))*1000</f>
        <v>0</v>
      </c>
      <c r="Y144" s="20">
        <f t="array" ref="Y144">D144*INDEX('AS Value'!$I$3:$K$66, MATCH(Y$2&amp;$B144, 'AS Value'!$A$3:$A$66&amp;'AS Value'!$B$3:$B$66, 0), MATCH(Y$3, 'AS Value'!$I$2:$K$2, 0))*1000</f>
        <v>0</v>
      </c>
      <c r="Z144" s="20">
        <f t="array" ref="Z144">E144*INDEX('AS Value'!$I$3:$K$66, MATCH(Z$2&amp;$B144, 'AS Value'!$A$3:$A$66&amp;'AS Value'!$B$3:$B$66, 0), MATCH(Z$3, 'AS Value'!$I$2:$K$2, 0))*1000</f>
        <v>0</v>
      </c>
      <c r="AA144" s="21">
        <f t="shared" si="11"/>
        <v>0</v>
      </c>
    </row>
    <row r="145" spans="1:27" x14ac:dyDescent="0.2">
      <c r="A145" s="10" t="s">
        <v>15</v>
      </c>
      <c r="B145" s="2">
        <v>2036</v>
      </c>
      <c r="C145" s="3">
        <v>0</v>
      </c>
      <c r="D145" s="3">
        <v>0</v>
      </c>
      <c r="E145" s="11">
        <v>0</v>
      </c>
      <c r="G145" s="10" t="s">
        <v>15</v>
      </c>
      <c r="H145" s="2">
        <v>2036</v>
      </c>
      <c r="I145" s="20">
        <f t="array" ref="I145">C145*INDEX('AS Value'!$I$3:$K$66, MATCH(I$2&amp;$B145, 'AS Value'!$A$3:$A$66&amp;'AS Value'!$B$3:$B$66, 0), MATCH(I$3, 'AS Value'!$I$2:$K$2, 0))*1000</f>
        <v>0</v>
      </c>
      <c r="J145" s="20">
        <f t="array" ref="J145">D145*INDEX('AS Value'!$I$3:$K$66, MATCH(J$2&amp;$B145, 'AS Value'!$A$3:$A$66&amp;'AS Value'!$B$3:$B$66, 0), MATCH(J$3, 'AS Value'!$I$2:$K$2, 0))*1000</f>
        <v>0</v>
      </c>
      <c r="K145" s="20">
        <f t="array" ref="K145">E145*INDEX('AS Value'!$I$3:$K$66, MATCH(K$2&amp;$B145, 'AS Value'!$A$3:$A$66&amp;'AS Value'!$B$3:$B$66, 0), MATCH(K$3, 'AS Value'!$I$2:$K$2, 0))*1000</f>
        <v>0</v>
      </c>
      <c r="L145" s="20">
        <f t="shared" si="8"/>
        <v>0</v>
      </c>
      <c r="M145" s="2"/>
      <c r="N145" s="20">
        <f t="array" ref="N145">C145*INDEX('AS Value'!$I$3:$K$66, MATCH(N$2&amp;$B145, 'AS Value'!$A$3:$A$66&amp;'AS Value'!$B$3:$B$66, 0), MATCH(N$3, 'AS Value'!$I$2:$K$2, 0))*1000</f>
        <v>0</v>
      </c>
      <c r="O145" s="20">
        <f t="array" ref="O145">D145*INDEX('AS Value'!$I$3:$K$66, MATCH(O$2&amp;$B145, 'AS Value'!$A$3:$A$66&amp;'AS Value'!$B$3:$B$66, 0), MATCH(O$3, 'AS Value'!$I$2:$K$2, 0))*1000</f>
        <v>0</v>
      </c>
      <c r="P145" s="20">
        <f t="array" ref="P145">E145*INDEX('AS Value'!$I$3:$K$66, MATCH(P$2&amp;$B145, 'AS Value'!$A$3:$A$66&amp;'AS Value'!$B$3:$B$66, 0), MATCH(P$3, 'AS Value'!$I$2:$K$2, 0))*1000</f>
        <v>0</v>
      </c>
      <c r="Q145" s="20">
        <f t="shared" si="9"/>
        <v>0</v>
      </c>
      <c r="R145" s="2"/>
      <c r="S145" s="20">
        <f t="array" ref="S145">C145*INDEX('AS Value'!$I$3:$K$66, MATCH(S$2&amp;$B145, 'AS Value'!$A$3:$A$66&amp;'AS Value'!$B$3:$B$66, 0), MATCH(S$3, 'AS Value'!$I$2:$K$2, 0))*1000</f>
        <v>0</v>
      </c>
      <c r="T145" s="20">
        <f t="array" ref="T145">D145*INDEX('AS Value'!$I$3:$K$66, MATCH(T$2&amp;$B145, 'AS Value'!$A$3:$A$66&amp;'AS Value'!$B$3:$B$66, 0), MATCH(T$3, 'AS Value'!$I$2:$K$2, 0))*1000</f>
        <v>0</v>
      </c>
      <c r="U145" s="20">
        <f t="array" ref="U145">E145*INDEX('AS Value'!$I$3:$K$66, MATCH(U$2&amp;$B145, 'AS Value'!$A$3:$A$66&amp;'AS Value'!$B$3:$B$66, 0), MATCH(U$3, 'AS Value'!$I$2:$K$2, 0))*1000</f>
        <v>0</v>
      </c>
      <c r="V145" s="20">
        <f t="shared" si="10"/>
        <v>0</v>
      </c>
      <c r="W145" s="2"/>
      <c r="X145" s="20">
        <f t="array" ref="X145">C145*INDEX('AS Value'!$I$3:$K$66, MATCH(X$2&amp;$B145, 'AS Value'!$A$3:$A$66&amp;'AS Value'!$B$3:$B$66, 0), MATCH(X$3, 'AS Value'!$I$2:$K$2, 0))*1000</f>
        <v>0</v>
      </c>
      <c r="Y145" s="20">
        <f t="array" ref="Y145">D145*INDEX('AS Value'!$I$3:$K$66, MATCH(Y$2&amp;$B145, 'AS Value'!$A$3:$A$66&amp;'AS Value'!$B$3:$B$66, 0), MATCH(Y$3, 'AS Value'!$I$2:$K$2, 0))*1000</f>
        <v>0</v>
      </c>
      <c r="Z145" s="20">
        <f t="array" ref="Z145">E145*INDEX('AS Value'!$I$3:$K$66, MATCH(Z$2&amp;$B145, 'AS Value'!$A$3:$A$66&amp;'AS Value'!$B$3:$B$66, 0), MATCH(Z$3, 'AS Value'!$I$2:$K$2, 0))*1000</f>
        <v>0</v>
      </c>
      <c r="AA145" s="21">
        <f t="shared" si="11"/>
        <v>0</v>
      </c>
    </row>
    <row r="146" spans="1:27" x14ac:dyDescent="0.2">
      <c r="A146" s="10" t="s">
        <v>15</v>
      </c>
      <c r="B146" s="2">
        <v>2037</v>
      </c>
      <c r="C146" s="3">
        <v>0</v>
      </c>
      <c r="D146" s="3">
        <v>0</v>
      </c>
      <c r="E146" s="11">
        <v>0</v>
      </c>
      <c r="G146" s="10" t="s">
        <v>15</v>
      </c>
      <c r="H146" s="2">
        <v>2037</v>
      </c>
      <c r="I146" s="20">
        <f t="array" ref="I146">C146*INDEX('AS Value'!$I$3:$K$66, MATCH(I$2&amp;$B146, 'AS Value'!$A$3:$A$66&amp;'AS Value'!$B$3:$B$66, 0), MATCH(I$3, 'AS Value'!$I$2:$K$2, 0))*1000</f>
        <v>0</v>
      </c>
      <c r="J146" s="20">
        <f t="array" ref="J146">D146*INDEX('AS Value'!$I$3:$K$66, MATCH(J$2&amp;$B146, 'AS Value'!$A$3:$A$66&amp;'AS Value'!$B$3:$B$66, 0), MATCH(J$3, 'AS Value'!$I$2:$K$2, 0))*1000</f>
        <v>0</v>
      </c>
      <c r="K146" s="20">
        <f t="array" ref="K146">E146*INDEX('AS Value'!$I$3:$K$66, MATCH(K$2&amp;$B146, 'AS Value'!$A$3:$A$66&amp;'AS Value'!$B$3:$B$66, 0), MATCH(K$3, 'AS Value'!$I$2:$K$2, 0))*1000</f>
        <v>0</v>
      </c>
      <c r="L146" s="20">
        <f t="shared" si="8"/>
        <v>0</v>
      </c>
      <c r="M146" s="2"/>
      <c r="N146" s="20">
        <f t="array" ref="N146">C146*INDEX('AS Value'!$I$3:$K$66, MATCH(N$2&amp;$B146, 'AS Value'!$A$3:$A$66&amp;'AS Value'!$B$3:$B$66, 0), MATCH(N$3, 'AS Value'!$I$2:$K$2, 0))*1000</f>
        <v>0</v>
      </c>
      <c r="O146" s="20">
        <f t="array" ref="O146">D146*INDEX('AS Value'!$I$3:$K$66, MATCH(O$2&amp;$B146, 'AS Value'!$A$3:$A$66&amp;'AS Value'!$B$3:$B$66, 0), MATCH(O$3, 'AS Value'!$I$2:$K$2, 0))*1000</f>
        <v>0</v>
      </c>
      <c r="P146" s="20">
        <f t="array" ref="P146">E146*INDEX('AS Value'!$I$3:$K$66, MATCH(P$2&amp;$B146, 'AS Value'!$A$3:$A$66&amp;'AS Value'!$B$3:$B$66, 0), MATCH(P$3, 'AS Value'!$I$2:$K$2, 0))*1000</f>
        <v>0</v>
      </c>
      <c r="Q146" s="20">
        <f t="shared" si="9"/>
        <v>0</v>
      </c>
      <c r="R146" s="2"/>
      <c r="S146" s="20">
        <f t="array" ref="S146">C146*INDEX('AS Value'!$I$3:$K$66, MATCH(S$2&amp;$B146, 'AS Value'!$A$3:$A$66&amp;'AS Value'!$B$3:$B$66, 0), MATCH(S$3, 'AS Value'!$I$2:$K$2, 0))*1000</f>
        <v>0</v>
      </c>
      <c r="T146" s="20">
        <f t="array" ref="T146">D146*INDEX('AS Value'!$I$3:$K$66, MATCH(T$2&amp;$B146, 'AS Value'!$A$3:$A$66&amp;'AS Value'!$B$3:$B$66, 0), MATCH(T$3, 'AS Value'!$I$2:$K$2, 0))*1000</f>
        <v>0</v>
      </c>
      <c r="U146" s="20">
        <f t="array" ref="U146">E146*INDEX('AS Value'!$I$3:$K$66, MATCH(U$2&amp;$B146, 'AS Value'!$A$3:$A$66&amp;'AS Value'!$B$3:$B$66, 0), MATCH(U$3, 'AS Value'!$I$2:$K$2, 0))*1000</f>
        <v>0</v>
      </c>
      <c r="V146" s="20">
        <f t="shared" si="10"/>
        <v>0</v>
      </c>
      <c r="W146" s="2"/>
      <c r="X146" s="20">
        <f t="array" ref="X146">C146*INDEX('AS Value'!$I$3:$K$66, MATCH(X$2&amp;$B146, 'AS Value'!$A$3:$A$66&amp;'AS Value'!$B$3:$B$66, 0), MATCH(X$3, 'AS Value'!$I$2:$K$2, 0))*1000</f>
        <v>0</v>
      </c>
      <c r="Y146" s="20">
        <f t="array" ref="Y146">D146*INDEX('AS Value'!$I$3:$K$66, MATCH(Y$2&amp;$B146, 'AS Value'!$A$3:$A$66&amp;'AS Value'!$B$3:$B$66, 0), MATCH(Y$3, 'AS Value'!$I$2:$K$2, 0))*1000</f>
        <v>0</v>
      </c>
      <c r="Z146" s="20">
        <f t="array" ref="Z146">E146*INDEX('AS Value'!$I$3:$K$66, MATCH(Z$2&amp;$B146, 'AS Value'!$A$3:$A$66&amp;'AS Value'!$B$3:$B$66, 0), MATCH(Z$3, 'AS Value'!$I$2:$K$2, 0))*1000</f>
        <v>0</v>
      </c>
      <c r="AA146" s="21">
        <f t="shared" si="11"/>
        <v>0</v>
      </c>
    </row>
    <row r="147" spans="1:27" x14ac:dyDescent="0.2">
      <c r="A147" s="10" t="s">
        <v>15</v>
      </c>
      <c r="B147" s="2">
        <v>2038</v>
      </c>
      <c r="C147" s="3">
        <v>0</v>
      </c>
      <c r="D147" s="3">
        <v>0</v>
      </c>
      <c r="E147" s="11">
        <v>0</v>
      </c>
      <c r="G147" s="10" t="s">
        <v>15</v>
      </c>
      <c r="H147" s="2">
        <v>2038</v>
      </c>
      <c r="I147" s="20">
        <f t="array" ref="I147">C147*INDEX('AS Value'!$I$3:$K$66, MATCH(I$2&amp;$B147, 'AS Value'!$A$3:$A$66&amp;'AS Value'!$B$3:$B$66, 0), MATCH(I$3, 'AS Value'!$I$2:$K$2, 0))*1000</f>
        <v>0</v>
      </c>
      <c r="J147" s="20">
        <f t="array" ref="J147">D147*INDEX('AS Value'!$I$3:$K$66, MATCH(J$2&amp;$B147, 'AS Value'!$A$3:$A$66&amp;'AS Value'!$B$3:$B$66, 0), MATCH(J$3, 'AS Value'!$I$2:$K$2, 0))*1000</f>
        <v>0</v>
      </c>
      <c r="K147" s="20">
        <f t="array" ref="K147">E147*INDEX('AS Value'!$I$3:$K$66, MATCH(K$2&amp;$B147, 'AS Value'!$A$3:$A$66&amp;'AS Value'!$B$3:$B$66, 0), MATCH(K$3, 'AS Value'!$I$2:$K$2, 0))*1000</f>
        <v>0</v>
      </c>
      <c r="L147" s="20">
        <f t="shared" si="8"/>
        <v>0</v>
      </c>
      <c r="M147" s="2"/>
      <c r="N147" s="20">
        <f t="array" ref="N147">C147*INDEX('AS Value'!$I$3:$K$66, MATCH(N$2&amp;$B147, 'AS Value'!$A$3:$A$66&amp;'AS Value'!$B$3:$B$66, 0), MATCH(N$3, 'AS Value'!$I$2:$K$2, 0))*1000</f>
        <v>0</v>
      </c>
      <c r="O147" s="20">
        <f t="array" ref="O147">D147*INDEX('AS Value'!$I$3:$K$66, MATCH(O$2&amp;$B147, 'AS Value'!$A$3:$A$66&amp;'AS Value'!$B$3:$B$66, 0), MATCH(O$3, 'AS Value'!$I$2:$K$2, 0))*1000</f>
        <v>0</v>
      </c>
      <c r="P147" s="20">
        <f t="array" ref="P147">E147*INDEX('AS Value'!$I$3:$K$66, MATCH(P$2&amp;$B147, 'AS Value'!$A$3:$A$66&amp;'AS Value'!$B$3:$B$66, 0), MATCH(P$3, 'AS Value'!$I$2:$K$2, 0))*1000</f>
        <v>0</v>
      </c>
      <c r="Q147" s="20">
        <f t="shared" si="9"/>
        <v>0</v>
      </c>
      <c r="R147" s="2"/>
      <c r="S147" s="20">
        <f t="array" ref="S147">C147*INDEX('AS Value'!$I$3:$K$66, MATCH(S$2&amp;$B147, 'AS Value'!$A$3:$A$66&amp;'AS Value'!$B$3:$B$66, 0), MATCH(S$3, 'AS Value'!$I$2:$K$2, 0))*1000</f>
        <v>0</v>
      </c>
      <c r="T147" s="20">
        <f t="array" ref="T147">D147*INDEX('AS Value'!$I$3:$K$66, MATCH(T$2&amp;$B147, 'AS Value'!$A$3:$A$66&amp;'AS Value'!$B$3:$B$66, 0), MATCH(T$3, 'AS Value'!$I$2:$K$2, 0))*1000</f>
        <v>0</v>
      </c>
      <c r="U147" s="20">
        <f t="array" ref="U147">E147*INDEX('AS Value'!$I$3:$K$66, MATCH(U$2&amp;$B147, 'AS Value'!$A$3:$A$66&amp;'AS Value'!$B$3:$B$66, 0), MATCH(U$3, 'AS Value'!$I$2:$K$2, 0))*1000</f>
        <v>0</v>
      </c>
      <c r="V147" s="20">
        <f t="shared" si="10"/>
        <v>0</v>
      </c>
      <c r="W147" s="2"/>
      <c r="X147" s="20">
        <f t="array" ref="X147">C147*INDEX('AS Value'!$I$3:$K$66, MATCH(X$2&amp;$B147, 'AS Value'!$A$3:$A$66&amp;'AS Value'!$B$3:$B$66, 0), MATCH(X$3, 'AS Value'!$I$2:$K$2, 0))*1000</f>
        <v>0</v>
      </c>
      <c r="Y147" s="20">
        <f t="array" ref="Y147">D147*INDEX('AS Value'!$I$3:$K$66, MATCH(Y$2&amp;$B147, 'AS Value'!$A$3:$A$66&amp;'AS Value'!$B$3:$B$66, 0), MATCH(Y$3, 'AS Value'!$I$2:$K$2, 0))*1000</f>
        <v>0</v>
      </c>
      <c r="Z147" s="20">
        <f t="array" ref="Z147">E147*INDEX('AS Value'!$I$3:$K$66, MATCH(Z$2&amp;$B147, 'AS Value'!$A$3:$A$66&amp;'AS Value'!$B$3:$B$66, 0), MATCH(Z$3, 'AS Value'!$I$2:$K$2, 0))*1000</f>
        <v>0</v>
      </c>
      <c r="AA147" s="21">
        <f t="shared" si="11"/>
        <v>0</v>
      </c>
    </row>
    <row r="148" spans="1:27" x14ac:dyDescent="0.2">
      <c r="A148" s="10" t="s">
        <v>15</v>
      </c>
      <c r="B148" s="2">
        <v>2039</v>
      </c>
      <c r="C148" s="3">
        <v>0</v>
      </c>
      <c r="D148" s="3">
        <v>0</v>
      </c>
      <c r="E148" s="11">
        <v>0</v>
      </c>
      <c r="G148" s="10" t="s">
        <v>15</v>
      </c>
      <c r="H148" s="2">
        <v>2039</v>
      </c>
      <c r="I148" s="20">
        <f t="array" ref="I148">C148*INDEX('AS Value'!$I$3:$K$66, MATCH(I$2&amp;$B148, 'AS Value'!$A$3:$A$66&amp;'AS Value'!$B$3:$B$66, 0), MATCH(I$3, 'AS Value'!$I$2:$K$2, 0))*1000</f>
        <v>0</v>
      </c>
      <c r="J148" s="20">
        <f t="array" ref="J148">D148*INDEX('AS Value'!$I$3:$K$66, MATCH(J$2&amp;$B148, 'AS Value'!$A$3:$A$66&amp;'AS Value'!$B$3:$B$66, 0), MATCH(J$3, 'AS Value'!$I$2:$K$2, 0))*1000</f>
        <v>0</v>
      </c>
      <c r="K148" s="20">
        <f t="array" ref="K148">E148*INDEX('AS Value'!$I$3:$K$66, MATCH(K$2&amp;$B148, 'AS Value'!$A$3:$A$66&amp;'AS Value'!$B$3:$B$66, 0), MATCH(K$3, 'AS Value'!$I$2:$K$2, 0))*1000</f>
        <v>0</v>
      </c>
      <c r="L148" s="20">
        <f t="shared" si="8"/>
        <v>0</v>
      </c>
      <c r="M148" s="2"/>
      <c r="N148" s="20">
        <f t="array" ref="N148">C148*INDEX('AS Value'!$I$3:$K$66, MATCH(N$2&amp;$B148, 'AS Value'!$A$3:$A$66&amp;'AS Value'!$B$3:$B$66, 0), MATCH(N$3, 'AS Value'!$I$2:$K$2, 0))*1000</f>
        <v>0</v>
      </c>
      <c r="O148" s="20">
        <f t="array" ref="O148">D148*INDEX('AS Value'!$I$3:$K$66, MATCH(O$2&amp;$B148, 'AS Value'!$A$3:$A$66&amp;'AS Value'!$B$3:$B$66, 0), MATCH(O$3, 'AS Value'!$I$2:$K$2, 0))*1000</f>
        <v>0</v>
      </c>
      <c r="P148" s="20">
        <f t="array" ref="P148">E148*INDEX('AS Value'!$I$3:$K$66, MATCH(P$2&amp;$B148, 'AS Value'!$A$3:$A$66&amp;'AS Value'!$B$3:$B$66, 0), MATCH(P$3, 'AS Value'!$I$2:$K$2, 0))*1000</f>
        <v>0</v>
      </c>
      <c r="Q148" s="20">
        <f t="shared" si="9"/>
        <v>0</v>
      </c>
      <c r="R148" s="2"/>
      <c r="S148" s="20">
        <f t="array" ref="S148">C148*INDEX('AS Value'!$I$3:$K$66, MATCH(S$2&amp;$B148, 'AS Value'!$A$3:$A$66&amp;'AS Value'!$B$3:$B$66, 0), MATCH(S$3, 'AS Value'!$I$2:$K$2, 0))*1000</f>
        <v>0</v>
      </c>
      <c r="T148" s="20">
        <f t="array" ref="T148">D148*INDEX('AS Value'!$I$3:$K$66, MATCH(T$2&amp;$B148, 'AS Value'!$A$3:$A$66&amp;'AS Value'!$B$3:$B$66, 0), MATCH(T$3, 'AS Value'!$I$2:$K$2, 0))*1000</f>
        <v>0</v>
      </c>
      <c r="U148" s="20">
        <f t="array" ref="U148">E148*INDEX('AS Value'!$I$3:$K$66, MATCH(U$2&amp;$B148, 'AS Value'!$A$3:$A$66&amp;'AS Value'!$B$3:$B$66, 0), MATCH(U$3, 'AS Value'!$I$2:$K$2, 0))*1000</f>
        <v>0</v>
      </c>
      <c r="V148" s="20">
        <f t="shared" si="10"/>
        <v>0</v>
      </c>
      <c r="W148" s="2"/>
      <c r="X148" s="20">
        <f t="array" ref="X148">C148*INDEX('AS Value'!$I$3:$K$66, MATCH(X$2&amp;$B148, 'AS Value'!$A$3:$A$66&amp;'AS Value'!$B$3:$B$66, 0), MATCH(X$3, 'AS Value'!$I$2:$K$2, 0))*1000</f>
        <v>0</v>
      </c>
      <c r="Y148" s="20">
        <f t="array" ref="Y148">D148*INDEX('AS Value'!$I$3:$K$66, MATCH(Y$2&amp;$B148, 'AS Value'!$A$3:$A$66&amp;'AS Value'!$B$3:$B$66, 0), MATCH(Y$3, 'AS Value'!$I$2:$K$2, 0))*1000</f>
        <v>0</v>
      </c>
      <c r="Z148" s="20">
        <f t="array" ref="Z148">E148*INDEX('AS Value'!$I$3:$K$66, MATCH(Z$2&amp;$B148, 'AS Value'!$A$3:$A$66&amp;'AS Value'!$B$3:$B$66, 0), MATCH(Z$3, 'AS Value'!$I$2:$K$2, 0))*1000</f>
        <v>0</v>
      </c>
      <c r="AA148" s="21">
        <f t="shared" si="11"/>
        <v>0</v>
      </c>
    </row>
    <row r="149" spans="1:27" x14ac:dyDescent="0.2">
      <c r="A149" s="10" t="s">
        <v>15</v>
      </c>
      <c r="B149" s="2">
        <v>2040</v>
      </c>
      <c r="C149" s="3">
        <v>0</v>
      </c>
      <c r="D149" s="3">
        <v>0</v>
      </c>
      <c r="E149" s="11">
        <v>0</v>
      </c>
      <c r="G149" s="10" t="s">
        <v>15</v>
      </c>
      <c r="H149" s="2">
        <v>2040</v>
      </c>
      <c r="I149" s="20">
        <f t="array" ref="I149">C149*INDEX('AS Value'!$I$3:$K$66, MATCH(I$2&amp;$B149, 'AS Value'!$A$3:$A$66&amp;'AS Value'!$B$3:$B$66, 0), MATCH(I$3, 'AS Value'!$I$2:$K$2, 0))*1000</f>
        <v>0</v>
      </c>
      <c r="J149" s="20">
        <f t="array" ref="J149">D149*INDEX('AS Value'!$I$3:$K$66, MATCH(J$2&amp;$B149, 'AS Value'!$A$3:$A$66&amp;'AS Value'!$B$3:$B$66, 0), MATCH(J$3, 'AS Value'!$I$2:$K$2, 0))*1000</f>
        <v>0</v>
      </c>
      <c r="K149" s="20">
        <f t="array" ref="K149">E149*INDEX('AS Value'!$I$3:$K$66, MATCH(K$2&amp;$B149, 'AS Value'!$A$3:$A$66&amp;'AS Value'!$B$3:$B$66, 0), MATCH(K$3, 'AS Value'!$I$2:$K$2, 0))*1000</f>
        <v>0</v>
      </c>
      <c r="L149" s="20">
        <f t="shared" si="8"/>
        <v>0</v>
      </c>
      <c r="M149" s="2"/>
      <c r="N149" s="20">
        <f t="array" ref="N149">C149*INDEX('AS Value'!$I$3:$K$66, MATCH(N$2&amp;$B149, 'AS Value'!$A$3:$A$66&amp;'AS Value'!$B$3:$B$66, 0), MATCH(N$3, 'AS Value'!$I$2:$K$2, 0))*1000</f>
        <v>0</v>
      </c>
      <c r="O149" s="20">
        <f t="array" ref="O149">D149*INDEX('AS Value'!$I$3:$K$66, MATCH(O$2&amp;$B149, 'AS Value'!$A$3:$A$66&amp;'AS Value'!$B$3:$B$66, 0), MATCH(O$3, 'AS Value'!$I$2:$K$2, 0))*1000</f>
        <v>0</v>
      </c>
      <c r="P149" s="20">
        <f t="array" ref="P149">E149*INDEX('AS Value'!$I$3:$K$66, MATCH(P$2&amp;$B149, 'AS Value'!$A$3:$A$66&amp;'AS Value'!$B$3:$B$66, 0), MATCH(P$3, 'AS Value'!$I$2:$K$2, 0))*1000</f>
        <v>0</v>
      </c>
      <c r="Q149" s="20">
        <f t="shared" si="9"/>
        <v>0</v>
      </c>
      <c r="R149" s="2"/>
      <c r="S149" s="20">
        <f t="array" ref="S149">C149*INDEX('AS Value'!$I$3:$K$66, MATCH(S$2&amp;$B149, 'AS Value'!$A$3:$A$66&amp;'AS Value'!$B$3:$B$66, 0), MATCH(S$3, 'AS Value'!$I$2:$K$2, 0))*1000</f>
        <v>0</v>
      </c>
      <c r="T149" s="20">
        <f t="array" ref="T149">D149*INDEX('AS Value'!$I$3:$K$66, MATCH(T$2&amp;$B149, 'AS Value'!$A$3:$A$66&amp;'AS Value'!$B$3:$B$66, 0), MATCH(T$3, 'AS Value'!$I$2:$K$2, 0))*1000</f>
        <v>0</v>
      </c>
      <c r="U149" s="20">
        <f t="array" ref="U149">E149*INDEX('AS Value'!$I$3:$K$66, MATCH(U$2&amp;$B149, 'AS Value'!$A$3:$A$66&amp;'AS Value'!$B$3:$B$66, 0), MATCH(U$3, 'AS Value'!$I$2:$K$2, 0))*1000</f>
        <v>0</v>
      </c>
      <c r="V149" s="20">
        <f t="shared" si="10"/>
        <v>0</v>
      </c>
      <c r="W149" s="2"/>
      <c r="X149" s="20">
        <f t="array" ref="X149">C149*INDEX('AS Value'!$I$3:$K$66, MATCH(X$2&amp;$B149, 'AS Value'!$A$3:$A$66&amp;'AS Value'!$B$3:$B$66, 0), MATCH(X$3, 'AS Value'!$I$2:$K$2, 0))*1000</f>
        <v>0</v>
      </c>
      <c r="Y149" s="20">
        <f t="array" ref="Y149">D149*INDEX('AS Value'!$I$3:$K$66, MATCH(Y$2&amp;$B149, 'AS Value'!$A$3:$A$66&amp;'AS Value'!$B$3:$B$66, 0), MATCH(Y$3, 'AS Value'!$I$2:$K$2, 0))*1000</f>
        <v>0</v>
      </c>
      <c r="Z149" s="20">
        <f t="array" ref="Z149">E149*INDEX('AS Value'!$I$3:$K$66, MATCH(Z$2&amp;$B149, 'AS Value'!$A$3:$A$66&amp;'AS Value'!$B$3:$B$66, 0), MATCH(Z$3, 'AS Value'!$I$2:$K$2, 0))*1000</f>
        <v>0</v>
      </c>
      <c r="AA149" s="21">
        <f t="shared" si="11"/>
        <v>0</v>
      </c>
    </row>
    <row r="150" spans="1:27" x14ac:dyDescent="0.2">
      <c r="A150" s="10" t="s">
        <v>15</v>
      </c>
      <c r="B150" s="2">
        <v>2041</v>
      </c>
      <c r="C150" s="3">
        <v>0</v>
      </c>
      <c r="D150" s="3">
        <v>0</v>
      </c>
      <c r="E150" s="11">
        <v>0</v>
      </c>
      <c r="G150" s="10" t="s">
        <v>15</v>
      </c>
      <c r="H150" s="2">
        <v>2041</v>
      </c>
      <c r="I150" s="20" cm="1">
        <f t="array" ref="I150">C150*INDEX('AS Value'!$I$3:$K$66, MATCH(I$2&amp;2040, 'AS Value'!$A$3:$A$66&amp;'AS Value'!$B$3:$B$66, 0), MATCH(I$3, 'AS Value'!$I$2:$K$2, 0))*(1+Assumptions!$B$3)^($B150-2040)*1000</f>
        <v>0</v>
      </c>
      <c r="J150" s="20" cm="1">
        <f t="array" ref="J150">D150*INDEX('AS Value'!$I$3:$K$66, MATCH(J$2&amp;2040, 'AS Value'!$A$3:$A$66&amp;'AS Value'!$B$3:$B$66, 0), MATCH(J$3, 'AS Value'!$I$2:$K$2, 0))*(1+Assumptions!$B$3)^($B150-2040)*1000</f>
        <v>0</v>
      </c>
      <c r="K150" s="20" cm="1">
        <f t="array" ref="K150">E150*INDEX('AS Value'!$I$3:$K$66, MATCH(K$2&amp;2040, 'AS Value'!$A$3:$A$66&amp;'AS Value'!$B$3:$B$66, 0), MATCH(K$3, 'AS Value'!$I$2:$K$2, 0))*(1+Assumptions!$B$3)^($B150-2040)*1000</f>
        <v>0</v>
      </c>
      <c r="L150" s="20">
        <f t="shared" si="8"/>
        <v>0</v>
      </c>
      <c r="M150" s="2"/>
      <c r="N150" s="20">
        <f t="array" ref="N150">C150*INDEX('AS Value'!$I$3:$K$66, MATCH(N$2&amp;2040, 'AS Value'!$A$3:$A$66&amp;'AS Value'!$B$3:$B$66, 0), MATCH(N$3, 'AS Value'!$I$2:$K$2, 0))*(1+Assumptions!$B$3)^($B150-2040)*1000</f>
        <v>0</v>
      </c>
      <c r="O150" s="20">
        <f t="array" ref="O150">D150*INDEX('AS Value'!$I$3:$K$66, MATCH(O$2&amp;2040, 'AS Value'!$A$3:$A$66&amp;'AS Value'!$B$3:$B$66, 0), MATCH(O$3, 'AS Value'!$I$2:$K$2, 0))*(1+Assumptions!$B$3)^($B150-2040)*1000</f>
        <v>0</v>
      </c>
      <c r="P150" s="20">
        <f t="array" ref="P150">E150*INDEX('AS Value'!$I$3:$K$66, MATCH(P$2&amp;2040, 'AS Value'!$A$3:$A$66&amp;'AS Value'!$B$3:$B$66, 0), MATCH(P$3, 'AS Value'!$I$2:$K$2, 0))*(1+Assumptions!$B$3)^($B150-2040)*1000</f>
        <v>0</v>
      </c>
      <c r="Q150" s="20">
        <f t="shared" si="9"/>
        <v>0</v>
      </c>
      <c r="R150" s="2"/>
      <c r="S150" s="20">
        <f t="array" ref="S150">C150*INDEX('AS Value'!$I$3:$K$66, MATCH(S$2&amp;2040, 'AS Value'!$A$3:$A$66&amp;'AS Value'!$B$3:$B$66, 0), MATCH(S$3, 'AS Value'!$I$2:$K$2, 0))*(1+Assumptions!$B$3)^($B150-2040)*1000</f>
        <v>0</v>
      </c>
      <c r="T150" s="20">
        <f t="array" ref="T150">D150*INDEX('AS Value'!$I$3:$K$66, MATCH(T$2&amp;2040, 'AS Value'!$A$3:$A$66&amp;'AS Value'!$B$3:$B$66, 0), MATCH(T$3, 'AS Value'!$I$2:$K$2, 0))*(1+Assumptions!$B$3)^($B150-2040)*1000</f>
        <v>0</v>
      </c>
      <c r="U150" s="20">
        <f t="array" ref="U150">E150*INDEX('AS Value'!$I$3:$K$66, MATCH(U$2&amp;2040, 'AS Value'!$A$3:$A$66&amp;'AS Value'!$B$3:$B$66, 0), MATCH(U$3, 'AS Value'!$I$2:$K$2, 0))*(1+Assumptions!$B$3)^($B150-2040)*1000</f>
        <v>0</v>
      </c>
      <c r="V150" s="20">
        <f t="shared" si="10"/>
        <v>0</v>
      </c>
      <c r="W150" s="2"/>
      <c r="X150" s="20" cm="1">
        <f t="array" ref="X150">C150*INDEX('AS Value'!$I$3:$K$66, MATCH(X$2&amp;2040, 'AS Value'!$A$3:$A$66&amp;'AS Value'!$B$3:$B$66, 0), MATCH(X$3, 'AS Value'!$I$2:$K$2, 0))*(1+Assumptions!$B$3)^($B150-2040)*1000</f>
        <v>0</v>
      </c>
      <c r="Y150" s="20" cm="1">
        <f t="array" ref="Y150">D150*INDEX('AS Value'!$I$3:$K$66, MATCH(Y$2&amp;2040, 'AS Value'!$A$3:$A$66&amp;'AS Value'!$B$3:$B$66, 0), MATCH(Y$3, 'AS Value'!$I$2:$K$2, 0))*(1+Assumptions!$B$3)^($B150-2040)*1000</f>
        <v>0</v>
      </c>
      <c r="Z150" s="20" cm="1">
        <f t="array" ref="Z150">E150*INDEX('AS Value'!$I$3:$K$66, MATCH(Z$2&amp;2040, 'AS Value'!$A$3:$A$66&amp;'AS Value'!$B$3:$B$66, 0), MATCH(Z$3, 'AS Value'!$I$2:$K$2, 0))*(1+Assumptions!$B$3)^($B150-2040)*1000</f>
        <v>0</v>
      </c>
      <c r="AA150" s="21">
        <f t="shared" si="11"/>
        <v>0</v>
      </c>
    </row>
    <row r="151" spans="1:27" x14ac:dyDescent="0.2">
      <c r="A151" s="10" t="s">
        <v>15</v>
      </c>
      <c r="B151" s="2">
        <v>2042</v>
      </c>
      <c r="C151" s="3">
        <v>0</v>
      </c>
      <c r="D151" s="3">
        <v>0</v>
      </c>
      <c r="E151" s="11">
        <v>0</v>
      </c>
      <c r="G151" s="10" t="s">
        <v>15</v>
      </c>
      <c r="H151" s="2">
        <v>2042</v>
      </c>
      <c r="I151" s="20" cm="1">
        <f t="array" ref="I151">C151*INDEX('AS Value'!$I$3:$K$66, MATCH(I$2&amp;2040, 'AS Value'!$A$3:$A$66&amp;'AS Value'!$B$3:$B$66, 0), MATCH(I$3, 'AS Value'!$I$2:$K$2, 0))*(1+Assumptions!$B$3)^($B151-2040)*1000</f>
        <v>0</v>
      </c>
      <c r="J151" s="20" cm="1">
        <f t="array" ref="J151">D151*INDEX('AS Value'!$I$3:$K$66, MATCH(J$2&amp;2040, 'AS Value'!$A$3:$A$66&amp;'AS Value'!$B$3:$B$66, 0), MATCH(J$3, 'AS Value'!$I$2:$K$2, 0))*(1+Assumptions!$B$3)^($B151-2040)*1000</f>
        <v>0</v>
      </c>
      <c r="K151" s="20" cm="1">
        <f t="array" ref="K151">E151*INDEX('AS Value'!$I$3:$K$66, MATCH(K$2&amp;2040, 'AS Value'!$A$3:$A$66&amp;'AS Value'!$B$3:$B$66, 0), MATCH(K$3, 'AS Value'!$I$2:$K$2, 0))*(1+Assumptions!$B$3)^($B151-2040)*1000</f>
        <v>0</v>
      </c>
      <c r="L151" s="20">
        <f t="shared" si="8"/>
        <v>0</v>
      </c>
      <c r="M151" s="2"/>
      <c r="N151" s="20">
        <f t="array" ref="N151">C151*INDEX('AS Value'!$I$3:$K$66, MATCH(N$2&amp;2040, 'AS Value'!$A$3:$A$66&amp;'AS Value'!$B$3:$B$66, 0), MATCH(N$3, 'AS Value'!$I$2:$K$2, 0))*(1+Assumptions!$B$3)^($B151-2040)*1000</f>
        <v>0</v>
      </c>
      <c r="O151" s="20">
        <f t="array" ref="O151">D151*INDEX('AS Value'!$I$3:$K$66, MATCH(O$2&amp;2040, 'AS Value'!$A$3:$A$66&amp;'AS Value'!$B$3:$B$66, 0), MATCH(O$3, 'AS Value'!$I$2:$K$2, 0))*(1+Assumptions!$B$3)^($B151-2040)*1000</f>
        <v>0</v>
      </c>
      <c r="P151" s="20">
        <f t="array" ref="P151">E151*INDEX('AS Value'!$I$3:$K$66, MATCH(P$2&amp;2040, 'AS Value'!$A$3:$A$66&amp;'AS Value'!$B$3:$B$66, 0), MATCH(P$3, 'AS Value'!$I$2:$K$2, 0))*(1+Assumptions!$B$3)^($B151-2040)*1000</f>
        <v>0</v>
      </c>
      <c r="Q151" s="20">
        <f t="shared" si="9"/>
        <v>0</v>
      </c>
      <c r="R151" s="2"/>
      <c r="S151" s="20">
        <f t="array" ref="S151">C151*INDEX('AS Value'!$I$3:$K$66, MATCH(S$2&amp;2040, 'AS Value'!$A$3:$A$66&amp;'AS Value'!$B$3:$B$66, 0), MATCH(S$3, 'AS Value'!$I$2:$K$2, 0))*(1+Assumptions!$B$3)^($B151-2040)*1000</f>
        <v>0</v>
      </c>
      <c r="T151" s="20">
        <f t="array" ref="T151">D151*INDEX('AS Value'!$I$3:$K$66, MATCH(T$2&amp;2040, 'AS Value'!$A$3:$A$66&amp;'AS Value'!$B$3:$B$66, 0), MATCH(T$3, 'AS Value'!$I$2:$K$2, 0))*(1+Assumptions!$B$3)^($B151-2040)*1000</f>
        <v>0</v>
      </c>
      <c r="U151" s="20">
        <f t="array" ref="U151">E151*INDEX('AS Value'!$I$3:$K$66, MATCH(U$2&amp;2040, 'AS Value'!$A$3:$A$66&amp;'AS Value'!$B$3:$B$66, 0), MATCH(U$3, 'AS Value'!$I$2:$K$2, 0))*(1+Assumptions!$B$3)^($B151-2040)*1000</f>
        <v>0</v>
      </c>
      <c r="V151" s="20">
        <f t="shared" si="10"/>
        <v>0</v>
      </c>
      <c r="W151" s="2"/>
      <c r="X151" s="20" cm="1">
        <f t="array" ref="X151">C151*INDEX('AS Value'!$I$3:$K$66, MATCH(X$2&amp;2040, 'AS Value'!$A$3:$A$66&amp;'AS Value'!$B$3:$B$66, 0), MATCH(X$3, 'AS Value'!$I$2:$K$2, 0))*(1+Assumptions!$B$3)^($B151-2040)*1000</f>
        <v>0</v>
      </c>
      <c r="Y151" s="20" cm="1">
        <f t="array" ref="Y151">D151*INDEX('AS Value'!$I$3:$K$66, MATCH(Y$2&amp;2040, 'AS Value'!$A$3:$A$66&amp;'AS Value'!$B$3:$B$66, 0), MATCH(Y$3, 'AS Value'!$I$2:$K$2, 0))*(1+Assumptions!$B$3)^($B151-2040)*1000</f>
        <v>0</v>
      </c>
      <c r="Z151" s="20" cm="1">
        <f t="array" ref="Z151">E151*INDEX('AS Value'!$I$3:$K$66, MATCH(Z$2&amp;2040, 'AS Value'!$A$3:$A$66&amp;'AS Value'!$B$3:$B$66, 0), MATCH(Z$3, 'AS Value'!$I$2:$K$2, 0))*(1+Assumptions!$B$3)^($B151-2040)*1000</f>
        <v>0</v>
      </c>
      <c r="AA151" s="21">
        <f t="shared" si="11"/>
        <v>0</v>
      </c>
    </row>
    <row r="152" spans="1:27" x14ac:dyDescent="0.2">
      <c r="A152" s="10" t="s">
        <v>15</v>
      </c>
      <c r="B152" s="2">
        <v>2043</v>
      </c>
      <c r="C152" s="3">
        <v>0</v>
      </c>
      <c r="D152" s="3">
        <v>0</v>
      </c>
      <c r="E152" s="11">
        <v>0</v>
      </c>
      <c r="G152" s="10" t="s">
        <v>15</v>
      </c>
      <c r="H152" s="2">
        <v>2043</v>
      </c>
      <c r="I152" s="20" cm="1">
        <f t="array" ref="I152">C152*INDEX('AS Value'!$I$3:$K$66, MATCH(I$2&amp;2040, 'AS Value'!$A$3:$A$66&amp;'AS Value'!$B$3:$B$66, 0), MATCH(I$3, 'AS Value'!$I$2:$K$2, 0))*(1+Assumptions!$B$3)^($B152-2040)*1000</f>
        <v>0</v>
      </c>
      <c r="J152" s="20" cm="1">
        <f t="array" ref="J152">D152*INDEX('AS Value'!$I$3:$K$66, MATCH(J$2&amp;2040, 'AS Value'!$A$3:$A$66&amp;'AS Value'!$B$3:$B$66, 0), MATCH(J$3, 'AS Value'!$I$2:$K$2, 0))*(1+Assumptions!$B$3)^($B152-2040)*1000</f>
        <v>0</v>
      </c>
      <c r="K152" s="20" cm="1">
        <f t="array" ref="K152">E152*INDEX('AS Value'!$I$3:$K$66, MATCH(K$2&amp;2040, 'AS Value'!$A$3:$A$66&amp;'AS Value'!$B$3:$B$66, 0), MATCH(K$3, 'AS Value'!$I$2:$K$2, 0))*(1+Assumptions!$B$3)^($B152-2040)*1000</f>
        <v>0</v>
      </c>
      <c r="L152" s="20">
        <f t="shared" si="8"/>
        <v>0</v>
      </c>
      <c r="M152" s="2"/>
      <c r="N152" s="20">
        <f t="array" ref="N152">C152*INDEX('AS Value'!$I$3:$K$66, MATCH(N$2&amp;2040, 'AS Value'!$A$3:$A$66&amp;'AS Value'!$B$3:$B$66, 0), MATCH(N$3, 'AS Value'!$I$2:$K$2, 0))*(1+Assumptions!$B$3)^($B152-2040)*1000</f>
        <v>0</v>
      </c>
      <c r="O152" s="20">
        <f t="array" ref="O152">D152*INDEX('AS Value'!$I$3:$K$66, MATCH(O$2&amp;2040, 'AS Value'!$A$3:$A$66&amp;'AS Value'!$B$3:$B$66, 0), MATCH(O$3, 'AS Value'!$I$2:$K$2, 0))*(1+Assumptions!$B$3)^($B152-2040)*1000</f>
        <v>0</v>
      </c>
      <c r="P152" s="20">
        <f t="array" ref="P152">E152*INDEX('AS Value'!$I$3:$K$66, MATCH(P$2&amp;2040, 'AS Value'!$A$3:$A$66&amp;'AS Value'!$B$3:$B$66, 0), MATCH(P$3, 'AS Value'!$I$2:$K$2, 0))*(1+Assumptions!$B$3)^($B152-2040)*1000</f>
        <v>0</v>
      </c>
      <c r="Q152" s="20">
        <f t="shared" si="9"/>
        <v>0</v>
      </c>
      <c r="R152" s="2"/>
      <c r="S152" s="20">
        <f t="array" ref="S152">C152*INDEX('AS Value'!$I$3:$K$66, MATCH(S$2&amp;2040, 'AS Value'!$A$3:$A$66&amp;'AS Value'!$B$3:$B$66, 0), MATCH(S$3, 'AS Value'!$I$2:$K$2, 0))*(1+Assumptions!$B$3)^($B152-2040)*1000</f>
        <v>0</v>
      </c>
      <c r="T152" s="20">
        <f t="array" ref="T152">D152*INDEX('AS Value'!$I$3:$K$66, MATCH(T$2&amp;2040, 'AS Value'!$A$3:$A$66&amp;'AS Value'!$B$3:$B$66, 0), MATCH(T$3, 'AS Value'!$I$2:$K$2, 0))*(1+Assumptions!$B$3)^($B152-2040)*1000</f>
        <v>0</v>
      </c>
      <c r="U152" s="20">
        <f t="array" ref="U152">E152*INDEX('AS Value'!$I$3:$K$66, MATCH(U$2&amp;2040, 'AS Value'!$A$3:$A$66&amp;'AS Value'!$B$3:$B$66, 0), MATCH(U$3, 'AS Value'!$I$2:$K$2, 0))*(1+Assumptions!$B$3)^($B152-2040)*1000</f>
        <v>0</v>
      </c>
      <c r="V152" s="20">
        <f t="shared" si="10"/>
        <v>0</v>
      </c>
      <c r="W152" s="2"/>
      <c r="X152" s="20" cm="1">
        <f t="array" ref="X152">C152*INDEX('AS Value'!$I$3:$K$66, MATCH(X$2&amp;2040, 'AS Value'!$A$3:$A$66&amp;'AS Value'!$B$3:$B$66, 0), MATCH(X$3, 'AS Value'!$I$2:$K$2, 0))*(1+Assumptions!$B$3)^($B152-2040)*1000</f>
        <v>0</v>
      </c>
      <c r="Y152" s="20" cm="1">
        <f t="array" ref="Y152">D152*INDEX('AS Value'!$I$3:$K$66, MATCH(Y$2&amp;2040, 'AS Value'!$A$3:$A$66&amp;'AS Value'!$B$3:$B$66, 0), MATCH(Y$3, 'AS Value'!$I$2:$K$2, 0))*(1+Assumptions!$B$3)^($B152-2040)*1000</f>
        <v>0</v>
      </c>
      <c r="Z152" s="20" cm="1">
        <f t="array" ref="Z152">E152*INDEX('AS Value'!$I$3:$K$66, MATCH(Z$2&amp;2040, 'AS Value'!$A$3:$A$66&amp;'AS Value'!$B$3:$B$66, 0), MATCH(Z$3, 'AS Value'!$I$2:$K$2, 0))*(1+Assumptions!$B$3)^($B152-2040)*1000</f>
        <v>0</v>
      </c>
      <c r="AA152" s="21">
        <f t="shared" si="11"/>
        <v>0</v>
      </c>
    </row>
    <row r="153" spans="1:27" x14ac:dyDescent="0.2">
      <c r="A153" s="10" t="s">
        <v>15</v>
      </c>
      <c r="B153" s="2">
        <v>2044</v>
      </c>
      <c r="C153" s="3">
        <v>0</v>
      </c>
      <c r="D153" s="3">
        <v>0</v>
      </c>
      <c r="E153" s="11">
        <v>0</v>
      </c>
      <c r="G153" s="10" t="s">
        <v>15</v>
      </c>
      <c r="H153" s="2">
        <v>2044</v>
      </c>
      <c r="I153" s="20" cm="1">
        <f t="array" ref="I153">C153*INDEX('AS Value'!$I$3:$K$66, MATCH(I$2&amp;2040, 'AS Value'!$A$3:$A$66&amp;'AS Value'!$B$3:$B$66, 0), MATCH(I$3, 'AS Value'!$I$2:$K$2, 0))*(1+Assumptions!$B$3)^($B153-2040)*1000</f>
        <v>0</v>
      </c>
      <c r="J153" s="20" cm="1">
        <f t="array" ref="J153">D153*INDEX('AS Value'!$I$3:$K$66, MATCH(J$2&amp;2040, 'AS Value'!$A$3:$A$66&amp;'AS Value'!$B$3:$B$66, 0), MATCH(J$3, 'AS Value'!$I$2:$K$2, 0))*(1+Assumptions!$B$3)^($B153-2040)*1000</f>
        <v>0</v>
      </c>
      <c r="K153" s="20" cm="1">
        <f t="array" ref="K153">E153*INDEX('AS Value'!$I$3:$K$66, MATCH(K$2&amp;2040, 'AS Value'!$A$3:$A$66&amp;'AS Value'!$B$3:$B$66, 0), MATCH(K$3, 'AS Value'!$I$2:$K$2, 0))*(1+Assumptions!$B$3)^($B153-2040)*1000</f>
        <v>0</v>
      </c>
      <c r="L153" s="20">
        <f t="shared" si="8"/>
        <v>0</v>
      </c>
      <c r="M153" s="2"/>
      <c r="N153" s="20">
        <f t="array" ref="N153">C153*INDEX('AS Value'!$I$3:$K$66, MATCH(N$2&amp;2040, 'AS Value'!$A$3:$A$66&amp;'AS Value'!$B$3:$B$66, 0), MATCH(N$3, 'AS Value'!$I$2:$K$2, 0))*(1+Assumptions!$B$3)^($B153-2040)*1000</f>
        <v>0</v>
      </c>
      <c r="O153" s="20">
        <f t="array" ref="O153">D153*INDEX('AS Value'!$I$3:$K$66, MATCH(O$2&amp;2040, 'AS Value'!$A$3:$A$66&amp;'AS Value'!$B$3:$B$66, 0), MATCH(O$3, 'AS Value'!$I$2:$K$2, 0))*(1+Assumptions!$B$3)^($B153-2040)*1000</f>
        <v>0</v>
      </c>
      <c r="P153" s="20">
        <f t="array" ref="P153">E153*INDEX('AS Value'!$I$3:$K$66, MATCH(P$2&amp;2040, 'AS Value'!$A$3:$A$66&amp;'AS Value'!$B$3:$B$66, 0), MATCH(P$3, 'AS Value'!$I$2:$K$2, 0))*(1+Assumptions!$B$3)^($B153-2040)*1000</f>
        <v>0</v>
      </c>
      <c r="Q153" s="20">
        <f t="shared" si="9"/>
        <v>0</v>
      </c>
      <c r="R153" s="2"/>
      <c r="S153" s="20">
        <f t="array" ref="S153">C153*INDEX('AS Value'!$I$3:$K$66, MATCH(S$2&amp;2040, 'AS Value'!$A$3:$A$66&amp;'AS Value'!$B$3:$B$66, 0), MATCH(S$3, 'AS Value'!$I$2:$K$2, 0))*(1+Assumptions!$B$3)^($B153-2040)*1000</f>
        <v>0</v>
      </c>
      <c r="T153" s="20">
        <f t="array" ref="T153">D153*INDEX('AS Value'!$I$3:$K$66, MATCH(T$2&amp;2040, 'AS Value'!$A$3:$A$66&amp;'AS Value'!$B$3:$B$66, 0), MATCH(T$3, 'AS Value'!$I$2:$K$2, 0))*(1+Assumptions!$B$3)^($B153-2040)*1000</f>
        <v>0</v>
      </c>
      <c r="U153" s="20">
        <f t="array" ref="U153">E153*INDEX('AS Value'!$I$3:$K$66, MATCH(U$2&amp;2040, 'AS Value'!$A$3:$A$66&amp;'AS Value'!$B$3:$B$66, 0), MATCH(U$3, 'AS Value'!$I$2:$K$2, 0))*(1+Assumptions!$B$3)^($B153-2040)*1000</f>
        <v>0</v>
      </c>
      <c r="V153" s="20">
        <f t="shared" si="10"/>
        <v>0</v>
      </c>
      <c r="W153" s="2"/>
      <c r="X153" s="20" cm="1">
        <f t="array" ref="X153">C153*INDEX('AS Value'!$I$3:$K$66, MATCH(X$2&amp;2040, 'AS Value'!$A$3:$A$66&amp;'AS Value'!$B$3:$B$66, 0), MATCH(X$3, 'AS Value'!$I$2:$K$2, 0))*(1+Assumptions!$B$3)^($B153-2040)*1000</f>
        <v>0</v>
      </c>
      <c r="Y153" s="20" cm="1">
        <f t="array" ref="Y153">D153*INDEX('AS Value'!$I$3:$K$66, MATCH(Y$2&amp;2040, 'AS Value'!$A$3:$A$66&amp;'AS Value'!$B$3:$B$66, 0), MATCH(Y$3, 'AS Value'!$I$2:$K$2, 0))*(1+Assumptions!$B$3)^($B153-2040)*1000</f>
        <v>0</v>
      </c>
      <c r="Z153" s="20" cm="1">
        <f t="array" ref="Z153">E153*INDEX('AS Value'!$I$3:$K$66, MATCH(Z$2&amp;2040, 'AS Value'!$A$3:$A$66&amp;'AS Value'!$B$3:$B$66, 0), MATCH(Z$3, 'AS Value'!$I$2:$K$2, 0))*(1+Assumptions!$B$3)^($B153-2040)*1000</f>
        <v>0</v>
      </c>
      <c r="AA153" s="21">
        <f t="shared" si="11"/>
        <v>0</v>
      </c>
    </row>
    <row r="154" spans="1:27" x14ac:dyDescent="0.2">
      <c r="A154" s="10" t="s">
        <v>15</v>
      </c>
      <c r="B154" s="2">
        <v>2045</v>
      </c>
      <c r="C154" s="3">
        <v>0</v>
      </c>
      <c r="D154" s="3">
        <v>0</v>
      </c>
      <c r="E154" s="11">
        <v>0</v>
      </c>
      <c r="G154" s="10" t="s">
        <v>15</v>
      </c>
      <c r="H154" s="2">
        <v>2045</v>
      </c>
      <c r="I154" s="20" cm="1">
        <f t="array" ref="I154">C154*INDEX('AS Value'!$I$3:$K$66, MATCH(I$2&amp;2040, 'AS Value'!$A$3:$A$66&amp;'AS Value'!$B$3:$B$66, 0), MATCH(I$3, 'AS Value'!$I$2:$K$2, 0))*(1+Assumptions!$B$3)^($B154-2040)*1000</f>
        <v>0</v>
      </c>
      <c r="J154" s="20" cm="1">
        <f t="array" ref="J154">D154*INDEX('AS Value'!$I$3:$K$66, MATCH(J$2&amp;2040, 'AS Value'!$A$3:$A$66&amp;'AS Value'!$B$3:$B$66, 0), MATCH(J$3, 'AS Value'!$I$2:$K$2, 0))*(1+Assumptions!$B$3)^($B154-2040)*1000</f>
        <v>0</v>
      </c>
      <c r="K154" s="20" cm="1">
        <f t="array" ref="K154">E154*INDEX('AS Value'!$I$3:$K$66, MATCH(K$2&amp;2040, 'AS Value'!$A$3:$A$66&amp;'AS Value'!$B$3:$B$66, 0), MATCH(K$3, 'AS Value'!$I$2:$K$2, 0))*(1+Assumptions!$B$3)^($B154-2040)*1000</f>
        <v>0</v>
      </c>
      <c r="L154" s="20">
        <f t="shared" si="8"/>
        <v>0</v>
      </c>
      <c r="M154" s="2"/>
      <c r="N154" s="20">
        <f t="array" ref="N154">C154*INDEX('AS Value'!$I$3:$K$66, MATCH(N$2&amp;2040, 'AS Value'!$A$3:$A$66&amp;'AS Value'!$B$3:$B$66, 0), MATCH(N$3, 'AS Value'!$I$2:$K$2, 0))*(1+Assumptions!$B$3)^($B154-2040)*1000</f>
        <v>0</v>
      </c>
      <c r="O154" s="20">
        <f t="array" ref="O154">D154*INDEX('AS Value'!$I$3:$K$66, MATCH(O$2&amp;2040, 'AS Value'!$A$3:$A$66&amp;'AS Value'!$B$3:$B$66, 0), MATCH(O$3, 'AS Value'!$I$2:$K$2, 0))*(1+Assumptions!$B$3)^($B154-2040)*1000</f>
        <v>0</v>
      </c>
      <c r="P154" s="20">
        <f t="array" ref="P154">E154*INDEX('AS Value'!$I$3:$K$66, MATCH(P$2&amp;2040, 'AS Value'!$A$3:$A$66&amp;'AS Value'!$B$3:$B$66, 0), MATCH(P$3, 'AS Value'!$I$2:$K$2, 0))*(1+Assumptions!$B$3)^($B154-2040)*1000</f>
        <v>0</v>
      </c>
      <c r="Q154" s="20">
        <f t="shared" si="9"/>
        <v>0</v>
      </c>
      <c r="R154" s="2"/>
      <c r="S154" s="20">
        <f t="array" ref="S154">C154*INDEX('AS Value'!$I$3:$K$66, MATCH(S$2&amp;2040, 'AS Value'!$A$3:$A$66&amp;'AS Value'!$B$3:$B$66, 0), MATCH(S$3, 'AS Value'!$I$2:$K$2, 0))*(1+Assumptions!$B$3)^($B154-2040)*1000</f>
        <v>0</v>
      </c>
      <c r="T154" s="20">
        <f t="array" ref="T154">D154*INDEX('AS Value'!$I$3:$K$66, MATCH(T$2&amp;2040, 'AS Value'!$A$3:$A$66&amp;'AS Value'!$B$3:$B$66, 0), MATCH(T$3, 'AS Value'!$I$2:$K$2, 0))*(1+Assumptions!$B$3)^($B154-2040)*1000</f>
        <v>0</v>
      </c>
      <c r="U154" s="20">
        <f t="array" ref="U154">E154*INDEX('AS Value'!$I$3:$K$66, MATCH(U$2&amp;2040, 'AS Value'!$A$3:$A$66&amp;'AS Value'!$B$3:$B$66, 0), MATCH(U$3, 'AS Value'!$I$2:$K$2, 0))*(1+Assumptions!$B$3)^($B154-2040)*1000</f>
        <v>0</v>
      </c>
      <c r="V154" s="20">
        <f t="shared" si="10"/>
        <v>0</v>
      </c>
      <c r="W154" s="2"/>
      <c r="X154" s="20" cm="1">
        <f t="array" ref="X154">C154*INDEX('AS Value'!$I$3:$K$66, MATCH(X$2&amp;2040, 'AS Value'!$A$3:$A$66&amp;'AS Value'!$B$3:$B$66, 0), MATCH(X$3, 'AS Value'!$I$2:$K$2, 0))*(1+Assumptions!$B$3)^($B154-2040)*1000</f>
        <v>0</v>
      </c>
      <c r="Y154" s="20" cm="1">
        <f t="array" ref="Y154">D154*INDEX('AS Value'!$I$3:$K$66, MATCH(Y$2&amp;2040, 'AS Value'!$A$3:$A$66&amp;'AS Value'!$B$3:$B$66, 0), MATCH(Y$3, 'AS Value'!$I$2:$K$2, 0))*(1+Assumptions!$B$3)^($B154-2040)*1000</f>
        <v>0</v>
      </c>
      <c r="Z154" s="20" cm="1">
        <f t="array" ref="Z154">E154*INDEX('AS Value'!$I$3:$K$66, MATCH(Z$2&amp;2040, 'AS Value'!$A$3:$A$66&amp;'AS Value'!$B$3:$B$66, 0), MATCH(Z$3, 'AS Value'!$I$2:$K$2, 0))*(1+Assumptions!$B$3)^($B154-2040)*1000</f>
        <v>0</v>
      </c>
      <c r="AA154" s="21">
        <f t="shared" si="11"/>
        <v>0</v>
      </c>
    </row>
    <row r="155" spans="1:27" x14ac:dyDescent="0.2">
      <c r="A155" s="10" t="s">
        <v>15</v>
      </c>
      <c r="B155" s="2">
        <v>2046</v>
      </c>
      <c r="C155" s="3">
        <v>0</v>
      </c>
      <c r="D155" s="3">
        <v>0</v>
      </c>
      <c r="E155" s="11">
        <v>0</v>
      </c>
      <c r="G155" s="10" t="s">
        <v>15</v>
      </c>
      <c r="H155" s="2">
        <v>2046</v>
      </c>
      <c r="I155" s="20" cm="1">
        <f t="array" ref="I155">C155*INDEX('AS Value'!$I$3:$K$66, MATCH(I$2&amp;2040, 'AS Value'!$A$3:$A$66&amp;'AS Value'!$B$3:$B$66, 0), MATCH(I$3, 'AS Value'!$I$2:$K$2, 0))*(1+Assumptions!$B$3)^($B155-2040)*1000</f>
        <v>0</v>
      </c>
      <c r="J155" s="20" cm="1">
        <f t="array" ref="J155">D155*INDEX('AS Value'!$I$3:$K$66, MATCH(J$2&amp;2040, 'AS Value'!$A$3:$A$66&amp;'AS Value'!$B$3:$B$66, 0), MATCH(J$3, 'AS Value'!$I$2:$K$2, 0))*(1+Assumptions!$B$3)^($B155-2040)*1000</f>
        <v>0</v>
      </c>
      <c r="K155" s="20" cm="1">
        <f t="array" ref="K155">E155*INDEX('AS Value'!$I$3:$K$66, MATCH(K$2&amp;2040, 'AS Value'!$A$3:$A$66&amp;'AS Value'!$B$3:$B$66, 0), MATCH(K$3, 'AS Value'!$I$2:$K$2, 0))*(1+Assumptions!$B$3)^($B155-2040)*1000</f>
        <v>0</v>
      </c>
      <c r="L155" s="20">
        <f t="shared" si="8"/>
        <v>0</v>
      </c>
      <c r="M155" s="2"/>
      <c r="N155" s="20">
        <f t="array" ref="N155">C155*INDEX('AS Value'!$I$3:$K$66, MATCH(N$2&amp;2040, 'AS Value'!$A$3:$A$66&amp;'AS Value'!$B$3:$B$66, 0), MATCH(N$3, 'AS Value'!$I$2:$K$2, 0))*(1+Assumptions!$B$3)^($B155-2040)*1000</f>
        <v>0</v>
      </c>
      <c r="O155" s="20">
        <f t="array" ref="O155">D155*INDEX('AS Value'!$I$3:$K$66, MATCH(O$2&amp;2040, 'AS Value'!$A$3:$A$66&amp;'AS Value'!$B$3:$B$66, 0), MATCH(O$3, 'AS Value'!$I$2:$K$2, 0))*(1+Assumptions!$B$3)^($B155-2040)*1000</f>
        <v>0</v>
      </c>
      <c r="P155" s="20">
        <f t="array" ref="P155">E155*INDEX('AS Value'!$I$3:$K$66, MATCH(P$2&amp;2040, 'AS Value'!$A$3:$A$66&amp;'AS Value'!$B$3:$B$66, 0), MATCH(P$3, 'AS Value'!$I$2:$K$2, 0))*(1+Assumptions!$B$3)^($B155-2040)*1000</f>
        <v>0</v>
      </c>
      <c r="Q155" s="20">
        <f t="shared" si="9"/>
        <v>0</v>
      </c>
      <c r="R155" s="2"/>
      <c r="S155" s="20">
        <f t="array" ref="S155">C155*INDEX('AS Value'!$I$3:$K$66, MATCH(S$2&amp;2040, 'AS Value'!$A$3:$A$66&amp;'AS Value'!$B$3:$B$66, 0), MATCH(S$3, 'AS Value'!$I$2:$K$2, 0))*(1+Assumptions!$B$3)^($B155-2040)*1000</f>
        <v>0</v>
      </c>
      <c r="T155" s="20">
        <f t="array" ref="T155">D155*INDEX('AS Value'!$I$3:$K$66, MATCH(T$2&amp;2040, 'AS Value'!$A$3:$A$66&amp;'AS Value'!$B$3:$B$66, 0), MATCH(T$3, 'AS Value'!$I$2:$K$2, 0))*(1+Assumptions!$B$3)^($B155-2040)*1000</f>
        <v>0</v>
      </c>
      <c r="U155" s="20">
        <f t="array" ref="U155">E155*INDEX('AS Value'!$I$3:$K$66, MATCH(U$2&amp;2040, 'AS Value'!$A$3:$A$66&amp;'AS Value'!$B$3:$B$66, 0), MATCH(U$3, 'AS Value'!$I$2:$K$2, 0))*(1+Assumptions!$B$3)^($B155-2040)*1000</f>
        <v>0</v>
      </c>
      <c r="V155" s="20">
        <f t="shared" si="10"/>
        <v>0</v>
      </c>
      <c r="W155" s="2"/>
      <c r="X155" s="20" cm="1">
        <f t="array" ref="X155">C155*INDEX('AS Value'!$I$3:$K$66, MATCH(X$2&amp;2040, 'AS Value'!$A$3:$A$66&amp;'AS Value'!$B$3:$B$66, 0), MATCH(X$3, 'AS Value'!$I$2:$K$2, 0))*(1+Assumptions!$B$3)^($B155-2040)*1000</f>
        <v>0</v>
      </c>
      <c r="Y155" s="20" cm="1">
        <f t="array" ref="Y155">D155*INDEX('AS Value'!$I$3:$K$66, MATCH(Y$2&amp;2040, 'AS Value'!$A$3:$A$66&amp;'AS Value'!$B$3:$B$66, 0), MATCH(Y$3, 'AS Value'!$I$2:$K$2, 0))*(1+Assumptions!$B$3)^($B155-2040)*1000</f>
        <v>0</v>
      </c>
      <c r="Z155" s="20" cm="1">
        <f t="array" ref="Z155">E155*INDEX('AS Value'!$I$3:$K$66, MATCH(Z$2&amp;2040, 'AS Value'!$A$3:$A$66&amp;'AS Value'!$B$3:$B$66, 0), MATCH(Z$3, 'AS Value'!$I$2:$K$2, 0))*(1+Assumptions!$B$3)^($B155-2040)*1000</f>
        <v>0</v>
      </c>
      <c r="AA155" s="21">
        <f t="shared" si="11"/>
        <v>0</v>
      </c>
    </row>
    <row r="156" spans="1:27" x14ac:dyDescent="0.2">
      <c r="A156" s="10" t="s">
        <v>15</v>
      </c>
      <c r="B156" s="2">
        <v>2047</v>
      </c>
      <c r="C156" s="3">
        <v>0</v>
      </c>
      <c r="D156" s="3">
        <v>0</v>
      </c>
      <c r="E156" s="11">
        <v>0</v>
      </c>
      <c r="G156" s="10" t="s">
        <v>15</v>
      </c>
      <c r="H156" s="2">
        <v>2047</v>
      </c>
      <c r="I156" s="20" cm="1">
        <f t="array" ref="I156">C156*INDEX('AS Value'!$I$3:$K$66, MATCH(I$2&amp;2040, 'AS Value'!$A$3:$A$66&amp;'AS Value'!$B$3:$B$66, 0), MATCH(I$3, 'AS Value'!$I$2:$K$2, 0))*(1+Assumptions!$B$3)^($B156-2040)*1000</f>
        <v>0</v>
      </c>
      <c r="J156" s="20" cm="1">
        <f t="array" ref="J156">D156*INDEX('AS Value'!$I$3:$K$66, MATCH(J$2&amp;2040, 'AS Value'!$A$3:$A$66&amp;'AS Value'!$B$3:$B$66, 0), MATCH(J$3, 'AS Value'!$I$2:$K$2, 0))*(1+Assumptions!$B$3)^($B156-2040)*1000</f>
        <v>0</v>
      </c>
      <c r="K156" s="20" cm="1">
        <f t="array" ref="K156">E156*INDEX('AS Value'!$I$3:$K$66, MATCH(K$2&amp;2040, 'AS Value'!$A$3:$A$66&amp;'AS Value'!$B$3:$B$66, 0), MATCH(K$3, 'AS Value'!$I$2:$K$2, 0))*(1+Assumptions!$B$3)^($B156-2040)*1000</f>
        <v>0</v>
      </c>
      <c r="L156" s="20">
        <f t="shared" si="8"/>
        <v>0</v>
      </c>
      <c r="M156" s="2"/>
      <c r="N156" s="20">
        <f t="array" ref="N156">C156*INDEX('AS Value'!$I$3:$K$66, MATCH(N$2&amp;2040, 'AS Value'!$A$3:$A$66&amp;'AS Value'!$B$3:$B$66, 0), MATCH(N$3, 'AS Value'!$I$2:$K$2, 0))*(1+Assumptions!$B$3)^($B156-2040)*1000</f>
        <v>0</v>
      </c>
      <c r="O156" s="20">
        <f t="array" ref="O156">D156*INDEX('AS Value'!$I$3:$K$66, MATCH(O$2&amp;2040, 'AS Value'!$A$3:$A$66&amp;'AS Value'!$B$3:$B$66, 0), MATCH(O$3, 'AS Value'!$I$2:$K$2, 0))*(1+Assumptions!$B$3)^($B156-2040)*1000</f>
        <v>0</v>
      </c>
      <c r="P156" s="20">
        <f t="array" ref="P156">E156*INDEX('AS Value'!$I$3:$K$66, MATCH(P$2&amp;2040, 'AS Value'!$A$3:$A$66&amp;'AS Value'!$B$3:$B$66, 0), MATCH(P$3, 'AS Value'!$I$2:$K$2, 0))*(1+Assumptions!$B$3)^($B156-2040)*1000</f>
        <v>0</v>
      </c>
      <c r="Q156" s="20">
        <f t="shared" si="9"/>
        <v>0</v>
      </c>
      <c r="R156" s="2"/>
      <c r="S156" s="20">
        <f t="array" ref="S156">C156*INDEX('AS Value'!$I$3:$K$66, MATCH(S$2&amp;2040, 'AS Value'!$A$3:$A$66&amp;'AS Value'!$B$3:$B$66, 0), MATCH(S$3, 'AS Value'!$I$2:$K$2, 0))*(1+Assumptions!$B$3)^($B156-2040)*1000</f>
        <v>0</v>
      </c>
      <c r="T156" s="20">
        <f t="array" ref="T156">D156*INDEX('AS Value'!$I$3:$K$66, MATCH(T$2&amp;2040, 'AS Value'!$A$3:$A$66&amp;'AS Value'!$B$3:$B$66, 0), MATCH(T$3, 'AS Value'!$I$2:$K$2, 0))*(1+Assumptions!$B$3)^($B156-2040)*1000</f>
        <v>0</v>
      </c>
      <c r="U156" s="20">
        <f t="array" ref="U156">E156*INDEX('AS Value'!$I$3:$K$66, MATCH(U$2&amp;2040, 'AS Value'!$A$3:$A$66&amp;'AS Value'!$B$3:$B$66, 0), MATCH(U$3, 'AS Value'!$I$2:$K$2, 0))*(1+Assumptions!$B$3)^($B156-2040)*1000</f>
        <v>0</v>
      </c>
      <c r="V156" s="20">
        <f t="shared" si="10"/>
        <v>0</v>
      </c>
      <c r="W156" s="2"/>
      <c r="X156" s="20" cm="1">
        <f t="array" ref="X156">C156*INDEX('AS Value'!$I$3:$K$66, MATCH(X$2&amp;2040, 'AS Value'!$A$3:$A$66&amp;'AS Value'!$B$3:$B$66, 0), MATCH(X$3, 'AS Value'!$I$2:$K$2, 0))*(1+Assumptions!$B$3)^($B156-2040)*1000</f>
        <v>0</v>
      </c>
      <c r="Y156" s="20" cm="1">
        <f t="array" ref="Y156">D156*INDEX('AS Value'!$I$3:$K$66, MATCH(Y$2&amp;2040, 'AS Value'!$A$3:$A$66&amp;'AS Value'!$B$3:$B$66, 0), MATCH(Y$3, 'AS Value'!$I$2:$K$2, 0))*(1+Assumptions!$B$3)^($B156-2040)*1000</f>
        <v>0</v>
      </c>
      <c r="Z156" s="20" cm="1">
        <f t="array" ref="Z156">E156*INDEX('AS Value'!$I$3:$K$66, MATCH(Z$2&amp;2040, 'AS Value'!$A$3:$A$66&amp;'AS Value'!$B$3:$B$66, 0), MATCH(Z$3, 'AS Value'!$I$2:$K$2, 0))*(1+Assumptions!$B$3)^($B156-2040)*1000</f>
        <v>0</v>
      </c>
      <c r="AA156" s="21">
        <f t="shared" si="11"/>
        <v>0</v>
      </c>
    </row>
    <row r="157" spans="1:27" x14ac:dyDescent="0.2">
      <c r="A157" s="10" t="s">
        <v>15</v>
      </c>
      <c r="B157" s="2">
        <v>2048</v>
      </c>
      <c r="C157" s="3">
        <v>0</v>
      </c>
      <c r="D157" s="3">
        <v>0</v>
      </c>
      <c r="E157" s="11">
        <v>0</v>
      </c>
      <c r="G157" s="10" t="s">
        <v>15</v>
      </c>
      <c r="H157" s="2">
        <v>2048</v>
      </c>
      <c r="I157" s="20" cm="1">
        <f t="array" ref="I157">C157*INDEX('AS Value'!$I$3:$K$66, MATCH(I$2&amp;2040, 'AS Value'!$A$3:$A$66&amp;'AS Value'!$B$3:$B$66, 0), MATCH(I$3, 'AS Value'!$I$2:$K$2, 0))*(1+Assumptions!$B$3)^($B157-2040)*1000</f>
        <v>0</v>
      </c>
      <c r="J157" s="20" cm="1">
        <f t="array" ref="J157">D157*INDEX('AS Value'!$I$3:$K$66, MATCH(J$2&amp;2040, 'AS Value'!$A$3:$A$66&amp;'AS Value'!$B$3:$B$66, 0), MATCH(J$3, 'AS Value'!$I$2:$K$2, 0))*(1+Assumptions!$B$3)^($B157-2040)*1000</f>
        <v>0</v>
      </c>
      <c r="K157" s="20" cm="1">
        <f t="array" ref="K157">E157*INDEX('AS Value'!$I$3:$K$66, MATCH(K$2&amp;2040, 'AS Value'!$A$3:$A$66&amp;'AS Value'!$B$3:$B$66, 0), MATCH(K$3, 'AS Value'!$I$2:$K$2, 0))*(1+Assumptions!$B$3)^($B157-2040)*1000</f>
        <v>0</v>
      </c>
      <c r="L157" s="20">
        <f t="shared" si="8"/>
        <v>0</v>
      </c>
      <c r="M157" s="2"/>
      <c r="N157" s="20">
        <f t="array" ref="N157">C157*INDEX('AS Value'!$I$3:$K$66, MATCH(N$2&amp;2040, 'AS Value'!$A$3:$A$66&amp;'AS Value'!$B$3:$B$66, 0), MATCH(N$3, 'AS Value'!$I$2:$K$2, 0))*(1+Assumptions!$B$3)^($B157-2040)*1000</f>
        <v>0</v>
      </c>
      <c r="O157" s="20">
        <f t="array" ref="O157">D157*INDEX('AS Value'!$I$3:$K$66, MATCH(O$2&amp;2040, 'AS Value'!$A$3:$A$66&amp;'AS Value'!$B$3:$B$66, 0), MATCH(O$3, 'AS Value'!$I$2:$K$2, 0))*(1+Assumptions!$B$3)^($B157-2040)*1000</f>
        <v>0</v>
      </c>
      <c r="P157" s="20">
        <f t="array" ref="P157">E157*INDEX('AS Value'!$I$3:$K$66, MATCH(P$2&amp;2040, 'AS Value'!$A$3:$A$66&amp;'AS Value'!$B$3:$B$66, 0), MATCH(P$3, 'AS Value'!$I$2:$K$2, 0))*(1+Assumptions!$B$3)^($B157-2040)*1000</f>
        <v>0</v>
      </c>
      <c r="Q157" s="20">
        <f t="shared" si="9"/>
        <v>0</v>
      </c>
      <c r="R157" s="2"/>
      <c r="S157" s="20">
        <f t="array" ref="S157">C157*INDEX('AS Value'!$I$3:$K$66, MATCH(S$2&amp;2040, 'AS Value'!$A$3:$A$66&amp;'AS Value'!$B$3:$B$66, 0), MATCH(S$3, 'AS Value'!$I$2:$K$2, 0))*(1+Assumptions!$B$3)^($B157-2040)*1000</f>
        <v>0</v>
      </c>
      <c r="T157" s="20">
        <f t="array" ref="T157">D157*INDEX('AS Value'!$I$3:$K$66, MATCH(T$2&amp;2040, 'AS Value'!$A$3:$A$66&amp;'AS Value'!$B$3:$B$66, 0), MATCH(T$3, 'AS Value'!$I$2:$K$2, 0))*(1+Assumptions!$B$3)^($B157-2040)*1000</f>
        <v>0</v>
      </c>
      <c r="U157" s="20">
        <f t="array" ref="U157">E157*INDEX('AS Value'!$I$3:$K$66, MATCH(U$2&amp;2040, 'AS Value'!$A$3:$A$66&amp;'AS Value'!$B$3:$B$66, 0), MATCH(U$3, 'AS Value'!$I$2:$K$2, 0))*(1+Assumptions!$B$3)^($B157-2040)*1000</f>
        <v>0</v>
      </c>
      <c r="V157" s="20">
        <f t="shared" si="10"/>
        <v>0</v>
      </c>
      <c r="W157" s="2"/>
      <c r="X157" s="20" cm="1">
        <f t="array" ref="X157">C157*INDEX('AS Value'!$I$3:$K$66, MATCH(X$2&amp;2040, 'AS Value'!$A$3:$A$66&amp;'AS Value'!$B$3:$B$66, 0), MATCH(X$3, 'AS Value'!$I$2:$K$2, 0))*(1+Assumptions!$B$3)^($B157-2040)*1000</f>
        <v>0</v>
      </c>
      <c r="Y157" s="20" cm="1">
        <f t="array" ref="Y157">D157*INDEX('AS Value'!$I$3:$K$66, MATCH(Y$2&amp;2040, 'AS Value'!$A$3:$A$66&amp;'AS Value'!$B$3:$B$66, 0), MATCH(Y$3, 'AS Value'!$I$2:$K$2, 0))*(1+Assumptions!$B$3)^($B157-2040)*1000</f>
        <v>0</v>
      </c>
      <c r="Z157" s="20" cm="1">
        <f t="array" ref="Z157">E157*INDEX('AS Value'!$I$3:$K$66, MATCH(Z$2&amp;2040, 'AS Value'!$A$3:$A$66&amp;'AS Value'!$B$3:$B$66, 0), MATCH(Z$3, 'AS Value'!$I$2:$K$2, 0))*(1+Assumptions!$B$3)^($B157-2040)*1000</f>
        <v>0</v>
      </c>
      <c r="AA157" s="21">
        <f t="shared" si="11"/>
        <v>0</v>
      </c>
    </row>
    <row r="158" spans="1:27" x14ac:dyDescent="0.2">
      <c r="A158" s="10" t="s">
        <v>15</v>
      </c>
      <c r="B158" s="2">
        <v>2049</v>
      </c>
      <c r="C158" s="3">
        <v>0</v>
      </c>
      <c r="D158" s="3">
        <v>0</v>
      </c>
      <c r="E158" s="11">
        <v>0</v>
      </c>
      <c r="G158" s="10" t="s">
        <v>15</v>
      </c>
      <c r="H158" s="2">
        <v>2049</v>
      </c>
      <c r="I158" s="20" cm="1">
        <f t="array" ref="I158">C158*INDEX('AS Value'!$I$3:$K$66, MATCH(I$2&amp;2040, 'AS Value'!$A$3:$A$66&amp;'AS Value'!$B$3:$B$66, 0), MATCH(I$3, 'AS Value'!$I$2:$K$2, 0))*(1+Assumptions!$B$3)^($B158-2040)*1000</f>
        <v>0</v>
      </c>
      <c r="J158" s="20" cm="1">
        <f t="array" ref="J158">D158*INDEX('AS Value'!$I$3:$K$66, MATCH(J$2&amp;2040, 'AS Value'!$A$3:$A$66&amp;'AS Value'!$B$3:$B$66, 0), MATCH(J$3, 'AS Value'!$I$2:$K$2, 0))*(1+Assumptions!$B$3)^($B158-2040)*1000</f>
        <v>0</v>
      </c>
      <c r="K158" s="20" cm="1">
        <f t="array" ref="K158">E158*INDEX('AS Value'!$I$3:$K$66, MATCH(K$2&amp;2040, 'AS Value'!$A$3:$A$66&amp;'AS Value'!$B$3:$B$66, 0), MATCH(K$3, 'AS Value'!$I$2:$K$2, 0))*(1+Assumptions!$B$3)^($B158-2040)*1000</f>
        <v>0</v>
      </c>
      <c r="L158" s="20">
        <f t="shared" si="8"/>
        <v>0</v>
      </c>
      <c r="M158" s="2"/>
      <c r="N158" s="20">
        <f t="array" ref="N158">C158*INDEX('AS Value'!$I$3:$K$66, MATCH(N$2&amp;2040, 'AS Value'!$A$3:$A$66&amp;'AS Value'!$B$3:$B$66, 0), MATCH(N$3, 'AS Value'!$I$2:$K$2, 0))*(1+Assumptions!$B$3)^($B158-2040)*1000</f>
        <v>0</v>
      </c>
      <c r="O158" s="20">
        <f t="array" ref="O158">D158*INDEX('AS Value'!$I$3:$K$66, MATCH(O$2&amp;2040, 'AS Value'!$A$3:$A$66&amp;'AS Value'!$B$3:$B$66, 0), MATCH(O$3, 'AS Value'!$I$2:$K$2, 0))*(1+Assumptions!$B$3)^($B158-2040)*1000</f>
        <v>0</v>
      </c>
      <c r="P158" s="20">
        <f t="array" ref="P158">E158*INDEX('AS Value'!$I$3:$K$66, MATCH(P$2&amp;2040, 'AS Value'!$A$3:$A$66&amp;'AS Value'!$B$3:$B$66, 0), MATCH(P$3, 'AS Value'!$I$2:$K$2, 0))*(1+Assumptions!$B$3)^($B158-2040)*1000</f>
        <v>0</v>
      </c>
      <c r="Q158" s="20">
        <f t="shared" si="9"/>
        <v>0</v>
      </c>
      <c r="R158" s="2"/>
      <c r="S158" s="20">
        <f t="array" ref="S158">C158*INDEX('AS Value'!$I$3:$K$66, MATCH(S$2&amp;2040, 'AS Value'!$A$3:$A$66&amp;'AS Value'!$B$3:$B$66, 0), MATCH(S$3, 'AS Value'!$I$2:$K$2, 0))*(1+Assumptions!$B$3)^($B158-2040)*1000</f>
        <v>0</v>
      </c>
      <c r="T158" s="20">
        <f t="array" ref="T158">D158*INDEX('AS Value'!$I$3:$K$66, MATCH(T$2&amp;2040, 'AS Value'!$A$3:$A$66&amp;'AS Value'!$B$3:$B$66, 0), MATCH(T$3, 'AS Value'!$I$2:$K$2, 0))*(1+Assumptions!$B$3)^($B158-2040)*1000</f>
        <v>0</v>
      </c>
      <c r="U158" s="20">
        <f t="array" ref="U158">E158*INDEX('AS Value'!$I$3:$K$66, MATCH(U$2&amp;2040, 'AS Value'!$A$3:$A$66&amp;'AS Value'!$B$3:$B$66, 0), MATCH(U$3, 'AS Value'!$I$2:$K$2, 0))*(1+Assumptions!$B$3)^($B158-2040)*1000</f>
        <v>0</v>
      </c>
      <c r="V158" s="20">
        <f t="shared" si="10"/>
        <v>0</v>
      </c>
      <c r="W158" s="2"/>
      <c r="X158" s="20" cm="1">
        <f t="array" ref="X158">C158*INDEX('AS Value'!$I$3:$K$66, MATCH(X$2&amp;2040, 'AS Value'!$A$3:$A$66&amp;'AS Value'!$B$3:$B$66, 0), MATCH(X$3, 'AS Value'!$I$2:$K$2, 0))*(1+Assumptions!$B$3)^($B158-2040)*1000</f>
        <v>0</v>
      </c>
      <c r="Y158" s="20" cm="1">
        <f t="array" ref="Y158">D158*INDEX('AS Value'!$I$3:$K$66, MATCH(Y$2&amp;2040, 'AS Value'!$A$3:$A$66&amp;'AS Value'!$B$3:$B$66, 0), MATCH(Y$3, 'AS Value'!$I$2:$K$2, 0))*(1+Assumptions!$B$3)^($B158-2040)*1000</f>
        <v>0</v>
      </c>
      <c r="Z158" s="20" cm="1">
        <f t="array" ref="Z158">E158*INDEX('AS Value'!$I$3:$K$66, MATCH(Z$2&amp;2040, 'AS Value'!$A$3:$A$66&amp;'AS Value'!$B$3:$B$66, 0), MATCH(Z$3, 'AS Value'!$I$2:$K$2, 0))*(1+Assumptions!$B$3)^($B158-2040)*1000</f>
        <v>0</v>
      </c>
      <c r="AA158" s="21">
        <f t="shared" si="11"/>
        <v>0</v>
      </c>
    </row>
    <row r="159" spans="1:27" x14ac:dyDescent="0.2">
      <c r="A159" s="10" t="s">
        <v>15</v>
      </c>
      <c r="B159" s="2">
        <v>2050</v>
      </c>
      <c r="C159" s="3">
        <v>0</v>
      </c>
      <c r="D159" s="3">
        <v>0</v>
      </c>
      <c r="E159" s="11">
        <v>0</v>
      </c>
      <c r="G159" s="10" t="s">
        <v>15</v>
      </c>
      <c r="H159" s="2">
        <v>2050</v>
      </c>
      <c r="I159" s="20" cm="1">
        <f t="array" ref="I159">C159*INDEX('AS Value'!$I$3:$K$66, MATCH(I$2&amp;2040, 'AS Value'!$A$3:$A$66&amp;'AS Value'!$B$3:$B$66, 0), MATCH(I$3, 'AS Value'!$I$2:$K$2, 0))*(1+Assumptions!$B$3)^($B159-2040)*1000</f>
        <v>0</v>
      </c>
      <c r="J159" s="20" cm="1">
        <f t="array" ref="J159">D159*INDEX('AS Value'!$I$3:$K$66, MATCH(J$2&amp;2040, 'AS Value'!$A$3:$A$66&amp;'AS Value'!$B$3:$B$66, 0), MATCH(J$3, 'AS Value'!$I$2:$K$2, 0))*(1+Assumptions!$B$3)^($B159-2040)*1000</f>
        <v>0</v>
      </c>
      <c r="K159" s="20" cm="1">
        <f t="array" ref="K159">E159*INDEX('AS Value'!$I$3:$K$66, MATCH(K$2&amp;2040, 'AS Value'!$A$3:$A$66&amp;'AS Value'!$B$3:$B$66, 0), MATCH(K$3, 'AS Value'!$I$2:$K$2, 0))*(1+Assumptions!$B$3)^($B159-2040)*1000</f>
        <v>0</v>
      </c>
      <c r="L159" s="20">
        <f t="shared" si="8"/>
        <v>0</v>
      </c>
      <c r="M159" s="2"/>
      <c r="N159" s="20">
        <f t="array" ref="N159">C159*INDEX('AS Value'!$I$3:$K$66, MATCH(N$2&amp;2040, 'AS Value'!$A$3:$A$66&amp;'AS Value'!$B$3:$B$66, 0), MATCH(N$3, 'AS Value'!$I$2:$K$2, 0))*(1+Assumptions!$B$3)^($B159-2040)*1000</f>
        <v>0</v>
      </c>
      <c r="O159" s="20">
        <f t="array" ref="O159">D159*INDEX('AS Value'!$I$3:$K$66, MATCH(O$2&amp;2040, 'AS Value'!$A$3:$A$66&amp;'AS Value'!$B$3:$B$66, 0), MATCH(O$3, 'AS Value'!$I$2:$K$2, 0))*(1+Assumptions!$B$3)^($B159-2040)*1000</f>
        <v>0</v>
      </c>
      <c r="P159" s="20">
        <f t="array" ref="P159">E159*INDEX('AS Value'!$I$3:$K$66, MATCH(P$2&amp;2040, 'AS Value'!$A$3:$A$66&amp;'AS Value'!$B$3:$B$66, 0), MATCH(P$3, 'AS Value'!$I$2:$K$2, 0))*(1+Assumptions!$B$3)^($B159-2040)*1000</f>
        <v>0</v>
      </c>
      <c r="Q159" s="20">
        <f t="shared" si="9"/>
        <v>0</v>
      </c>
      <c r="R159" s="2"/>
      <c r="S159" s="20">
        <f t="array" ref="S159">C159*INDEX('AS Value'!$I$3:$K$66, MATCH(S$2&amp;2040, 'AS Value'!$A$3:$A$66&amp;'AS Value'!$B$3:$B$66, 0), MATCH(S$3, 'AS Value'!$I$2:$K$2, 0))*(1+Assumptions!$B$3)^($B159-2040)*1000</f>
        <v>0</v>
      </c>
      <c r="T159" s="20">
        <f t="array" ref="T159">D159*INDEX('AS Value'!$I$3:$K$66, MATCH(T$2&amp;2040, 'AS Value'!$A$3:$A$66&amp;'AS Value'!$B$3:$B$66, 0), MATCH(T$3, 'AS Value'!$I$2:$K$2, 0))*(1+Assumptions!$B$3)^($B159-2040)*1000</f>
        <v>0</v>
      </c>
      <c r="U159" s="20">
        <f t="array" ref="U159">E159*INDEX('AS Value'!$I$3:$K$66, MATCH(U$2&amp;2040, 'AS Value'!$A$3:$A$66&amp;'AS Value'!$B$3:$B$66, 0), MATCH(U$3, 'AS Value'!$I$2:$K$2, 0))*(1+Assumptions!$B$3)^($B159-2040)*1000</f>
        <v>0</v>
      </c>
      <c r="V159" s="20">
        <f t="shared" si="10"/>
        <v>0</v>
      </c>
      <c r="W159" s="2"/>
      <c r="X159" s="20" cm="1">
        <f t="array" ref="X159">C159*INDEX('AS Value'!$I$3:$K$66, MATCH(X$2&amp;2040, 'AS Value'!$A$3:$A$66&amp;'AS Value'!$B$3:$B$66, 0), MATCH(X$3, 'AS Value'!$I$2:$K$2, 0))*(1+Assumptions!$B$3)^($B159-2040)*1000</f>
        <v>0</v>
      </c>
      <c r="Y159" s="20" cm="1">
        <f t="array" ref="Y159">D159*INDEX('AS Value'!$I$3:$K$66, MATCH(Y$2&amp;2040, 'AS Value'!$A$3:$A$66&amp;'AS Value'!$B$3:$B$66, 0), MATCH(Y$3, 'AS Value'!$I$2:$K$2, 0))*(1+Assumptions!$B$3)^($B159-2040)*1000</f>
        <v>0</v>
      </c>
      <c r="Z159" s="20" cm="1">
        <f t="array" ref="Z159">E159*INDEX('AS Value'!$I$3:$K$66, MATCH(Z$2&amp;2040, 'AS Value'!$A$3:$A$66&amp;'AS Value'!$B$3:$B$66, 0), MATCH(Z$3, 'AS Value'!$I$2:$K$2, 0))*(1+Assumptions!$B$3)^($B159-2040)*1000</f>
        <v>0</v>
      </c>
      <c r="AA159" s="21">
        <f t="shared" si="11"/>
        <v>0</v>
      </c>
    </row>
    <row r="160" spans="1:27" x14ac:dyDescent="0.2">
      <c r="A160" s="10" t="s">
        <v>16</v>
      </c>
      <c r="B160" s="2">
        <v>2025</v>
      </c>
      <c r="C160" s="3">
        <v>0</v>
      </c>
      <c r="D160" s="3">
        <v>0</v>
      </c>
      <c r="E160" s="11">
        <v>0</v>
      </c>
      <c r="G160" s="10" t="s">
        <v>16</v>
      </c>
      <c r="H160" s="2">
        <v>2025</v>
      </c>
      <c r="I160" s="20">
        <f t="array" ref="I160">C160*INDEX('AS Value'!$I$3:$K$66, MATCH(I$2&amp;$B160, 'AS Value'!$A$3:$A$66&amp;'AS Value'!$B$3:$B$66, 0), MATCH(I$3, 'AS Value'!$I$2:$K$2, 0))*1000</f>
        <v>0</v>
      </c>
      <c r="J160" s="20">
        <f t="array" ref="J160">D160*INDEX('AS Value'!$I$3:$K$66, MATCH(J$2&amp;$B160, 'AS Value'!$A$3:$A$66&amp;'AS Value'!$B$3:$B$66, 0), MATCH(J$3, 'AS Value'!$I$2:$K$2, 0))*1000</f>
        <v>0</v>
      </c>
      <c r="K160" s="20">
        <f t="array" ref="K160">E160*INDEX('AS Value'!$I$3:$K$66, MATCH(K$2&amp;$B160, 'AS Value'!$A$3:$A$66&amp;'AS Value'!$B$3:$B$66, 0), MATCH(K$3, 'AS Value'!$I$2:$K$2, 0))*1000</f>
        <v>0</v>
      </c>
      <c r="L160" s="20">
        <f t="shared" si="8"/>
        <v>0</v>
      </c>
      <c r="M160" s="2"/>
      <c r="N160" s="20">
        <f t="array" ref="N160">C160*INDEX('AS Value'!$I$3:$K$66, MATCH(N$2&amp;$B160, 'AS Value'!$A$3:$A$66&amp;'AS Value'!$B$3:$B$66, 0), MATCH(N$3, 'AS Value'!$I$2:$K$2, 0))*1000</f>
        <v>0</v>
      </c>
      <c r="O160" s="20">
        <f t="array" ref="O160">D160*INDEX('AS Value'!$I$3:$K$66, MATCH(O$2&amp;$B160, 'AS Value'!$A$3:$A$66&amp;'AS Value'!$B$3:$B$66, 0), MATCH(O$3, 'AS Value'!$I$2:$K$2, 0))*1000</f>
        <v>0</v>
      </c>
      <c r="P160" s="20">
        <f t="array" ref="P160">E160*INDEX('AS Value'!$I$3:$K$66, MATCH(P$2&amp;$B160, 'AS Value'!$A$3:$A$66&amp;'AS Value'!$B$3:$B$66, 0), MATCH(P$3, 'AS Value'!$I$2:$K$2, 0))*1000</f>
        <v>0</v>
      </c>
      <c r="Q160" s="20">
        <f t="shared" si="9"/>
        <v>0</v>
      </c>
      <c r="R160" s="2"/>
      <c r="S160" s="20">
        <f t="array" ref="S160">C160*INDEX('AS Value'!$I$3:$K$66, MATCH(S$2&amp;$B160, 'AS Value'!$A$3:$A$66&amp;'AS Value'!$B$3:$B$66, 0), MATCH(S$3, 'AS Value'!$I$2:$K$2, 0))*1000</f>
        <v>0</v>
      </c>
      <c r="T160" s="20">
        <f t="array" ref="T160">D160*INDEX('AS Value'!$I$3:$K$66, MATCH(T$2&amp;$B160, 'AS Value'!$A$3:$A$66&amp;'AS Value'!$B$3:$B$66, 0), MATCH(T$3, 'AS Value'!$I$2:$K$2, 0))*1000</f>
        <v>0</v>
      </c>
      <c r="U160" s="20">
        <f t="array" ref="U160">E160*INDEX('AS Value'!$I$3:$K$66, MATCH(U$2&amp;$B160, 'AS Value'!$A$3:$A$66&amp;'AS Value'!$B$3:$B$66, 0), MATCH(U$3, 'AS Value'!$I$2:$K$2, 0))*1000</f>
        <v>0</v>
      </c>
      <c r="V160" s="20">
        <f t="shared" si="10"/>
        <v>0</v>
      </c>
      <c r="W160" s="2"/>
      <c r="X160" s="20">
        <f t="array" ref="X160">C160*INDEX('AS Value'!$I$3:$K$66, MATCH(X$2&amp;$B160, 'AS Value'!$A$3:$A$66&amp;'AS Value'!$B$3:$B$66, 0), MATCH(X$3, 'AS Value'!$I$2:$K$2, 0))*1000</f>
        <v>0</v>
      </c>
      <c r="Y160" s="20">
        <f t="array" ref="Y160">D160*INDEX('AS Value'!$I$3:$K$66, MATCH(Y$2&amp;$B160, 'AS Value'!$A$3:$A$66&amp;'AS Value'!$B$3:$B$66, 0), MATCH(Y$3, 'AS Value'!$I$2:$K$2, 0))*1000</f>
        <v>0</v>
      </c>
      <c r="Z160" s="20">
        <f t="array" ref="Z160">E160*INDEX('AS Value'!$I$3:$K$66, MATCH(Z$2&amp;$B160, 'AS Value'!$A$3:$A$66&amp;'AS Value'!$B$3:$B$66, 0), MATCH(Z$3, 'AS Value'!$I$2:$K$2, 0))*1000</f>
        <v>0</v>
      </c>
      <c r="AA160" s="21">
        <f t="shared" si="11"/>
        <v>0</v>
      </c>
    </row>
    <row r="161" spans="1:27" x14ac:dyDescent="0.2">
      <c r="A161" s="10" t="s">
        <v>16</v>
      </c>
      <c r="B161" s="2">
        <v>2026</v>
      </c>
      <c r="C161" s="3">
        <v>0</v>
      </c>
      <c r="D161" s="2">
        <v>450</v>
      </c>
      <c r="E161" s="11">
        <v>0</v>
      </c>
      <c r="G161" s="10" t="s">
        <v>16</v>
      </c>
      <c r="H161" s="2">
        <v>2026</v>
      </c>
      <c r="I161" s="20">
        <f t="array" ref="I161">C161*INDEX('AS Value'!$I$3:$K$66, MATCH(I$2&amp;$B161, 'AS Value'!$A$3:$A$66&amp;'AS Value'!$B$3:$B$66, 0), MATCH(I$3, 'AS Value'!$I$2:$K$2, 0))*1000</f>
        <v>0</v>
      </c>
      <c r="J161" s="20">
        <f t="array" ref="J161">D161*INDEX('AS Value'!$I$3:$K$66, MATCH(J$2&amp;$B161, 'AS Value'!$A$3:$A$66&amp;'AS Value'!$B$3:$B$66, 0), MATCH(J$3, 'AS Value'!$I$2:$K$2, 0))*1000</f>
        <v>3726166.0829436607</v>
      </c>
      <c r="K161" s="20">
        <f t="array" ref="K161">E161*INDEX('AS Value'!$I$3:$K$66, MATCH(K$2&amp;$B161, 'AS Value'!$A$3:$A$66&amp;'AS Value'!$B$3:$B$66, 0), MATCH(K$3, 'AS Value'!$I$2:$K$2, 0))*1000</f>
        <v>0</v>
      </c>
      <c r="L161" s="20">
        <f t="shared" si="8"/>
        <v>3726166.0829436607</v>
      </c>
      <c r="M161" s="2"/>
      <c r="N161" s="20">
        <f t="array" ref="N161">C161*INDEX('AS Value'!$I$3:$K$66, MATCH(N$2&amp;$B161, 'AS Value'!$A$3:$A$66&amp;'AS Value'!$B$3:$B$66, 0), MATCH(N$3, 'AS Value'!$I$2:$K$2, 0))*1000</f>
        <v>0</v>
      </c>
      <c r="O161" s="20">
        <f t="array" ref="O161">D161*INDEX('AS Value'!$I$3:$K$66, MATCH(O$2&amp;$B161, 'AS Value'!$A$3:$A$66&amp;'AS Value'!$B$3:$B$66, 0), MATCH(O$3, 'AS Value'!$I$2:$K$2, 0))*1000</f>
        <v>4245709.8189645074</v>
      </c>
      <c r="P161" s="20">
        <f t="array" ref="P161">E161*INDEX('AS Value'!$I$3:$K$66, MATCH(P$2&amp;$B161, 'AS Value'!$A$3:$A$66&amp;'AS Value'!$B$3:$B$66, 0), MATCH(P$3, 'AS Value'!$I$2:$K$2, 0))*1000</f>
        <v>0</v>
      </c>
      <c r="Q161" s="20">
        <f t="shared" si="9"/>
        <v>4245709.8189645074</v>
      </c>
      <c r="R161" s="2"/>
      <c r="S161" s="20">
        <f t="array" ref="S161">C161*INDEX('AS Value'!$I$3:$K$66, MATCH(S$2&amp;$B161, 'AS Value'!$A$3:$A$66&amp;'AS Value'!$B$3:$B$66, 0), MATCH(S$3, 'AS Value'!$I$2:$K$2, 0))*1000</f>
        <v>0</v>
      </c>
      <c r="T161" s="20">
        <f t="array" ref="T161">D161*INDEX('AS Value'!$I$3:$K$66, MATCH(T$2&amp;$B161, 'AS Value'!$A$3:$A$66&amp;'AS Value'!$B$3:$B$66, 0), MATCH(T$3, 'AS Value'!$I$2:$K$2, 0))*1000</f>
        <v>6554371.5606268095</v>
      </c>
      <c r="U161" s="20">
        <f t="array" ref="U161">E161*INDEX('AS Value'!$I$3:$K$66, MATCH(U$2&amp;$B161, 'AS Value'!$A$3:$A$66&amp;'AS Value'!$B$3:$B$66, 0), MATCH(U$3, 'AS Value'!$I$2:$K$2, 0))*1000</f>
        <v>0</v>
      </c>
      <c r="V161" s="20">
        <f t="shared" si="10"/>
        <v>6554371.5606268095</v>
      </c>
      <c r="W161" s="2"/>
      <c r="X161" s="20">
        <f t="array" ref="X161">C161*INDEX('AS Value'!$I$3:$K$66, MATCH(X$2&amp;$B161, 'AS Value'!$A$3:$A$66&amp;'AS Value'!$B$3:$B$66, 0), MATCH(X$3, 'AS Value'!$I$2:$K$2, 0))*1000</f>
        <v>0</v>
      </c>
      <c r="Y161" s="20">
        <f t="array" ref="Y161">D161*INDEX('AS Value'!$I$3:$K$66, MATCH(Y$2&amp;$B161, 'AS Value'!$A$3:$A$66&amp;'AS Value'!$B$3:$B$66, 0), MATCH(Y$3, 'AS Value'!$I$2:$K$2, 0))*1000</f>
        <v>5147960.1343393382</v>
      </c>
      <c r="Z161" s="20">
        <f t="array" ref="Z161">E161*INDEX('AS Value'!$I$3:$K$66, MATCH(Z$2&amp;$B161, 'AS Value'!$A$3:$A$66&amp;'AS Value'!$B$3:$B$66, 0), MATCH(Z$3, 'AS Value'!$I$2:$K$2, 0))*1000</f>
        <v>0</v>
      </c>
      <c r="AA161" s="21">
        <f t="shared" si="11"/>
        <v>5147960.1343393382</v>
      </c>
    </row>
    <row r="162" spans="1:27" x14ac:dyDescent="0.2">
      <c r="A162" s="10" t="s">
        <v>16</v>
      </c>
      <c r="B162" s="2">
        <v>2027</v>
      </c>
      <c r="C162" s="3">
        <v>0</v>
      </c>
      <c r="D162" s="2">
        <v>450</v>
      </c>
      <c r="E162" s="11">
        <v>0</v>
      </c>
      <c r="G162" s="10" t="s">
        <v>16</v>
      </c>
      <c r="H162" s="2">
        <v>2027</v>
      </c>
      <c r="I162" s="20">
        <f t="array" ref="I162">C162*INDEX('AS Value'!$I$3:$K$66, MATCH(I$2&amp;$B162, 'AS Value'!$A$3:$A$66&amp;'AS Value'!$B$3:$B$66, 0), MATCH(I$3, 'AS Value'!$I$2:$K$2, 0))*1000</f>
        <v>0</v>
      </c>
      <c r="J162" s="20">
        <f t="array" ref="J162">D162*INDEX('AS Value'!$I$3:$K$66, MATCH(J$2&amp;$B162, 'AS Value'!$A$3:$A$66&amp;'AS Value'!$B$3:$B$66, 0), MATCH(J$3, 'AS Value'!$I$2:$K$2, 0))*1000</f>
        <v>4542689.4801236708</v>
      </c>
      <c r="K162" s="20">
        <f t="array" ref="K162">E162*INDEX('AS Value'!$I$3:$K$66, MATCH(K$2&amp;$B162, 'AS Value'!$A$3:$A$66&amp;'AS Value'!$B$3:$B$66, 0), MATCH(K$3, 'AS Value'!$I$2:$K$2, 0))*1000</f>
        <v>0</v>
      </c>
      <c r="L162" s="20">
        <f t="shared" si="8"/>
        <v>4542689.4801236708</v>
      </c>
      <c r="M162" s="2"/>
      <c r="N162" s="20">
        <f t="array" ref="N162">C162*INDEX('AS Value'!$I$3:$K$66, MATCH(N$2&amp;$B162, 'AS Value'!$A$3:$A$66&amp;'AS Value'!$B$3:$B$66, 0), MATCH(N$3, 'AS Value'!$I$2:$K$2, 0))*1000</f>
        <v>0</v>
      </c>
      <c r="O162" s="20">
        <f t="array" ref="O162">D162*INDEX('AS Value'!$I$3:$K$66, MATCH(O$2&amp;$B162, 'AS Value'!$A$3:$A$66&amp;'AS Value'!$B$3:$B$66, 0), MATCH(O$3, 'AS Value'!$I$2:$K$2, 0))*1000</f>
        <v>4466357.0834508492</v>
      </c>
      <c r="P162" s="20">
        <f t="array" ref="P162">E162*INDEX('AS Value'!$I$3:$K$66, MATCH(P$2&amp;$B162, 'AS Value'!$A$3:$A$66&amp;'AS Value'!$B$3:$B$66, 0), MATCH(P$3, 'AS Value'!$I$2:$K$2, 0))*1000</f>
        <v>0</v>
      </c>
      <c r="Q162" s="20">
        <f t="shared" si="9"/>
        <v>4466357.0834508492</v>
      </c>
      <c r="R162" s="2"/>
      <c r="S162" s="20">
        <f t="array" ref="S162">C162*INDEX('AS Value'!$I$3:$K$66, MATCH(S$2&amp;$B162, 'AS Value'!$A$3:$A$66&amp;'AS Value'!$B$3:$B$66, 0), MATCH(S$3, 'AS Value'!$I$2:$K$2, 0))*1000</f>
        <v>0</v>
      </c>
      <c r="T162" s="20">
        <f t="array" ref="T162">D162*INDEX('AS Value'!$I$3:$K$66, MATCH(T$2&amp;$B162, 'AS Value'!$A$3:$A$66&amp;'AS Value'!$B$3:$B$66, 0), MATCH(T$3, 'AS Value'!$I$2:$K$2, 0))*1000</f>
        <v>7057001.0427568164</v>
      </c>
      <c r="U162" s="20">
        <f t="array" ref="U162">E162*INDEX('AS Value'!$I$3:$K$66, MATCH(U$2&amp;$B162, 'AS Value'!$A$3:$A$66&amp;'AS Value'!$B$3:$B$66, 0), MATCH(U$3, 'AS Value'!$I$2:$K$2, 0))*1000</f>
        <v>0</v>
      </c>
      <c r="V162" s="20">
        <f t="shared" si="10"/>
        <v>7057001.0427568164</v>
      </c>
      <c r="W162" s="2"/>
      <c r="X162" s="20">
        <f t="array" ref="X162">C162*INDEX('AS Value'!$I$3:$K$66, MATCH(X$2&amp;$B162, 'AS Value'!$A$3:$A$66&amp;'AS Value'!$B$3:$B$66, 0), MATCH(X$3, 'AS Value'!$I$2:$K$2, 0))*1000</f>
        <v>0</v>
      </c>
      <c r="Y162" s="20">
        <f t="array" ref="Y162">D162*INDEX('AS Value'!$I$3:$K$66, MATCH(Y$2&amp;$B162, 'AS Value'!$A$3:$A$66&amp;'AS Value'!$B$3:$B$66, 0), MATCH(Y$3, 'AS Value'!$I$2:$K$2, 0))*1000</f>
        <v>5169214.2066484643</v>
      </c>
      <c r="Z162" s="20">
        <f t="array" ref="Z162">E162*INDEX('AS Value'!$I$3:$K$66, MATCH(Z$2&amp;$B162, 'AS Value'!$A$3:$A$66&amp;'AS Value'!$B$3:$B$66, 0), MATCH(Z$3, 'AS Value'!$I$2:$K$2, 0))*1000</f>
        <v>0</v>
      </c>
      <c r="AA162" s="21">
        <f t="shared" si="11"/>
        <v>5169214.2066484643</v>
      </c>
    </row>
    <row r="163" spans="1:27" x14ac:dyDescent="0.2">
      <c r="A163" s="10" t="s">
        <v>16</v>
      </c>
      <c r="B163" s="2">
        <v>2028</v>
      </c>
      <c r="C163" s="3">
        <v>0</v>
      </c>
      <c r="D163" s="2">
        <v>450</v>
      </c>
      <c r="E163" s="11">
        <v>0</v>
      </c>
      <c r="G163" s="10" t="s">
        <v>16</v>
      </c>
      <c r="H163" s="2">
        <v>2028</v>
      </c>
      <c r="I163" s="20">
        <f t="array" ref="I163">C163*INDEX('AS Value'!$I$3:$K$66, MATCH(I$2&amp;$B163, 'AS Value'!$A$3:$A$66&amp;'AS Value'!$B$3:$B$66, 0), MATCH(I$3, 'AS Value'!$I$2:$K$2, 0))*1000</f>
        <v>0</v>
      </c>
      <c r="J163" s="20">
        <f t="array" ref="J163">D163*INDEX('AS Value'!$I$3:$K$66, MATCH(J$2&amp;$B163, 'AS Value'!$A$3:$A$66&amp;'AS Value'!$B$3:$B$66, 0), MATCH(J$3, 'AS Value'!$I$2:$K$2, 0))*1000</f>
        <v>5210014.7663666876</v>
      </c>
      <c r="K163" s="20">
        <f t="array" ref="K163">E163*INDEX('AS Value'!$I$3:$K$66, MATCH(K$2&amp;$B163, 'AS Value'!$A$3:$A$66&amp;'AS Value'!$B$3:$B$66, 0), MATCH(K$3, 'AS Value'!$I$2:$K$2, 0))*1000</f>
        <v>0</v>
      </c>
      <c r="L163" s="20">
        <f t="shared" si="8"/>
        <v>5210014.7663666876</v>
      </c>
      <c r="M163" s="2"/>
      <c r="N163" s="20">
        <f t="array" ref="N163">C163*INDEX('AS Value'!$I$3:$K$66, MATCH(N$2&amp;$B163, 'AS Value'!$A$3:$A$66&amp;'AS Value'!$B$3:$B$66, 0), MATCH(N$3, 'AS Value'!$I$2:$K$2, 0))*1000</f>
        <v>0</v>
      </c>
      <c r="O163" s="20">
        <f t="array" ref="O163">D163*INDEX('AS Value'!$I$3:$K$66, MATCH(O$2&amp;$B163, 'AS Value'!$A$3:$A$66&amp;'AS Value'!$B$3:$B$66, 0), MATCH(O$3, 'AS Value'!$I$2:$K$2, 0))*1000</f>
        <v>4520544.7976077376</v>
      </c>
      <c r="P163" s="20">
        <f t="array" ref="P163">E163*INDEX('AS Value'!$I$3:$K$66, MATCH(P$2&amp;$B163, 'AS Value'!$A$3:$A$66&amp;'AS Value'!$B$3:$B$66, 0), MATCH(P$3, 'AS Value'!$I$2:$K$2, 0))*1000</f>
        <v>0</v>
      </c>
      <c r="Q163" s="20">
        <f t="shared" si="9"/>
        <v>4520544.7976077376</v>
      </c>
      <c r="R163" s="2"/>
      <c r="S163" s="20">
        <f t="array" ref="S163">C163*INDEX('AS Value'!$I$3:$K$66, MATCH(S$2&amp;$B163, 'AS Value'!$A$3:$A$66&amp;'AS Value'!$B$3:$B$66, 0), MATCH(S$3, 'AS Value'!$I$2:$K$2, 0))*1000</f>
        <v>0</v>
      </c>
      <c r="T163" s="20">
        <f t="array" ref="T163">D163*INDEX('AS Value'!$I$3:$K$66, MATCH(T$2&amp;$B163, 'AS Value'!$A$3:$A$66&amp;'AS Value'!$B$3:$B$66, 0), MATCH(T$3, 'AS Value'!$I$2:$K$2, 0))*1000</f>
        <v>7901424.907790741</v>
      </c>
      <c r="U163" s="20">
        <f t="array" ref="U163">E163*INDEX('AS Value'!$I$3:$K$66, MATCH(U$2&amp;$B163, 'AS Value'!$A$3:$A$66&amp;'AS Value'!$B$3:$B$66, 0), MATCH(U$3, 'AS Value'!$I$2:$K$2, 0))*1000</f>
        <v>0</v>
      </c>
      <c r="V163" s="20">
        <f t="shared" si="10"/>
        <v>7901424.907790741</v>
      </c>
      <c r="W163" s="2"/>
      <c r="X163" s="20">
        <f t="array" ref="X163">C163*INDEX('AS Value'!$I$3:$K$66, MATCH(X$2&amp;$B163, 'AS Value'!$A$3:$A$66&amp;'AS Value'!$B$3:$B$66, 0), MATCH(X$3, 'AS Value'!$I$2:$K$2, 0))*1000</f>
        <v>0</v>
      </c>
      <c r="Y163" s="20">
        <f t="array" ref="Y163">D163*INDEX('AS Value'!$I$3:$K$66, MATCH(Y$2&amp;$B163, 'AS Value'!$A$3:$A$66&amp;'AS Value'!$B$3:$B$66, 0), MATCH(Y$3, 'AS Value'!$I$2:$K$2, 0))*1000</f>
        <v>6477046.3907681992</v>
      </c>
      <c r="Z163" s="20">
        <f t="array" ref="Z163">E163*INDEX('AS Value'!$I$3:$K$66, MATCH(Z$2&amp;$B163, 'AS Value'!$A$3:$A$66&amp;'AS Value'!$B$3:$B$66, 0), MATCH(Z$3, 'AS Value'!$I$2:$K$2, 0))*1000</f>
        <v>0</v>
      </c>
      <c r="AA163" s="21">
        <f t="shared" si="11"/>
        <v>6477046.3907681992</v>
      </c>
    </row>
    <row r="164" spans="1:27" x14ac:dyDescent="0.2">
      <c r="A164" s="10" t="s">
        <v>16</v>
      </c>
      <c r="B164" s="2">
        <v>2029</v>
      </c>
      <c r="C164" s="3">
        <v>0</v>
      </c>
      <c r="D164" s="2">
        <v>450</v>
      </c>
      <c r="E164" s="11">
        <v>0</v>
      </c>
      <c r="G164" s="10" t="s">
        <v>16</v>
      </c>
      <c r="H164" s="2">
        <v>2029</v>
      </c>
      <c r="I164" s="20">
        <f t="array" ref="I164">C164*INDEX('AS Value'!$I$3:$K$66, MATCH(I$2&amp;$B164, 'AS Value'!$A$3:$A$66&amp;'AS Value'!$B$3:$B$66, 0), MATCH(I$3, 'AS Value'!$I$2:$K$2, 0))*1000</f>
        <v>0</v>
      </c>
      <c r="J164" s="20">
        <f t="array" ref="J164">D164*INDEX('AS Value'!$I$3:$K$66, MATCH(J$2&amp;$B164, 'AS Value'!$A$3:$A$66&amp;'AS Value'!$B$3:$B$66, 0), MATCH(J$3, 'AS Value'!$I$2:$K$2, 0))*1000</f>
        <v>5485322.9850702016</v>
      </c>
      <c r="K164" s="20">
        <f t="array" ref="K164">E164*INDEX('AS Value'!$I$3:$K$66, MATCH(K$2&amp;$B164, 'AS Value'!$A$3:$A$66&amp;'AS Value'!$B$3:$B$66, 0), MATCH(K$3, 'AS Value'!$I$2:$K$2, 0))*1000</f>
        <v>0</v>
      </c>
      <c r="L164" s="20">
        <f t="shared" si="8"/>
        <v>5485322.9850702016</v>
      </c>
      <c r="M164" s="2"/>
      <c r="N164" s="20">
        <f t="array" ref="N164">C164*INDEX('AS Value'!$I$3:$K$66, MATCH(N$2&amp;$B164, 'AS Value'!$A$3:$A$66&amp;'AS Value'!$B$3:$B$66, 0), MATCH(N$3, 'AS Value'!$I$2:$K$2, 0))*1000</f>
        <v>0</v>
      </c>
      <c r="O164" s="20">
        <f t="array" ref="O164">D164*INDEX('AS Value'!$I$3:$K$66, MATCH(O$2&amp;$B164, 'AS Value'!$A$3:$A$66&amp;'AS Value'!$B$3:$B$66, 0), MATCH(O$3, 'AS Value'!$I$2:$K$2, 0))*1000</f>
        <v>4353462.5857307268</v>
      </c>
      <c r="P164" s="20">
        <f t="array" ref="P164">E164*INDEX('AS Value'!$I$3:$K$66, MATCH(P$2&amp;$B164, 'AS Value'!$A$3:$A$66&amp;'AS Value'!$B$3:$B$66, 0), MATCH(P$3, 'AS Value'!$I$2:$K$2, 0))*1000</f>
        <v>0</v>
      </c>
      <c r="Q164" s="20">
        <f t="shared" si="9"/>
        <v>4353462.5857307268</v>
      </c>
      <c r="R164" s="2"/>
      <c r="S164" s="20">
        <f t="array" ref="S164">C164*INDEX('AS Value'!$I$3:$K$66, MATCH(S$2&amp;$B164, 'AS Value'!$A$3:$A$66&amp;'AS Value'!$B$3:$B$66, 0), MATCH(S$3, 'AS Value'!$I$2:$K$2, 0))*1000</f>
        <v>0</v>
      </c>
      <c r="T164" s="20">
        <f t="array" ref="T164">D164*INDEX('AS Value'!$I$3:$K$66, MATCH(T$2&amp;$B164, 'AS Value'!$A$3:$A$66&amp;'AS Value'!$B$3:$B$66, 0), MATCH(T$3, 'AS Value'!$I$2:$K$2, 0))*1000</f>
        <v>8785919.9816840347</v>
      </c>
      <c r="U164" s="20">
        <f t="array" ref="U164">E164*INDEX('AS Value'!$I$3:$K$66, MATCH(U$2&amp;$B164, 'AS Value'!$A$3:$A$66&amp;'AS Value'!$B$3:$B$66, 0), MATCH(U$3, 'AS Value'!$I$2:$K$2, 0))*1000</f>
        <v>0</v>
      </c>
      <c r="V164" s="20">
        <f t="shared" si="10"/>
        <v>8785919.9816840347</v>
      </c>
      <c r="W164" s="2"/>
      <c r="X164" s="20">
        <f t="array" ref="X164">C164*INDEX('AS Value'!$I$3:$K$66, MATCH(X$2&amp;$B164, 'AS Value'!$A$3:$A$66&amp;'AS Value'!$B$3:$B$66, 0), MATCH(X$3, 'AS Value'!$I$2:$K$2, 0))*1000</f>
        <v>0</v>
      </c>
      <c r="Y164" s="20">
        <f t="array" ref="Y164">D164*INDEX('AS Value'!$I$3:$K$66, MATCH(Y$2&amp;$B164, 'AS Value'!$A$3:$A$66&amp;'AS Value'!$B$3:$B$66, 0), MATCH(Y$3, 'AS Value'!$I$2:$K$2, 0))*1000</f>
        <v>7637101.0029248772</v>
      </c>
      <c r="Z164" s="20">
        <f t="array" ref="Z164">E164*INDEX('AS Value'!$I$3:$K$66, MATCH(Z$2&amp;$B164, 'AS Value'!$A$3:$A$66&amp;'AS Value'!$B$3:$B$66, 0), MATCH(Z$3, 'AS Value'!$I$2:$K$2, 0))*1000</f>
        <v>0</v>
      </c>
      <c r="AA164" s="21">
        <f t="shared" si="11"/>
        <v>7637101.0029248772</v>
      </c>
    </row>
    <row r="165" spans="1:27" x14ac:dyDescent="0.2">
      <c r="A165" s="10" t="s">
        <v>16</v>
      </c>
      <c r="B165" s="2">
        <v>2030</v>
      </c>
      <c r="C165" s="3">
        <v>0</v>
      </c>
      <c r="D165" s="2">
        <v>450</v>
      </c>
      <c r="E165" s="11">
        <v>0</v>
      </c>
      <c r="G165" s="10" t="s">
        <v>16</v>
      </c>
      <c r="H165" s="2">
        <v>2030</v>
      </c>
      <c r="I165" s="20">
        <f t="array" ref="I165">C165*INDEX('AS Value'!$I$3:$K$66, MATCH(I$2&amp;$B165, 'AS Value'!$A$3:$A$66&amp;'AS Value'!$B$3:$B$66, 0), MATCH(I$3, 'AS Value'!$I$2:$K$2, 0))*1000</f>
        <v>0</v>
      </c>
      <c r="J165" s="20">
        <f t="array" ref="J165">D165*INDEX('AS Value'!$I$3:$K$66, MATCH(J$2&amp;$B165, 'AS Value'!$A$3:$A$66&amp;'AS Value'!$B$3:$B$66, 0), MATCH(J$3, 'AS Value'!$I$2:$K$2, 0))*1000</f>
        <v>6418257.2333203414</v>
      </c>
      <c r="K165" s="20">
        <f t="array" ref="K165">E165*INDEX('AS Value'!$I$3:$K$66, MATCH(K$2&amp;$B165, 'AS Value'!$A$3:$A$66&amp;'AS Value'!$B$3:$B$66, 0), MATCH(K$3, 'AS Value'!$I$2:$K$2, 0))*1000</f>
        <v>0</v>
      </c>
      <c r="L165" s="20">
        <f t="shared" si="8"/>
        <v>6418257.2333203414</v>
      </c>
      <c r="M165" s="2"/>
      <c r="N165" s="20">
        <f t="array" ref="N165">C165*INDEX('AS Value'!$I$3:$K$66, MATCH(N$2&amp;$B165, 'AS Value'!$A$3:$A$66&amp;'AS Value'!$B$3:$B$66, 0), MATCH(N$3, 'AS Value'!$I$2:$K$2, 0))*1000</f>
        <v>0</v>
      </c>
      <c r="O165" s="20">
        <f t="array" ref="O165">D165*INDEX('AS Value'!$I$3:$K$66, MATCH(O$2&amp;$B165, 'AS Value'!$A$3:$A$66&amp;'AS Value'!$B$3:$B$66, 0), MATCH(O$3, 'AS Value'!$I$2:$K$2, 0))*1000</f>
        <v>4353324.0585751124</v>
      </c>
      <c r="P165" s="20">
        <f t="array" ref="P165">E165*INDEX('AS Value'!$I$3:$K$66, MATCH(P$2&amp;$B165, 'AS Value'!$A$3:$A$66&amp;'AS Value'!$B$3:$B$66, 0), MATCH(P$3, 'AS Value'!$I$2:$K$2, 0))*1000</f>
        <v>0</v>
      </c>
      <c r="Q165" s="20">
        <f t="shared" si="9"/>
        <v>4353324.0585751124</v>
      </c>
      <c r="R165" s="2"/>
      <c r="S165" s="20">
        <f t="array" ref="S165">C165*INDEX('AS Value'!$I$3:$K$66, MATCH(S$2&amp;$B165, 'AS Value'!$A$3:$A$66&amp;'AS Value'!$B$3:$B$66, 0), MATCH(S$3, 'AS Value'!$I$2:$K$2, 0))*1000</f>
        <v>0</v>
      </c>
      <c r="T165" s="20">
        <f t="array" ref="T165">D165*INDEX('AS Value'!$I$3:$K$66, MATCH(T$2&amp;$B165, 'AS Value'!$A$3:$A$66&amp;'AS Value'!$B$3:$B$66, 0), MATCH(T$3, 'AS Value'!$I$2:$K$2, 0))*1000</f>
        <v>9111023.1390132885</v>
      </c>
      <c r="U165" s="20">
        <f t="array" ref="U165">E165*INDEX('AS Value'!$I$3:$K$66, MATCH(U$2&amp;$B165, 'AS Value'!$A$3:$A$66&amp;'AS Value'!$B$3:$B$66, 0), MATCH(U$3, 'AS Value'!$I$2:$K$2, 0))*1000</f>
        <v>0</v>
      </c>
      <c r="V165" s="20">
        <f t="shared" si="10"/>
        <v>9111023.1390132885</v>
      </c>
      <c r="W165" s="2"/>
      <c r="X165" s="20">
        <f t="array" ref="X165">C165*INDEX('AS Value'!$I$3:$K$66, MATCH(X$2&amp;$B165, 'AS Value'!$A$3:$A$66&amp;'AS Value'!$B$3:$B$66, 0), MATCH(X$3, 'AS Value'!$I$2:$K$2, 0))*1000</f>
        <v>0</v>
      </c>
      <c r="Y165" s="20">
        <f t="array" ref="Y165">D165*INDEX('AS Value'!$I$3:$K$66, MATCH(Y$2&amp;$B165, 'AS Value'!$A$3:$A$66&amp;'AS Value'!$B$3:$B$66, 0), MATCH(Y$3, 'AS Value'!$I$2:$K$2, 0))*1000</f>
        <v>7224536.620101884</v>
      </c>
      <c r="Z165" s="20">
        <f t="array" ref="Z165">E165*INDEX('AS Value'!$I$3:$K$66, MATCH(Z$2&amp;$B165, 'AS Value'!$A$3:$A$66&amp;'AS Value'!$B$3:$B$66, 0), MATCH(Z$3, 'AS Value'!$I$2:$K$2, 0))*1000</f>
        <v>0</v>
      </c>
      <c r="AA165" s="21">
        <f t="shared" si="11"/>
        <v>7224536.620101884</v>
      </c>
    </row>
    <row r="166" spans="1:27" x14ac:dyDescent="0.2">
      <c r="A166" s="10" t="s">
        <v>16</v>
      </c>
      <c r="B166" s="2">
        <v>2031</v>
      </c>
      <c r="C166" s="3">
        <v>0</v>
      </c>
      <c r="D166" s="2">
        <v>450</v>
      </c>
      <c r="E166" s="11">
        <v>0</v>
      </c>
      <c r="G166" s="10" t="s">
        <v>16</v>
      </c>
      <c r="H166" s="2">
        <v>2031</v>
      </c>
      <c r="I166" s="20">
        <f t="array" ref="I166">C166*INDEX('AS Value'!$I$3:$K$66, MATCH(I$2&amp;$B166, 'AS Value'!$A$3:$A$66&amp;'AS Value'!$B$3:$B$66, 0), MATCH(I$3, 'AS Value'!$I$2:$K$2, 0))*1000</f>
        <v>0</v>
      </c>
      <c r="J166" s="20">
        <f t="array" ref="J166">D166*INDEX('AS Value'!$I$3:$K$66, MATCH(J$2&amp;$B166, 'AS Value'!$A$3:$A$66&amp;'AS Value'!$B$3:$B$66, 0), MATCH(J$3, 'AS Value'!$I$2:$K$2, 0))*1000</f>
        <v>6826797.3834562888</v>
      </c>
      <c r="K166" s="20">
        <f t="array" ref="K166">E166*INDEX('AS Value'!$I$3:$K$66, MATCH(K$2&amp;$B166, 'AS Value'!$A$3:$A$66&amp;'AS Value'!$B$3:$B$66, 0), MATCH(K$3, 'AS Value'!$I$2:$K$2, 0))*1000</f>
        <v>0</v>
      </c>
      <c r="L166" s="20">
        <f t="shared" si="8"/>
        <v>6826797.3834562888</v>
      </c>
      <c r="M166" s="2"/>
      <c r="N166" s="20">
        <f t="array" ref="N166">C166*INDEX('AS Value'!$I$3:$K$66, MATCH(N$2&amp;$B166, 'AS Value'!$A$3:$A$66&amp;'AS Value'!$B$3:$B$66, 0), MATCH(N$3, 'AS Value'!$I$2:$K$2, 0))*1000</f>
        <v>0</v>
      </c>
      <c r="O166" s="20">
        <f t="array" ref="O166">D166*INDEX('AS Value'!$I$3:$K$66, MATCH(O$2&amp;$B166, 'AS Value'!$A$3:$A$66&amp;'AS Value'!$B$3:$B$66, 0), MATCH(O$3, 'AS Value'!$I$2:$K$2, 0))*1000</f>
        <v>4602036.6930851126</v>
      </c>
      <c r="P166" s="20">
        <f t="array" ref="P166">E166*INDEX('AS Value'!$I$3:$K$66, MATCH(P$2&amp;$B166, 'AS Value'!$A$3:$A$66&amp;'AS Value'!$B$3:$B$66, 0), MATCH(P$3, 'AS Value'!$I$2:$K$2, 0))*1000</f>
        <v>0</v>
      </c>
      <c r="Q166" s="20">
        <f t="shared" si="9"/>
        <v>4602036.6930851126</v>
      </c>
      <c r="R166" s="2"/>
      <c r="S166" s="20">
        <f t="array" ref="S166">C166*INDEX('AS Value'!$I$3:$K$66, MATCH(S$2&amp;$B166, 'AS Value'!$A$3:$A$66&amp;'AS Value'!$B$3:$B$66, 0), MATCH(S$3, 'AS Value'!$I$2:$K$2, 0))*1000</f>
        <v>0</v>
      </c>
      <c r="T166" s="20">
        <f t="array" ref="T166">D166*INDEX('AS Value'!$I$3:$K$66, MATCH(T$2&amp;$B166, 'AS Value'!$A$3:$A$66&amp;'AS Value'!$B$3:$B$66, 0), MATCH(T$3, 'AS Value'!$I$2:$K$2, 0))*1000</f>
        <v>9933856.9241742939</v>
      </c>
      <c r="U166" s="20">
        <f t="array" ref="U166">E166*INDEX('AS Value'!$I$3:$K$66, MATCH(U$2&amp;$B166, 'AS Value'!$A$3:$A$66&amp;'AS Value'!$B$3:$B$66, 0), MATCH(U$3, 'AS Value'!$I$2:$K$2, 0))*1000</f>
        <v>0</v>
      </c>
      <c r="V166" s="20">
        <f t="shared" si="10"/>
        <v>9933856.9241742939</v>
      </c>
      <c r="W166" s="2"/>
      <c r="X166" s="20">
        <f t="array" ref="X166">C166*INDEX('AS Value'!$I$3:$K$66, MATCH(X$2&amp;$B166, 'AS Value'!$A$3:$A$66&amp;'AS Value'!$B$3:$B$66, 0), MATCH(X$3, 'AS Value'!$I$2:$K$2, 0))*1000</f>
        <v>0</v>
      </c>
      <c r="Y166" s="20">
        <f t="array" ref="Y166">D166*INDEX('AS Value'!$I$3:$K$66, MATCH(Y$2&amp;$B166, 'AS Value'!$A$3:$A$66&amp;'AS Value'!$B$3:$B$66, 0), MATCH(Y$3, 'AS Value'!$I$2:$K$2, 0))*1000</f>
        <v>7977091.3098306311</v>
      </c>
      <c r="Z166" s="20">
        <f t="array" ref="Z166">E166*INDEX('AS Value'!$I$3:$K$66, MATCH(Z$2&amp;$B166, 'AS Value'!$A$3:$A$66&amp;'AS Value'!$B$3:$B$66, 0), MATCH(Z$3, 'AS Value'!$I$2:$K$2, 0))*1000</f>
        <v>0</v>
      </c>
      <c r="AA166" s="21">
        <f t="shared" si="11"/>
        <v>7977091.3098306311</v>
      </c>
    </row>
    <row r="167" spans="1:27" x14ac:dyDescent="0.2">
      <c r="A167" s="10" t="s">
        <v>16</v>
      </c>
      <c r="B167" s="2">
        <v>2032</v>
      </c>
      <c r="C167" s="3">
        <v>0</v>
      </c>
      <c r="D167" s="2">
        <v>450</v>
      </c>
      <c r="E167" s="11">
        <v>0</v>
      </c>
      <c r="G167" s="10" t="s">
        <v>16</v>
      </c>
      <c r="H167" s="2">
        <v>2032</v>
      </c>
      <c r="I167" s="20">
        <f t="array" ref="I167">C167*INDEX('AS Value'!$I$3:$K$66, MATCH(I$2&amp;$B167, 'AS Value'!$A$3:$A$66&amp;'AS Value'!$B$3:$B$66, 0), MATCH(I$3, 'AS Value'!$I$2:$K$2, 0))*1000</f>
        <v>0</v>
      </c>
      <c r="J167" s="20">
        <f t="array" ref="J167">D167*INDEX('AS Value'!$I$3:$K$66, MATCH(J$2&amp;$B167, 'AS Value'!$A$3:$A$66&amp;'AS Value'!$B$3:$B$66, 0), MATCH(J$3, 'AS Value'!$I$2:$K$2, 0))*1000</f>
        <v>7100320.9783877293</v>
      </c>
      <c r="K167" s="20">
        <f t="array" ref="K167">E167*INDEX('AS Value'!$I$3:$K$66, MATCH(K$2&amp;$B167, 'AS Value'!$A$3:$A$66&amp;'AS Value'!$B$3:$B$66, 0), MATCH(K$3, 'AS Value'!$I$2:$K$2, 0))*1000</f>
        <v>0</v>
      </c>
      <c r="L167" s="20">
        <f t="shared" si="8"/>
        <v>7100320.9783877293</v>
      </c>
      <c r="M167" s="2"/>
      <c r="N167" s="20">
        <f t="array" ref="N167">C167*INDEX('AS Value'!$I$3:$K$66, MATCH(N$2&amp;$B167, 'AS Value'!$A$3:$A$66&amp;'AS Value'!$B$3:$B$66, 0), MATCH(N$3, 'AS Value'!$I$2:$K$2, 0))*1000</f>
        <v>0</v>
      </c>
      <c r="O167" s="20">
        <f t="array" ref="O167">D167*INDEX('AS Value'!$I$3:$K$66, MATCH(O$2&amp;$B167, 'AS Value'!$A$3:$A$66&amp;'AS Value'!$B$3:$B$66, 0), MATCH(O$3, 'AS Value'!$I$2:$K$2, 0))*1000</f>
        <v>4589653.110283915</v>
      </c>
      <c r="P167" s="20">
        <f t="array" ref="P167">E167*INDEX('AS Value'!$I$3:$K$66, MATCH(P$2&amp;$B167, 'AS Value'!$A$3:$A$66&amp;'AS Value'!$B$3:$B$66, 0), MATCH(P$3, 'AS Value'!$I$2:$K$2, 0))*1000</f>
        <v>0</v>
      </c>
      <c r="Q167" s="20">
        <f t="shared" si="9"/>
        <v>4589653.110283915</v>
      </c>
      <c r="R167" s="2"/>
      <c r="S167" s="20">
        <f t="array" ref="S167">C167*INDEX('AS Value'!$I$3:$K$66, MATCH(S$2&amp;$B167, 'AS Value'!$A$3:$A$66&amp;'AS Value'!$B$3:$B$66, 0), MATCH(S$3, 'AS Value'!$I$2:$K$2, 0))*1000</f>
        <v>0</v>
      </c>
      <c r="T167" s="20">
        <f t="array" ref="T167">D167*INDEX('AS Value'!$I$3:$K$66, MATCH(T$2&amp;$B167, 'AS Value'!$A$3:$A$66&amp;'AS Value'!$B$3:$B$66, 0), MATCH(T$3, 'AS Value'!$I$2:$K$2, 0))*1000</f>
        <v>10341096.156019866</v>
      </c>
      <c r="U167" s="20">
        <f t="array" ref="U167">E167*INDEX('AS Value'!$I$3:$K$66, MATCH(U$2&amp;$B167, 'AS Value'!$A$3:$A$66&amp;'AS Value'!$B$3:$B$66, 0), MATCH(U$3, 'AS Value'!$I$2:$K$2, 0))*1000</f>
        <v>0</v>
      </c>
      <c r="V167" s="20">
        <f t="shared" si="10"/>
        <v>10341096.156019866</v>
      </c>
      <c r="W167" s="2"/>
      <c r="X167" s="20">
        <f t="array" ref="X167">C167*INDEX('AS Value'!$I$3:$K$66, MATCH(X$2&amp;$B167, 'AS Value'!$A$3:$A$66&amp;'AS Value'!$B$3:$B$66, 0), MATCH(X$3, 'AS Value'!$I$2:$K$2, 0))*1000</f>
        <v>0</v>
      </c>
      <c r="Y167" s="20">
        <f t="array" ref="Y167">D167*INDEX('AS Value'!$I$3:$K$66, MATCH(Y$2&amp;$B167, 'AS Value'!$A$3:$A$66&amp;'AS Value'!$B$3:$B$66, 0), MATCH(Y$3, 'AS Value'!$I$2:$K$2, 0))*1000</f>
        <v>8052224.7413191982</v>
      </c>
      <c r="Z167" s="20">
        <f t="array" ref="Z167">E167*INDEX('AS Value'!$I$3:$K$66, MATCH(Z$2&amp;$B167, 'AS Value'!$A$3:$A$66&amp;'AS Value'!$B$3:$B$66, 0), MATCH(Z$3, 'AS Value'!$I$2:$K$2, 0))*1000</f>
        <v>0</v>
      </c>
      <c r="AA167" s="21">
        <f t="shared" si="11"/>
        <v>8052224.7413191982</v>
      </c>
    </row>
    <row r="168" spans="1:27" x14ac:dyDescent="0.2">
      <c r="A168" s="10" t="s">
        <v>16</v>
      </c>
      <c r="B168" s="2">
        <v>2033</v>
      </c>
      <c r="C168" s="3">
        <v>0</v>
      </c>
      <c r="D168" s="2">
        <v>450</v>
      </c>
      <c r="E168" s="11">
        <v>0</v>
      </c>
      <c r="G168" s="10" t="s">
        <v>16</v>
      </c>
      <c r="H168" s="2">
        <v>2033</v>
      </c>
      <c r="I168" s="20">
        <f t="array" ref="I168">C168*INDEX('AS Value'!$I$3:$K$66, MATCH(I$2&amp;$B168, 'AS Value'!$A$3:$A$66&amp;'AS Value'!$B$3:$B$66, 0), MATCH(I$3, 'AS Value'!$I$2:$K$2, 0))*1000</f>
        <v>0</v>
      </c>
      <c r="J168" s="20">
        <f t="array" ref="J168">D168*INDEX('AS Value'!$I$3:$K$66, MATCH(J$2&amp;$B168, 'AS Value'!$A$3:$A$66&amp;'AS Value'!$B$3:$B$66, 0), MATCH(J$3, 'AS Value'!$I$2:$K$2, 0))*1000</f>
        <v>7467637.1526396805</v>
      </c>
      <c r="K168" s="20">
        <f t="array" ref="K168">E168*INDEX('AS Value'!$I$3:$K$66, MATCH(K$2&amp;$B168, 'AS Value'!$A$3:$A$66&amp;'AS Value'!$B$3:$B$66, 0), MATCH(K$3, 'AS Value'!$I$2:$K$2, 0))*1000</f>
        <v>0</v>
      </c>
      <c r="L168" s="20">
        <f t="shared" si="8"/>
        <v>7467637.1526396805</v>
      </c>
      <c r="M168" s="2"/>
      <c r="N168" s="20">
        <f t="array" ref="N168">C168*INDEX('AS Value'!$I$3:$K$66, MATCH(N$2&amp;$B168, 'AS Value'!$A$3:$A$66&amp;'AS Value'!$B$3:$B$66, 0), MATCH(N$3, 'AS Value'!$I$2:$K$2, 0))*1000</f>
        <v>0</v>
      </c>
      <c r="O168" s="20">
        <f t="array" ref="O168">D168*INDEX('AS Value'!$I$3:$K$66, MATCH(O$2&amp;$B168, 'AS Value'!$A$3:$A$66&amp;'AS Value'!$B$3:$B$66, 0), MATCH(O$3, 'AS Value'!$I$2:$K$2, 0))*1000</f>
        <v>4789713.5452326024</v>
      </c>
      <c r="P168" s="20">
        <f t="array" ref="P168">E168*INDEX('AS Value'!$I$3:$K$66, MATCH(P$2&amp;$B168, 'AS Value'!$A$3:$A$66&amp;'AS Value'!$B$3:$B$66, 0), MATCH(P$3, 'AS Value'!$I$2:$K$2, 0))*1000</f>
        <v>0</v>
      </c>
      <c r="Q168" s="20">
        <f t="shared" si="9"/>
        <v>4789713.5452326024</v>
      </c>
      <c r="R168" s="2"/>
      <c r="S168" s="20">
        <f t="array" ref="S168">C168*INDEX('AS Value'!$I$3:$K$66, MATCH(S$2&amp;$B168, 'AS Value'!$A$3:$A$66&amp;'AS Value'!$B$3:$B$66, 0), MATCH(S$3, 'AS Value'!$I$2:$K$2, 0))*1000</f>
        <v>0</v>
      </c>
      <c r="T168" s="20">
        <f t="array" ref="T168">D168*INDEX('AS Value'!$I$3:$K$66, MATCH(T$2&amp;$B168, 'AS Value'!$A$3:$A$66&amp;'AS Value'!$B$3:$B$66, 0), MATCH(T$3, 'AS Value'!$I$2:$K$2, 0))*1000</f>
        <v>11401774.97649529</v>
      </c>
      <c r="U168" s="20">
        <f t="array" ref="U168">E168*INDEX('AS Value'!$I$3:$K$66, MATCH(U$2&amp;$B168, 'AS Value'!$A$3:$A$66&amp;'AS Value'!$B$3:$B$66, 0), MATCH(U$3, 'AS Value'!$I$2:$K$2, 0))*1000</f>
        <v>0</v>
      </c>
      <c r="V168" s="20">
        <f t="shared" si="10"/>
        <v>11401774.97649529</v>
      </c>
      <c r="W168" s="2"/>
      <c r="X168" s="20">
        <f t="array" ref="X168">C168*INDEX('AS Value'!$I$3:$K$66, MATCH(X$2&amp;$B168, 'AS Value'!$A$3:$A$66&amp;'AS Value'!$B$3:$B$66, 0), MATCH(X$3, 'AS Value'!$I$2:$K$2, 0))*1000</f>
        <v>0</v>
      </c>
      <c r="Y168" s="20">
        <f t="array" ref="Y168">D168*INDEX('AS Value'!$I$3:$K$66, MATCH(Y$2&amp;$B168, 'AS Value'!$A$3:$A$66&amp;'AS Value'!$B$3:$B$66, 0), MATCH(Y$3, 'AS Value'!$I$2:$K$2, 0))*1000</f>
        <v>8899269.8821807113</v>
      </c>
      <c r="Z168" s="20">
        <f t="array" ref="Z168">E168*INDEX('AS Value'!$I$3:$K$66, MATCH(Z$2&amp;$B168, 'AS Value'!$A$3:$A$66&amp;'AS Value'!$B$3:$B$66, 0), MATCH(Z$3, 'AS Value'!$I$2:$K$2, 0))*1000</f>
        <v>0</v>
      </c>
      <c r="AA168" s="21">
        <f t="shared" si="11"/>
        <v>8899269.8821807113</v>
      </c>
    </row>
    <row r="169" spans="1:27" x14ac:dyDescent="0.2">
      <c r="A169" s="10" t="s">
        <v>16</v>
      </c>
      <c r="B169" s="2">
        <v>2034</v>
      </c>
      <c r="C169" s="3">
        <v>0</v>
      </c>
      <c r="D169" s="2">
        <v>450</v>
      </c>
      <c r="E169" s="11">
        <v>0</v>
      </c>
      <c r="G169" s="10" t="s">
        <v>16</v>
      </c>
      <c r="H169" s="2">
        <v>2034</v>
      </c>
      <c r="I169" s="20">
        <f t="array" ref="I169">C169*INDEX('AS Value'!$I$3:$K$66, MATCH(I$2&amp;$B169, 'AS Value'!$A$3:$A$66&amp;'AS Value'!$B$3:$B$66, 0), MATCH(I$3, 'AS Value'!$I$2:$K$2, 0))*1000</f>
        <v>0</v>
      </c>
      <c r="J169" s="20">
        <f t="array" ref="J169">D169*INDEX('AS Value'!$I$3:$K$66, MATCH(J$2&amp;$B169, 'AS Value'!$A$3:$A$66&amp;'AS Value'!$B$3:$B$66, 0), MATCH(J$3, 'AS Value'!$I$2:$K$2, 0))*1000</f>
        <v>7476923.5328657832</v>
      </c>
      <c r="K169" s="20">
        <f t="array" ref="K169">E169*INDEX('AS Value'!$I$3:$K$66, MATCH(K$2&amp;$B169, 'AS Value'!$A$3:$A$66&amp;'AS Value'!$B$3:$B$66, 0), MATCH(K$3, 'AS Value'!$I$2:$K$2, 0))*1000</f>
        <v>0</v>
      </c>
      <c r="L169" s="20">
        <f t="shared" si="8"/>
        <v>7476923.5328657832</v>
      </c>
      <c r="M169" s="2"/>
      <c r="N169" s="20">
        <f t="array" ref="N169">C169*INDEX('AS Value'!$I$3:$K$66, MATCH(N$2&amp;$B169, 'AS Value'!$A$3:$A$66&amp;'AS Value'!$B$3:$B$66, 0), MATCH(N$3, 'AS Value'!$I$2:$K$2, 0))*1000</f>
        <v>0</v>
      </c>
      <c r="O169" s="20">
        <f t="array" ref="O169">D169*INDEX('AS Value'!$I$3:$K$66, MATCH(O$2&amp;$B169, 'AS Value'!$A$3:$A$66&amp;'AS Value'!$B$3:$B$66, 0), MATCH(O$3, 'AS Value'!$I$2:$K$2, 0))*1000</f>
        <v>4613623.361566172</v>
      </c>
      <c r="P169" s="20">
        <f t="array" ref="P169">E169*INDEX('AS Value'!$I$3:$K$66, MATCH(P$2&amp;$B169, 'AS Value'!$A$3:$A$66&amp;'AS Value'!$B$3:$B$66, 0), MATCH(P$3, 'AS Value'!$I$2:$K$2, 0))*1000</f>
        <v>0</v>
      </c>
      <c r="Q169" s="20">
        <f t="shared" si="9"/>
        <v>4613623.361566172</v>
      </c>
      <c r="R169" s="2"/>
      <c r="S169" s="20">
        <f t="array" ref="S169">C169*INDEX('AS Value'!$I$3:$K$66, MATCH(S$2&amp;$B169, 'AS Value'!$A$3:$A$66&amp;'AS Value'!$B$3:$B$66, 0), MATCH(S$3, 'AS Value'!$I$2:$K$2, 0))*1000</f>
        <v>0</v>
      </c>
      <c r="T169" s="20">
        <f t="array" ref="T169">D169*INDEX('AS Value'!$I$3:$K$66, MATCH(T$2&amp;$B169, 'AS Value'!$A$3:$A$66&amp;'AS Value'!$B$3:$B$66, 0), MATCH(T$3, 'AS Value'!$I$2:$K$2, 0))*1000</f>
        <v>12101704.980265142</v>
      </c>
      <c r="U169" s="20">
        <f t="array" ref="U169">E169*INDEX('AS Value'!$I$3:$K$66, MATCH(U$2&amp;$B169, 'AS Value'!$A$3:$A$66&amp;'AS Value'!$B$3:$B$66, 0), MATCH(U$3, 'AS Value'!$I$2:$K$2, 0))*1000</f>
        <v>0</v>
      </c>
      <c r="V169" s="20">
        <f t="shared" si="10"/>
        <v>12101704.980265142</v>
      </c>
      <c r="W169" s="2"/>
      <c r="X169" s="20">
        <f t="array" ref="X169">C169*INDEX('AS Value'!$I$3:$K$66, MATCH(X$2&amp;$B169, 'AS Value'!$A$3:$A$66&amp;'AS Value'!$B$3:$B$66, 0), MATCH(X$3, 'AS Value'!$I$2:$K$2, 0))*1000</f>
        <v>0</v>
      </c>
      <c r="Y169" s="20">
        <f t="array" ref="Y169">D169*INDEX('AS Value'!$I$3:$K$66, MATCH(Y$2&amp;$B169, 'AS Value'!$A$3:$A$66&amp;'AS Value'!$B$3:$B$66, 0), MATCH(Y$3, 'AS Value'!$I$2:$K$2, 0))*1000</f>
        <v>9575355.4266743883</v>
      </c>
      <c r="Z169" s="20">
        <f t="array" ref="Z169">E169*INDEX('AS Value'!$I$3:$K$66, MATCH(Z$2&amp;$B169, 'AS Value'!$A$3:$A$66&amp;'AS Value'!$B$3:$B$66, 0), MATCH(Z$3, 'AS Value'!$I$2:$K$2, 0))*1000</f>
        <v>0</v>
      </c>
      <c r="AA169" s="21">
        <f t="shared" si="11"/>
        <v>9575355.4266743883</v>
      </c>
    </row>
    <row r="170" spans="1:27" x14ac:dyDescent="0.2">
      <c r="A170" s="10" t="s">
        <v>16</v>
      </c>
      <c r="B170" s="2">
        <v>2035</v>
      </c>
      <c r="C170" s="3">
        <v>0</v>
      </c>
      <c r="D170" s="2">
        <v>450</v>
      </c>
      <c r="E170" s="11">
        <v>0</v>
      </c>
      <c r="G170" s="10" t="s">
        <v>16</v>
      </c>
      <c r="H170" s="2">
        <v>2035</v>
      </c>
      <c r="I170" s="20">
        <f t="array" ref="I170">C170*INDEX('AS Value'!$I$3:$K$66, MATCH(I$2&amp;$B170, 'AS Value'!$A$3:$A$66&amp;'AS Value'!$B$3:$B$66, 0), MATCH(I$3, 'AS Value'!$I$2:$K$2, 0))*1000</f>
        <v>0</v>
      </c>
      <c r="J170" s="20">
        <f t="array" ref="J170">D170*INDEX('AS Value'!$I$3:$K$66, MATCH(J$2&amp;$B170, 'AS Value'!$A$3:$A$66&amp;'AS Value'!$B$3:$B$66, 0), MATCH(J$3, 'AS Value'!$I$2:$K$2, 0))*1000</f>
        <v>7511306.4918329185</v>
      </c>
      <c r="K170" s="20">
        <f t="array" ref="K170">E170*INDEX('AS Value'!$I$3:$K$66, MATCH(K$2&amp;$B170, 'AS Value'!$A$3:$A$66&amp;'AS Value'!$B$3:$B$66, 0), MATCH(K$3, 'AS Value'!$I$2:$K$2, 0))*1000</f>
        <v>0</v>
      </c>
      <c r="L170" s="20">
        <f t="shared" si="8"/>
        <v>7511306.4918329185</v>
      </c>
      <c r="M170" s="2"/>
      <c r="N170" s="20">
        <f t="array" ref="N170">C170*INDEX('AS Value'!$I$3:$K$66, MATCH(N$2&amp;$B170, 'AS Value'!$A$3:$A$66&amp;'AS Value'!$B$3:$B$66, 0), MATCH(N$3, 'AS Value'!$I$2:$K$2, 0))*1000</f>
        <v>0</v>
      </c>
      <c r="O170" s="20">
        <f t="array" ref="O170">D170*INDEX('AS Value'!$I$3:$K$66, MATCH(O$2&amp;$B170, 'AS Value'!$A$3:$A$66&amp;'AS Value'!$B$3:$B$66, 0), MATCH(O$3, 'AS Value'!$I$2:$K$2, 0))*1000</f>
        <v>4596907.1607530257</v>
      </c>
      <c r="P170" s="20">
        <f t="array" ref="P170">E170*INDEX('AS Value'!$I$3:$K$66, MATCH(P$2&amp;$B170, 'AS Value'!$A$3:$A$66&amp;'AS Value'!$B$3:$B$66, 0), MATCH(P$3, 'AS Value'!$I$2:$K$2, 0))*1000</f>
        <v>0</v>
      </c>
      <c r="Q170" s="20">
        <f t="shared" si="9"/>
        <v>4596907.1607530257</v>
      </c>
      <c r="R170" s="2"/>
      <c r="S170" s="20">
        <f t="array" ref="S170">C170*INDEX('AS Value'!$I$3:$K$66, MATCH(S$2&amp;$B170, 'AS Value'!$A$3:$A$66&amp;'AS Value'!$B$3:$B$66, 0), MATCH(S$3, 'AS Value'!$I$2:$K$2, 0))*1000</f>
        <v>0</v>
      </c>
      <c r="T170" s="20">
        <f t="array" ref="T170">D170*INDEX('AS Value'!$I$3:$K$66, MATCH(T$2&amp;$B170, 'AS Value'!$A$3:$A$66&amp;'AS Value'!$B$3:$B$66, 0), MATCH(T$3, 'AS Value'!$I$2:$K$2, 0))*1000</f>
        <v>12385958.663759753</v>
      </c>
      <c r="U170" s="20">
        <f t="array" ref="U170">E170*INDEX('AS Value'!$I$3:$K$66, MATCH(U$2&amp;$B170, 'AS Value'!$A$3:$A$66&amp;'AS Value'!$B$3:$B$66, 0), MATCH(U$3, 'AS Value'!$I$2:$K$2, 0))*1000</f>
        <v>0</v>
      </c>
      <c r="V170" s="20">
        <f t="shared" si="10"/>
        <v>12385958.663759753</v>
      </c>
      <c r="W170" s="2"/>
      <c r="X170" s="20">
        <f t="array" ref="X170">C170*INDEX('AS Value'!$I$3:$K$66, MATCH(X$2&amp;$B170, 'AS Value'!$A$3:$A$66&amp;'AS Value'!$B$3:$B$66, 0), MATCH(X$3, 'AS Value'!$I$2:$K$2, 0))*1000</f>
        <v>0</v>
      </c>
      <c r="Y170" s="20">
        <f t="array" ref="Y170">D170*INDEX('AS Value'!$I$3:$K$66, MATCH(Y$2&amp;$B170, 'AS Value'!$A$3:$A$66&amp;'AS Value'!$B$3:$B$66, 0), MATCH(Y$3, 'AS Value'!$I$2:$K$2, 0))*1000</f>
        <v>8728806.5775741898</v>
      </c>
      <c r="Z170" s="20">
        <f t="array" ref="Z170">E170*INDEX('AS Value'!$I$3:$K$66, MATCH(Z$2&amp;$B170, 'AS Value'!$A$3:$A$66&amp;'AS Value'!$B$3:$B$66, 0), MATCH(Z$3, 'AS Value'!$I$2:$K$2, 0))*1000</f>
        <v>0</v>
      </c>
      <c r="AA170" s="21">
        <f t="shared" si="11"/>
        <v>8728806.5775741898</v>
      </c>
    </row>
    <row r="171" spans="1:27" x14ac:dyDescent="0.2">
      <c r="A171" s="10" t="s">
        <v>16</v>
      </c>
      <c r="B171" s="2">
        <v>2036</v>
      </c>
      <c r="C171" s="3">
        <v>0</v>
      </c>
      <c r="D171" s="2">
        <v>450</v>
      </c>
      <c r="E171" s="11">
        <v>0</v>
      </c>
      <c r="G171" s="10" t="s">
        <v>16</v>
      </c>
      <c r="H171" s="2">
        <v>2036</v>
      </c>
      <c r="I171" s="20">
        <f t="array" ref="I171">C171*INDEX('AS Value'!$I$3:$K$66, MATCH(I$2&amp;$B171, 'AS Value'!$A$3:$A$66&amp;'AS Value'!$B$3:$B$66, 0), MATCH(I$3, 'AS Value'!$I$2:$K$2, 0))*1000</f>
        <v>0</v>
      </c>
      <c r="J171" s="20">
        <f t="array" ref="J171">D171*INDEX('AS Value'!$I$3:$K$66, MATCH(J$2&amp;$B171, 'AS Value'!$A$3:$A$66&amp;'AS Value'!$B$3:$B$66, 0), MATCH(J$3, 'AS Value'!$I$2:$K$2, 0))*1000</f>
        <v>7674417.0841649445</v>
      </c>
      <c r="K171" s="20">
        <f t="array" ref="K171">E171*INDEX('AS Value'!$I$3:$K$66, MATCH(K$2&amp;$B171, 'AS Value'!$A$3:$A$66&amp;'AS Value'!$B$3:$B$66, 0), MATCH(K$3, 'AS Value'!$I$2:$K$2, 0))*1000</f>
        <v>0</v>
      </c>
      <c r="L171" s="20">
        <f t="shared" si="8"/>
        <v>7674417.0841649445</v>
      </c>
      <c r="M171" s="2"/>
      <c r="N171" s="20">
        <f t="array" ref="N171">C171*INDEX('AS Value'!$I$3:$K$66, MATCH(N$2&amp;$B171, 'AS Value'!$A$3:$A$66&amp;'AS Value'!$B$3:$B$66, 0), MATCH(N$3, 'AS Value'!$I$2:$K$2, 0))*1000</f>
        <v>0</v>
      </c>
      <c r="O171" s="20">
        <f t="array" ref="O171">D171*INDEX('AS Value'!$I$3:$K$66, MATCH(O$2&amp;$B171, 'AS Value'!$A$3:$A$66&amp;'AS Value'!$B$3:$B$66, 0), MATCH(O$3, 'AS Value'!$I$2:$K$2, 0))*1000</f>
        <v>4968947.8608216597</v>
      </c>
      <c r="P171" s="20">
        <f t="array" ref="P171">E171*INDEX('AS Value'!$I$3:$K$66, MATCH(P$2&amp;$B171, 'AS Value'!$A$3:$A$66&amp;'AS Value'!$B$3:$B$66, 0), MATCH(P$3, 'AS Value'!$I$2:$K$2, 0))*1000</f>
        <v>0</v>
      </c>
      <c r="Q171" s="20">
        <f t="shared" si="9"/>
        <v>4968947.8608216597</v>
      </c>
      <c r="R171" s="2"/>
      <c r="S171" s="20">
        <f t="array" ref="S171">C171*INDEX('AS Value'!$I$3:$K$66, MATCH(S$2&amp;$B171, 'AS Value'!$A$3:$A$66&amp;'AS Value'!$B$3:$B$66, 0), MATCH(S$3, 'AS Value'!$I$2:$K$2, 0))*1000</f>
        <v>0</v>
      </c>
      <c r="T171" s="20">
        <f t="array" ref="T171">D171*INDEX('AS Value'!$I$3:$K$66, MATCH(T$2&amp;$B171, 'AS Value'!$A$3:$A$66&amp;'AS Value'!$B$3:$B$66, 0), MATCH(T$3, 'AS Value'!$I$2:$K$2, 0))*1000</f>
        <v>13890695.137565384</v>
      </c>
      <c r="U171" s="20">
        <f t="array" ref="U171">E171*INDEX('AS Value'!$I$3:$K$66, MATCH(U$2&amp;$B171, 'AS Value'!$A$3:$A$66&amp;'AS Value'!$B$3:$B$66, 0), MATCH(U$3, 'AS Value'!$I$2:$K$2, 0))*1000</f>
        <v>0</v>
      </c>
      <c r="V171" s="20">
        <f t="shared" si="10"/>
        <v>13890695.137565384</v>
      </c>
      <c r="W171" s="2"/>
      <c r="X171" s="20">
        <f t="array" ref="X171">C171*INDEX('AS Value'!$I$3:$K$66, MATCH(X$2&amp;$B171, 'AS Value'!$A$3:$A$66&amp;'AS Value'!$B$3:$B$66, 0), MATCH(X$3, 'AS Value'!$I$2:$K$2, 0))*1000</f>
        <v>0</v>
      </c>
      <c r="Y171" s="20">
        <f t="array" ref="Y171">D171*INDEX('AS Value'!$I$3:$K$66, MATCH(Y$2&amp;$B171, 'AS Value'!$A$3:$A$66&amp;'AS Value'!$B$3:$B$66, 0), MATCH(Y$3, 'AS Value'!$I$2:$K$2, 0))*1000</f>
        <v>9479420.2181922607</v>
      </c>
      <c r="Z171" s="20">
        <f t="array" ref="Z171">E171*INDEX('AS Value'!$I$3:$K$66, MATCH(Z$2&amp;$B171, 'AS Value'!$A$3:$A$66&amp;'AS Value'!$B$3:$B$66, 0), MATCH(Z$3, 'AS Value'!$I$2:$K$2, 0))*1000</f>
        <v>0</v>
      </c>
      <c r="AA171" s="21">
        <f t="shared" si="11"/>
        <v>9479420.2181922607</v>
      </c>
    </row>
    <row r="172" spans="1:27" x14ac:dyDescent="0.2">
      <c r="A172" s="10" t="s">
        <v>16</v>
      </c>
      <c r="B172" s="2">
        <v>2037</v>
      </c>
      <c r="C172" s="3">
        <v>0</v>
      </c>
      <c r="D172" s="2">
        <v>450</v>
      </c>
      <c r="E172" s="11">
        <v>0</v>
      </c>
      <c r="G172" s="10" t="s">
        <v>16</v>
      </c>
      <c r="H172" s="2">
        <v>2037</v>
      </c>
      <c r="I172" s="20">
        <f t="array" ref="I172">C172*INDEX('AS Value'!$I$3:$K$66, MATCH(I$2&amp;$B172, 'AS Value'!$A$3:$A$66&amp;'AS Value'!$B$3:$B$66, 0), MATCH(I$3, 'AS Value'!$I$2:$K$2, 0))*1000</f>
        <v>0</v>
      </c>
      <c r="J172" s="20">
        <f t="array" ref="J172">D172*INDEX('AS Value'!$I$3:$K$66, MATCH(J$2&amp;$B172, 'AS Value'!$A$3:$A$66&amp;'AS Value'!$B$3:$B$66, 0), MATCH(J$3, 'AS Value'!$I$2:$K$2, 0))*1000</f>
        <v>8245494.5416495195</v>
      </c>
      <c r="K172" s="20">
        <f t="array" ref="K172">E172*INDEX('AS Value'!$I$3:$K$66, MATCH(K$2&amp;$B172, 'AS Value'!$A$3:$A$66&amp;'AS Value'!$B$3:$B$66, 0), MATCH(K$3, 'AS Value'!$I$2:$K$2, 0))*1000</f>
        <v>0</v>
      </c>
      <c r="L172" s="20">
        <f t="shared" si="8"/>
        <v>8245494.5416495195</v>
      </c>
      <c r="M172" s="2"/>
      <c r="N172" s="20">
        <f t="array" ref="N172">C172*INDEX('AS Value'!$I$3:$K$66, MATCH(N$2&amp;$B172, 'AS Value'!$A$3:$A$66&amp;'AS Value'!$B$3:$B$66, 0), MATCH(N$3, 'AS Value'!$I$2:$K$2, 0))*1000</f>
        <v>0</v>
      </c>
      <c r="O172" s="20">
        <f t="array" ref="O172">D172*INDEX('AS Value'!$I$3:$K$66, MATCH(O$2&amp;$B172, 'AS Value'!$A$3:$A$66&amp;'AS Value'!$B$3:$B$66, 0), MATCH(O$3, 'AS Value'!$I$2:$K$2, 0))*1000</f>
        <v>5209739.8031166354</v>
      </c>
      <c r="P172" s="20">
        <f t="array" ref="P172">E172*INDEX('AS Value'!$I$3:$K$66, MATCH(P$2&amp;$B172, 'AS Value'!$A$3:$A$66&amp;'AS Value'!$B$3:$B$66, 0), MATCH(P$3, 'AS Value'!$I$2:$K$2, 0))*1000</f>
        <v>0</v>
      </c>
      <c r="Q172" s="20">
        <f t="shared" si="9"/>
        <v>5209739.8031166354</v>
      </c>
      <c r="R172" s="2"/>
      <c r="S172" s="20">
        <f t="array" ref="S172">C172*INDEX('AS Value'!$I$3:$K$66, MATCH(S$2&amp;$B172, 'AS Value'!$A$3:$A$66&amp;'AS Value'!$B$3:$B$66, 0), MATCH(S$3, 'AS Value'!$I$2:$K$2, 0))*1000</f>
        <v>0</v>
      </c>
      <c r="T172" s="20">
        <f t="array" ref="T172">D172*INDEX('AS Value'!$I$3:$K$66, MATCH(T$2&amp;$B172, 'AS Value'!$A$3:$A$66&amp;'AS Value'!$B$3:$B$66, 0), MATCH(T$3, 'AS Value'!$I$2:$K$2, 0))*1000</f>
        <v>14193699.522677878</v>
      </c>
      <c r="U172" s="20">
        <f t="array" ref="U172">E172*INDEX('AS Value'!$I$3:$K$66, MATCH(U$2&amp;$B172, 'AS Value'!$A$3:$A$66&amp;'AS Value'!$B$3:$B$66, 0), MATCH(U$3, 'AS Value'!$I$2:$K$2, 0))*1000</f>
        <v>0</v>
      </c>
      <c r="V172" s="20">
        <f t="shared" si="10"/>
        <v>14193699.522677878</v>
      </c>
      <c r="W172" s="2"/>
      <c r="X172" s="20">
        <f t="array" ref="X172">C172*INDEX('AS Value'!$I$3:$K$66, MATCH(X$2&amp;$B172, 'AS Value'!$A$3:$A$66&amp;'AS Value'!$B$3:$B$66, 0), MATCH(X$3, 'AS Value'!$I$2:$K$2, 0))*1000</f>
        <v>0</v>
      </c>
      <c r="Y172" s="20">
        <f t="array" ref="Y172">D172*INDEX('AS Value'!$I$3:$K$66, MATCH(Y$2&amp;$B172, 'AS Value'!$A$3:$A$66&amp;'AS Value'!$B$3:$B$66, 0), MATCH(Y$3, 'AS Value'!$I$2:$K$2, 0))*1000</f>
        <v>8732744.5782103986</v>
      </c>
      <c r="Z172" s="20">
        <f t="array" ref="Z172">E172*INDEX('AS Value'!$I$3:$K$66, MATCH(Z$2&amp;$B172, 'AS Value'!$A$3:$A$66&amp;'AS Value'!$B$3:$B$66, 0), MATCH(Z$3, 'AS Value'!$I$2:$K$2, 0))*1000</f>
        <v>0</v>
      </c>
      <c r="AA172" s="21">
        <f t="shared" si="11"/>
        <v>8732744.5782103986</v>
      </c>
    </row>
    <row r="173" spans="1:27" x14ac:dyDescent="0.2">
      <c r="A173" s="10" t="s">
        <v>16</v>
      </c>
      <c r="B173" s="2">
        <v>2038</v>
      </c>
      <c r="C173" s="3">
        <v>0</v>
      </c>
      <c r="D173" s="2">
        <v>450</v>
      </c>
      <c r="E173" s="11">
        <v>0</v>
      </c>
      <c r="G173" s="10" t="s">
        <v>16</v>
      </c>
      <c r="H173" s="2">
        <v>2038</v>
      </c>
      <c r="I173" s="20">
        <f t="array" ref="I173">C173*INDEX('AS Value'!$I$3:$K$66, MATCH(I$2&amp;$B173, 'AS Value'!$A$3:$A$66&amp;'AS Value'!$B$3:$B$66, 0), MATCH(I$3, 'AS Value'!$I$2:$K$2, 0))*1000</f>
        <v>0</v>
      </c>
      <c r="J173" s="20">
        <f t="array" ref="J173">D173*INDEX('AS Value'!$I$3:$K$66, MATCH(J$2&amp;$B173, 'AS Value'!$A$3:$A$66&amp;'AS Value'!$B$3:$B$66, 0), MATCH(J$3, 'AS Value'!$I$2:$K$2, 0))*1000</f>
        <v>8176256.8656321159</v>
      </c>
      <c r="K173" s="20">
        <f t="array" ref="K173">E173*INDEX('AS Value'!$I$3:$K$66, MATCH(K$2&amp;$B173, 'AS Value'!$A$3:$A$66&amp;'AS Value'!$B$3:$B$66, 0), MATCH(K$3, 'AS Value'!$I$2:$K$2, 0))*1000</f>
        <v>0</v>
      </c>
      <c r="L173" s="20">
        <f t="shared" si="8"/>
        <v>8176256.8656321159</v>
      </c>
      <c r="M173" s="2"/>
      <c r="N173" s="20">
        <f t="array" ref="N173">C173*INDEX('AS Value'!$I$3:$K$66, MATCH(N$2&amp;$B173, 'AS Value'!$A$3:$A$66&amp;'AS Value'!$B$3:$B$66, 0), MATCH(N$3, 'AS Value'!$I$2:$K$2, 0))*1000</f>
        <v>0</v>
      </c>
      <c r="O173" s="20">
        <f t="array" ref="O173">D173*INDEX('AS Value'!$I$3:$K$66, MATCH(O$2&amp;$B173, 'AS Value'!$A$3:$A$66&amp;'AS Value'!$B$3:$B$66, 0), MATCH(O$3, 'AS Value'!$I$2:$K$2, 0))*1000</f>
        <v>5552786.0038783494</v>
      </c>
      <c r="P173" s="20">
        <f t="array" ref="P173">E173*INDEX('AS Value'!$I$3:$K$66, MATCH(P$2&amp;$B173, 'AS Value'!$A$3:$A$66&amp;'AS Value'!$B$3:$B$66, 0), MATCH(P$3, 'AS Value'!$I$2:$K$2, 0))*1000</f>
        <v>0</v>
      </c>
      <c r="Q173" s="20">
        <f t="shared" si="9"/>
        <v>5552786.0038783494</v>
      </c>
      <c r="R173" s="2"/>
      <c r="S173" s="20">
        <f t="array" ref="S173">C173*INDEX('AS Value'!$I$3:$K$66, MATCH(S$2&amp;$B173, 'AS Value'!$A$3:$A$66&amp;'AS Value'!$B$3:$B$66, 0), MATCH(S$3, 'AS Value'!$I$2:$K$2, 0))*1000</f>
        <v>0</v>
      </c>
      <c r="T173" s="20">
        <f t="array" ref="T173">D173*INDEX('AS Value'!$I$3:$K$66, MATCH(T$2&amp;$B173, 'AS Value'!$A$3:$A$66&amp;'AS Value'!$B$3:$B$66, 0), MATCH(T$3, 'AS Value'!$I$2:$K$2, 0))*1000</f>
        <v>14460471.122772692</v>
      </c>
      <c r="U173" s="20">
        <f t="array" ref="U173">E173*INDEX('AS Value'!$I$3:$K$66, MATCH(U$2&amp;$B173, 'AS Value'!$A$3:$A$66&amp;'AS Value'!$B$3:$B$66, 0), MATCH(U$3, 'AS Value'!$I$2:$K$2, 0))*1000</f>
        <v>0</v>
      </c>
      <c r="V173" s="20">
        <f t="shared" si="10"/>
        <v>14460471.122772692</v>
      </c>
      <c r="W173" s="2"/>
      <c r="X173" s="20">
        <f t="array" ref="X173">C173*INDEX('AS Value'!$I$3:$K$66, MATCH(X$2&amp;$B173, 'AS Value'!$A$3:$A$66&amp;'AS Value'!$B$3:$B$66, 0), MATCH(X$3, 'AS Value'!$I$2:$K$2, 0))*1000</f>
        <v>0</v>
      </c>
      <c r="Y173" s="20">
        <f t="array" ref="Y173">D173*INDEX('AS Value'!$I$3:$K$66, MATCH(Y$2&amp;$B173, 'AS Value'!$A$3:$A$66&amp;'AS Value'!$B$3:$B$66, 0), MATCH(Y$3, 'AS Value'!$I$2:$K$2, 0))*1000</f>
        <v>9534621.4792969935</v>
      </c>
      <c r="Z173" s="20">
        <f t="array" ref="Z173">E173*INDEX('AS Value'!$I$3:$K$66, MATCH(Z$2&amp;$B173, 'AS Value'!$A$3:$A$66&amp;'AS Value'!$B$3:$B$66, 0), MATCH(Z$3, 'AS Value'!$I$2:$K$2, 0))*1000</f>
        <v>0</v>
      </c>
      <c r="AA173" s="21">
        <f t="shared" si="11"/>
        <v>9534621.4792969935</v>
      </c>
    </row>
    <row r="174" spans="1:27" x14ac:dyDescent="0.2">
      <c r="A174" s="10" t="s">
        <v>16</v>
      </c>
      <c r="B174" s="2">
        <v>2039</v>
      </c>
      <c r="C174" s="3">
        <v>0</v>
      </c>
      <c r="D174" s="2">
        <v>450</v>
      </c>
      <c r="E174" s="11">
        <v>0</v>
      </c>
      <c r="G174" s="10" t="s">
        <v>16</v>
      </c>
      <c r="H174" s="2">
        <v>2039</v>
      </c>
      <c r="I174" s="20">
        <f t="array" ref="I174">C174*INDEX('AS Value'!$I$3:$K$66, MATCH(I$2&amp;$B174, 'AS Value'!$A$3:$A$66&amp;'AS Value'!$B$3:$B$66, 0), MATCH(I$3, 'AS Value'!$I$2:$K$2, 0))*1000</f>
        <v>0</v>
      </c>
      <c r="J174" s="20">
        <f t="array" ref="J174">D174*INDEX('AS Value'!$I$3:$K$66, MATCH(J$2&amp;$B174, 'AS Value'!$A$3:$A$66&amp;'AS Value'!$B$3:$B$66, 0), MATCH(J$3, 'AS Value'!$I$2:$K$2, 0))*1000</f>
        <v>8616000.0501691382</v>
      </c>
      <c r="K174" s="20">
        <f t="array" ref="K174">E174*INDEX('AS Value'!$I$3:$K$66, MATCH(K$2&amp;$B174, 'AS Value'!$A$3:$A$66&amp;'AS Value'!$B$3:$B$66, 0), MATCH(K$3, 'AS Value'!$I$2:$K$2, 0))*1000</f>
        <v>0</v>
      </c>
      <c r="L174" s="20">
        <f t="shared" si="8"/>
        <v>8616000.0501691382</v>
      </c>
      <c r="M174" s="2"/>
      <c r="N174" s="20">
        <f t="array" ref="N174">C174*INDEX('AS Value'!$I$3:$K$66, MATCH(N$2&amp;$B174, 'AS Value'!$A$3:$A$66&amp;'AS Value'!$B$3:$B$66, 0), MATCH(N$3, 'AS Value'!$I$2:$K$2, 0))*1000</f>
        <v>0</v>
      </c>
      <c r="O174" s="20">
        <f t="array" ref="O174">D174*INDEX('AS Value'!$I$3:$K$66, MATCH(O$2&amp;$B174, 'AS Value'!$A$3:$A$66&amp;'AS Value'!$B$3:$B$66, 0), MATCH(O$3, 'AS Value'!$I$2:$K$2, 0))*1000</f>
        <v>5535728.5095981797</v>
      </c>
      <c r="P174" s="20">
        <f t="array" ref="P174">E174*INDEX('AS Value'!$I$3:$K$66, MATCH(P$2&amp;$B174, 'AS Value'!$A$3:$A$66&amp;'AS Value'!$B$3:$B$66, 0), MATCH(P$3, 'AS Value'!$I$2:$K$2, 0))*1000</f>
        <v>0</v>
      </c>
      <c r="Q174" s="20">
        <f t="shared" si="9"/>
        <v>5535728.5095981797</v>
      </c>
      <c r="R174" s="2"/>
      <c r="S174" s="20">
        <f t="array" ref="S174">C174*INDEX('AS Value'!$I$3:$K$66, MATCH(S$2&amp;$B174, 'AS Value'!$A$3:$A$66&amp;'AS Value'!$B$3:$B$66, 0), MATCH(S$3, 'AS Value'!$I$2:$K$2, 0))*1000</f>
        <v>0</v>
      </c>
      <c r="T174" s="20">
        <f t="array" ref="T174">D174*INDEX('AS Value'!$I$3:$K$66, MATCH(T$2&amp;$B174, 'AS Value'!$A$3:$A$66&amp;'AS Value'!$B$3:$B$66, 0), MATCH(T$3, 'AS Value'!$I$2:$K$2, 0))*1000</f>
        <v>15267067.830654277</v>
      </c>
      <c r="U174" s="20">
        <f t="array" ref="U174">E174*INDEX('AS Value'!$I$3:$K$66, MATCH(U$2&amp;$B174, 'AS Value'!$A$3:$A$66&amp;'AS Value'!$B$3:$B$66, 0), MATCH(U$3, 'AS Value'!$I$2:$K$2, 0))*1000</f>
        <v>0</v>
      </c>
      <c r="V174" s="20">
        <f t="shared" si="10"/>
        <v>15267067.830654277</v>
      </c>
      <c r="W174" s="2"/>
      <c r="X174" s="20">
        <f t="array" ref="X174">C174*INDEX('AS Value'!$I$3:$K$66, MATCH(X$2&amp;$B174, 'AS Value'!$A$3:$A$66&amp;'AS Value'!$B$3:$B$66, 0), MATCH(X$3, 'AS Value'!$I$2:$K$2, 0))*1000</f>
        <v>0</v>
      </c>
      <c r="Y174" s="20">
        <f t="array" ref="Y174">D174*INDEX('AS Value'!$I$3:$K$66, MATCH(Y$2&amp;$B174, 'AS Value'!$A$3:$A$66&amp;'AS Value'!$B$3:$B$66, 0), MATCH(Y$3, 'AS Value'!$I$2:$K$2, 0))*1000</f>
        <v>10191282.014038207</v>
      </c>
      <c r="Z174" s="20">
        <f t="array" ref="Z174">E174*INDEX('AS Value'!$I$3:$K$66, MATCH(Z$2&amp;$B174, 'AS Value'!$A$3:$A$66&amp;'AS Value'!$B$3:$B$66, 0), MATCH(Z$3, 'AS Value'!$I$2:$K$2, 0))*1000</f>
        <v>0</v>
      </c>
      <c r="AA174" s="21">
        <f t="shared" si="11"/>
        <v>10191282.014038207</v>
      </c>
    </row>
    <row r="175" spans="1:27" x14ac:dyDescent="0.2">
      <c r="A175" s="10" t="s">
        <v>16</v>
      </c>
      <c r="B175" s="2">
        <v>2040</v>
      </c>
      <c r="C175" s="3">
        <v>0</v>
      </c>
      <c r="D175" s="2">
        <v>450</v>
      </c>
      <c r="E175" s="11">
        <v>0</v>
      </c>
      <c r="G175" s="10" t="s">
        <v>16</v>
      </c>
      <c r="H175" s="2">
        <v>2040</v>
      </c>
      <c r="I175" s="20">
        <f t="array" ref="I175">C175*INDEX('AS Value'!$I$3:$K$66, MATCH(I$2&amp;$B175, 'AS Value'!$A$3:$A$66&amp;'AS Value'!$B$3:$B$66, 0), MATCH(I$3, 'AS Value'!$I$2:$K$2, 0))*1000</f>
        <v>0</v>
      </c>
      <c r="J175" s="20">
        <f t="array" ref="J175">D175*INDEX('AS Value'!$I$3:$K$66, MATCH(J$2&amp;$B175, 'AS Value'!$A$3:$A$66&amp;'AS Value'!$B$3:$B$66, 0), MATCH(J$3, 'AS Value'!$I$2:$K$2, 0))*1000</f>
        <v>9096413.0022629481</v>
      </c>
      <c r="K175" s="20">
        <f t="array" ref="K175">E175*INDEX('AS Value'!$I$3:$K$66, MATCH(K$2&amp;$B175, 'AS Value'!$A$3:$A$66&amp;'AS Value'!$B$3:$B$66, 0), MATCH(K$3, 'AS Value'!$I$2:$K$2, 0))*1000</f>
        <v>0</v>
      </c>
      <c r="L175" s="20">
        <f t="shared" si="8"/>
        <v>9096413.0022629481</v>
      </c>
      <c r="M175" s="2"/>
      <c r="N175" s="20">
        <f t="array" ref="N175">C175*INDEX('AS Value'!$I$3:$K$66, MATCH(N$2&amp;$B175, 'AS Value'!$A$3:$A$66&amp;'AS Value'!$B$3:$B$66, 0), MATCH(N$3, 'AS Value'!$I$2:$K$2, 0))*1000</f>
        <v>0</v>
      </c>
      <c r="O175" s="20">
        <f t="array" ref="O175">D175*INDEX('AS Value'!$I$3:$K$66, MATCH(O$2&amp;$B175, 'AS Value'!$A$3:$A$66&amp;'AS Value'!$B$3:$B$66, 0), MATCH(O$3, 'AS Value'!$I$2:$K$2, 0))*1000</f>
        <v>5522082.2407239992</v>
      </c>
      <c r="P175" s="20">
        <f t="array" ref="P175">E175*INDEX('AS Value'!$I$3:$K$66, MATCH(P$2&amp;$B175, 'AS Value'!$A$3:$A$66&amp;'AS Value'!$B$3:$B$66, 0), MATCH(P$3, 'AS Value'!$I$2:$K$2, 0))*1000</f>
        <v>0</v>
      </c>
      <c r="Q175" s="20">
        <f t="shared" si="9"/>
        <v>5522082.2407239992</v>
      </c>
      <c r="R175" s="2"/>
      <c r="S175" s="20">
        <f t="array" ref="S175">C175*INDEX('AS Value'!$I$3:$K$66, MATCH(S$2&amp;$B175, 'AS Value'!$A$3:$A$66&amp;'AS Value'!$B$3:$B$66, 0), MATCH(S$3, 'AS Value'!$I$2:$K$2, 0))*1000</f>
        <v>0</v>
      </c>
      <c r="T175" s="20">
        <f t="array" ref="T175">D175*INDEX('AS Value'!$I$3:$K$66, MATCH(T$2&amp;$B175, 'AS Value'!$A$3:$A$66&amp;'AS Value'!$B$3:$B$66, 0), MATCH(T$3, 'AS Value'!$I$2:$K$2, 0))*1000</f>
        <v>15307002.592277111</v>
      </c>
      <c r="U175" s="20">
        <f t="array" ref="U175">E175*INDEX('AS Value'!$I$3:$K$66, MATCH(U$2&amp;$B175, 'AS Value'!$A$3:$A$66&amp;'AS Value'!$B$3:$B$66, 0), MATCH(U$3, 'AS Value'!$I$2:$K$2, 0))*1000</f>
        <v>0</v>
      </c>
      <c r="V175" s="20">
        <f t="shared" si="10"/>
        <v>15307002.592277111</v>
      </c>
      <c r="W175" s="2"/>
      <c r="X175" s="20">
        <f t="array" ref="X175">C175*INDEX('AS Value'!$I$3:$K$66, MATCH(X$2&amp;$B175, 'AS Value'!$A$3:$A$66&amp;'AS Value'!$B$3:$B$66, 0), MATCH(X$3, 'AS Value'!$I$2:$K$2, 0))*1000</f>
        <v>0</v>
      </c>
      <c r="Y175" s="20">
        <f t="array" ref="Y175">D175*INDEX('AS Value'!$I$3:$K$66, MATCH(Y$2&amp;$B175, 'AS Value'!$A$3:$A$66&amp;'AS Value'!$B$3:$B$66, 0), MATCH(Y$3, 'AS Value'!$I$2:$K$2, 0))*1000</f>
        <v>10768677.659611477</v>
      </c>
      <c r="Z175" s="20">
        <f t="array" ref="Z175">E175*INDEX('AS Value'!$I$3:$K$66, MATCH(Z$2&amp;$B175, 'AS Value'!$A$3:$A$66&amp;'AS Value'!$B$3:$B$66, 0), MATCH(Z$3, 'AS Value'!$I$2:$K$2, 0))*1000</f>
        <v>0</v>
      </c>
      <c r="AA175" s="21">
        <f t="shared" si="11"/>
        <v>10768677.659611477</v>
      </c>
    </row>
    <row r="176" spans="1:27" x14ac:dyDescent="0.2">
      <c r="A176" s="10" t="s">
        <v>16</v>
      </c>
      <c r="B176" s="2">
        <v>2041</v>
      </c>
      <c r="C176" s="3">
        <v>0</v>
      </c>
      <c r="D176" s="3">
        <v>0</v>
      </c>
      <c r="E176" s="11">
        <v>0</v>
      </c>
      <c r="G176" s="10" t="s">
        <v>16</v>
      </c>
      <c r="H176" s="2">
        <v>2041</v>
      </c>
      <c r="I176" s="20" cm="1">
        <f t="array" ref="I176">C176*INDEX('AS Value'!$I$3:$K$66, MATCH(I$2&amp;2040, 'AS Value'!$A$3:$A$66&amp;'AS Value'!$B$3:$B$66, 0), MATCH(I$3, 'AS Value'!$I$2:$K$2, 0))*(1+Assumptions!$B$3)^($B176-2040)*1000</f>
        <v>0</v>
      </c>
      <c r="J176" s="20" cm="1">
        <f t="array" ref="J176">D176*INDEX('AS Value'!$I$3:$K$66, MATCH(J$2&amp;2040, 'AS Value'!$A$3:$A$66&amp;'AS Value'!$B$3:$B$66, 0), MATCH(J$3, 'AS Value'!$I$2:$K$2, 0))*(1+Assumptions!$B$3)^($B176-2040)*1000</f>
        <v>0</v>
      </c>
      <c r="K176" s="20" cm="1">
        <f t="array" ref="K176">E176*INDEX('AS Value'!$I$3:$K$66, MATCH(K$2&amp;2040, 'AS Value'!$A$3:$A$66&amp;'AS Value'!$B$3:$B$66, 0), MATCH(K$3, 'AS Value'!$I$2:$K$2, 0))*(1+Assumptions!$B$3)^($B176-2040)*1000</f>
        <v>0</v>
      </c>
      <c r="L176" s="20">
        <f t="shared" si="8"/>
        <v>0</v>
      </c>
      <c r="M176" s="2"/>
      <c r="N176" s="20">
        <f t="array" ref="N176">C176*INDEX('AS Value'!$I$3:$K$66, MATCH(N$2&amp;2040, 'AS Value'!$A$3:$A$66&amp;'AS Value'!$B$3:$B$66, 0), MATCH(N$3, 'AS Value'!$I$2:$K$2, 0))*(1+Assumptions!$B$3)^($B176-2040)*1000</f>
        <v>0</v>
      </c>
      <c r="O176" s="20">
        <f t="array" ref="O176">D176*INDEX('AS Value'!$I$3:$K$66, MATCH(O$2&amp;2040, 'AS Value'!$A$3:$A$66&amp;'AS Value'!$B$3:$B$66, 0), MATCH(O$3, 'AS Value'!$I$2:$K$2, 0))*(1+Assumptions!$B$3)^($B176-2040)*1000</f>
        <v>0</v>
      </c>
      <c r="P176" s="20">
        <f t="array" ref="P176">E176*INDEX('AS Value'!$I$3:$K$66, MATCH(P$2&amp;2040, 'AS Value'!$A$3:$A$66&amp;'AS Value'!$B$3:$B$66, 0), MATCH(P$3, 'AS Value'!$I$2:$K$2, 0))*(1+Assumptions!$B$3)^($B176-2040)*1000</f>
        <v>0</v>
      </c>
      <c r="Q176" s="20">
        <f t="shared" si="9"/>
        <v>0</v>
      </c>
      <c r="R176" s="2"/>
      <c r="S176" s="20">
        <f t="array" ref="S176">C176*INDEX('AS Value'!$I$3:$K$66, MATCH(S$2&amp;2040, 'AS Value'!$A$3:$A$66&amp;'AS Value'!$B$3:$B$66, 0), MATCH(S$3, 'AS Value'!$I$2:$K$2, 0))*(1+Assumptions!$B$3)^($B176-2040)*1000</f>
        <v>0</v>
      </c>
      <c r="T176" s="20">
        <f t="array" ref="T176">D176*INDEX('AS Value'!$I$3:$K$66, MATCH(T$2&amp;2040, 'AS Value'!$A$3:$A$66&amp;'AS Value'!$B$3:$B$66, 0), MATCH(T$3, 'AS Value'!$I$2:$K$2, 0))*(1+Assumptions!$B$3)^($B176-2040)*1000</f>
        <v>0</v>
      </c>
      <c r="U176" s="20">
        <f t="array" ref="U176">E176*INDEX('AS Value'!$I$3:$K$66, MATCH(U$2&amp;2040, 'AS Value'!$A$3:$A$66&amp;'AS Value'!$B$3:$B$66, 0), MATCH(U$3, 'AS Value'!$I$2:$K$2, 0))*(1+Assumptions!$B$3)^($B176-2040)*1000</f>
        <v>0</v>
      </c>
      <c r="V176" s="20">
        <f t="shared" si="10"/>
        <v>0</v>
      </c>
      <c r="W176" s="2"/>
      <c r="X176" s="20" cm="1">
        <f t="array" ref="X176">C176*INDEX('AS Value'!$I$3:$K$66, MATCH(X$2&amp;2040, 'AS Value'!$A$3:$A$66&amp;'AS Value'!$B$3:$B$66, 0), MATCH(X$3, 'AS Value'!$I$2:$K$2, 0))*(1+Assumptions!$B$3)^($B176-2040)*1000</f>
        <v>0</v>
      </c>
      <c r="Y176" s="20" cm="1">
        <f t="array" ref="Y176">D176*INDEX('AS Value'!$I$3:$K$66, MATCH(Y$2&amp;2040, 'AS Value'!$A$3:$A$66&amp;'AS Value'!$B$3:$B$66, 0), MATCH(Y$3, 'AS Value'!$I$2:$K$2, 0))*(1+Assumptions!$B$3)^($B176-2040)*1000</f>
        <v>0</v>
      </c>
      <c r="Z176" s="20" cm="1">
        <f t="array" ref="Z176">E176*INDEX('AS Value'!$I$3:$K$66, MATCH(Z$2&amp;2040, 'AS Value'!$A$3:$A$66&amp;'AS Value'!$B$3:$B$66, 0), MATCH(Z$3, 'AS Value'!$I$2:$K$2, 0))*(1+Assumptions!$B$3)^($B176-2040)*1000</f>
        <v>0</v>
      </c>
      <c r="AA176" s="21">
        <f t="shared" si="11"/>
        <v>0</v>
      </c>
    </row>
    <row r="177" spans="1:27" x14ac:dyDescent="0.2">
      <c r="A177" s="10" t="s">
        <v>16</v>
      </c>
      <c r="B177" s="2">
        <v>2042</v>
      </c>
      <c r="C177" s="3">
        <v>0</v>
      </c>
      <c r="D177" s="3">
        <v>0</v>
      </c>
      <c r="E177" s="11">
        <v>0</v>
      </c>
      <c r="G177" s="10" t="s">
        <v>16</v>
      </c>
      <c r="H177" s="2">
        <v>2042</v>
      </c>
      <c r="I177" s="20" cm="1">
        <f t="array" ref="I177">C177*INDEX('AS Value'!$I$3:$K$66, MATCH(I$2&amp;2040, 'AS Value'!$A$3:$A$66&amp;'AS Value'!$B$3:$B$66, 0), MATCH(I$3, 'AS Value'!$I$2:$K$2, 0))*(1+Assumptions!$B$3)^($B177-2040)*1000</f>
        <v>0</v>
      </c>
      <c r="J177" s="20" cm="1">
        <f t="array" ref="J177">D177*INDEX('AS Value'!$I$3:$K$66, MATCH(J$2&amp;2040, 'AS Value'!$A$3:$A$66&amp;'AS Value'!$B$3:$B$66, 0), MATCH(J$3, 'AS Value'!$I$2:$K$2, 0))*(1+Assumptions!$B$3)^($B177-2040)*1000</f>
        <v>0</v>
      </c>
      <c r="K177" s="20" cm="1">
        <f t="array" ref="K177">E177*INDEX('AS Value'!$I$3:$K$66, MATCH(K$2&amp;2040, 'AS Value'!$A$3:$A$66&amp;'AS Value'!$B$3:$B$66, 0), MATCH(K$3, 'AS Value'!$I$2:$K$2, 0))*(1+Assumptions!$B$3)^($B177-2040)*1000</f>
        <v>0</v>
      </c>
      <c r="L177" s="20">
        <f t="shared" si="8"/>
        <v>0</v>
      </c>
      <c r="M177" s="2"/>
      <c r="N177" s="20">
        <f t="array" ref="N177">C177*INDEX('AS Value'!$I$3:$K$66, MATCH(N$2&amp;2040, 'AS Value'!$A$3:$A$66&amp;'AS Value'!$B$3:$B$66, 0), MATCH(N$3, 'AS Value'!$I$2:$K$2, 0))*(1+Assumptions!$B$3)^($B177-2040)*1000</f>
        <v>0</v>
      </c>
      <c r="O177" s="20">
        <f t="array" ref="O177">D177*INDEX('AS Value'!$I$3:$K$66, MATCH(O$2&amp;2040, 'AS Value'!$A$3:$A$66&amp;'AS Value'!$B$3:$B$66, 0), MATCH(O$3, 'AS Value'!$I$2:$K$2, 0))*(1+Assumptions!$B$3)^($B177-2040)*1000</f>
        <v>0</v>
      </c>
      <c r="P177" s="20">
        <f t="array" ref="P177">E177*INDEX('AS Value'!$I$3:$K$66, MATCH(P$2&amp;2040, 'AS Value'!$A$3:$A$66&amp;'AS Value'!$B$3:$B$66, 0), MATCH(P$3, 'AS Value'!$I$2:$K$2, 0))*(1+Assumptions!$B$3)^($B177-2040)*1000</f>
        <v>0</v>
      </c>
      <c r="Q177" s="20">
        <f t="shared" si="9"/>
        <v>0</v>
      </c>
      <c r="R177" s="2"/>
      <c r="S177" s="20">
        <f t="array" ref="S177">C177*INDEX('AS Value'!$I$3:$K$66, MATCH(S$2&amp;2040, 'AS Value'!$A$3:$A$66&amp;'AS Value'!$B$3:$B$66, 0), MATCH(S$3, 'AS Value'!$I$2:$K$2, 0))*(1+Assumptions!$B$3)^($B177-2040)*1000</f>
        <v>0</v>
      </c>
      <c r="T177" s="20">
        <f t="array" ref="T177">D177*INDEX('AS Value'!$I$3:$K$66, MATCH(T$2&amp;2040, 'AS Value'!$A$3:$A$66&amp;'AS Value'!$B$3:$B$66, 0), MATCH(T$3, 'AS Value'!$I$2:$K$2, 0))*(1+Assumptions!$B$3)^($B177-2040)*1000</f>
        <v>0</v>
      </c>
      <c r="U177" s="20">
        <f t="array" ref="U177">E177*INDEX('AS Value'!$I$3:$K$66, MATCH(U$2&amp;2040, 'AS Value'!$A$3:$A$66&amp;'AS Value'!$B$3:$B$66, 0), MATCH(U$3, 'AS Value'!$I$2:$K$2, 0))*(1+Assumptions!$B$3)^($B177-2040)*1000</f>
        <v>0</v>
      </c>
      <c r="V177" s="20">
        <f t="shared" si="10"/>
        <v>0</v>
      </c>
      <c r="W177" s="2"/>
      <c r="X177" s="20" cm="1">
        <f t="array" ref="X177">C177*INDEX('AS Value'!$I$3:$K$66, MATCH(X$2&amp;2040, 'AS Value'!$A$3:$A$66&amp;'AS Value'!$B$3:$B$66, 0), MATCH(X$3, 'AS Value'!$I$2:$K$2, 0))*(1+Assumptions!$B$3)^($B177-2040)*1000</f>
        <v>0</v>
      </c>
      <c r="Y177" s="20" cm="1">
        <f t="array" ref="Y177">D177*INDEX('AS Value'!$I$3:$K$66, MATCH(Y$2&amp;2040, 'AS Value'!$A$3:$A$66&amp;'AS Value'!$B$3:$B$66, 0), MATCH(Y$3, 'AS Value'!$I$2:$K$2, 0))*(1+Assumptions!$B$3)^($B177-2040)*1000</f>
        <v>0</v>
      </c>
      <c r="Z177" s="20" cm="1">
        <f t="array" ref="Z177">E177*INDEX('AS Value'!$I$3:$K$66, MATCH(Z$2&amp;2040, 'AS Value'!$A$3:$A$66&amp;'AS Value'!$B$3:$B$66, 0), MATCH(Z$3, 'AS Value'!$I$2:$K$2, 0))*(1+Assumptions!$B$3)^($B177-2040)*1000</f>
        <v>0</v>
      </c>
      <c r="AA177" s="21">
        <f t="shared" si="11"/>
        <v>0</v>
      </c>
    </row>
    <row r="178" spans="1:27" x14ac:dyDescent="0.2">
      <c r="A178" s="10" t="s">
        <v>16</v>
      </c>
      <c r="B178" s="2">
        <v>2043</v>
      </c>
      <c r="C178" s="3">
        <v>0</v>
      </c>
      <c r="D178" s="3">
        <v>0</v>
      </c>
      <c r="E178" s="11">
        <v>0</v>
      </c>
      <c r="G178" s="10" t="s">
        <v>16</v>
      </c>
      <c r="H178" s="2">
        <v>2043</v>
      </c>
      <c r="I178" s="20" cm="1">
        <f t="array" ref="I178">C178*INDEX('AS Value'!$I$3:$K$66, MATCH(I$2&amp;2040, 'AS Value'!$A$3:$A$66&amp;'AS Value'!$B$3:$B$66, 0), MATCH(I$3, 'AS Value'!$I$2:$K$2, 0))*(1+Assumptions!$B$3)^($B178-2040)*1000</f>
        <v>0</v>
      </c>
      <c r="J178" s="20" cm="1">
        <f t="array" ref="J178">D178*INDEX('AS Value'!$I$3:$K$66, MATCH(J$2&amp;2040, 'AS Value'!$A$3:$A$66&amp;'AS Value'!$B$3:$B$66, 0), MATCH(J$3, 'AS Value'!$I$2:$K$2, 0))*(1+Assumptions!$B$3)^($B178-2040)*1000</f>
        <v>0</v>
      </c>
      <c r="K178" s="20" cm="1">
        <f t="array" ref="K178">E178*INDEX('AS Value'!$I$3:$K$66, MATCH(K$2&amp;2040, 'AS Value'!$A$3:$A$66&amp;'AS Value'!$B$3:$B$66, 0), MATCH(K$3, 'AS Value'!$I$2:$K$2, 0))*(1+Assumptions!$B$3)^($B178-2040)*1000</f>
        <v>0</v>
      </c>
      <c r="L178" s="20">
        <f t="shared" si="8"/>
        <v>0</v>
      </c>
      <c r="M178" s="2"/>
      <c r="N178" s="20">
        <f t="array" ref="N178">C178*INDEX('AS Value'!$I$3:$K$66, MATCH(N$2&amp;2040, 'AS Value'!$A$3:$A$66&amp;'AS Value'!$B$3:$B$66, 0), MATCH(N$3, 'AS Value'!$I$2:$K$2, 0))*(1+Assumptions!$B$3)^($B178-2040)*1000</f>
        <v>0</v>
      </c>
      <c r="O178" s="20">
        <f t="array" ref="O178">D178*INDEX('AS Value'!$I$3:$K$66, MATCH(O$2&amp;2040, 'AS Value'!$A$3:$A$66&amp;'AS Value'!$B$3:$B$66, 0), MATCH(O$3, 'AS Value'!$I$2:$K$2, 0))*(1+Assumptions!$B$3)^($B178-2040)*1000</f>
        <v>0</v>
      </c>
      <c r="P178" s="20">
        <f t="array" ref="P178">E178*INDEX('AS Value'!$I$3:$K$66, MATCH(P$2&amp;2040, 'AS Value'!$A$3:$A$66&amp;'AS Value'!$B$3:$B$66, 0), MATCH(P$3, 'AS Value'!$I$2:$K$2, 0))*(1+Assumptions!$B$3)^($B178-2040)*1000</f>
        <v>0</v>
      </c>
      <c r="Q178" s="20">
        <f t="shared" si="9"/>
        <v>0</v>
      </c>
      <c r="R178" s="2"/>
      <c r="S178" s="20">
        <f t="array" ref="S178">C178*INDEX('AS Value'!$I$3:$K$66, MATCH(S$2&amp;2040, 'AS Value'!$A$3:$A$66&amp;'AS Value'!$B$3:$B$66, 0), MATCH(S$3, 'AS Value'!$I$2:$K$2, 0))*(1+Assumptions!$B$3)^($B178-2040)*1000</f>
        <v>0</v>
      </c>
      <c r="T178" s="20">
        <f t="array" ref="T178">D178*INDEX('AS Value'!$I$3:$K$66, MATCH(T$2&amp;2040, 'AS Value'!$A$3:$A$66&amp;'AS Value'!$B$3:$B$66, 0), MATCH(T$3, 'AS Value'!$I$2:$K$2, 0))*(1+Assumptions!$B$3)^($B178-2040)*1000</f>
        <v>0</v>
      </c>
      <c r="U178" s="20">
        <f t="array" ref="U178">E178*INDEX('AS Value'!$I$3:$K$66, MATCH(U$2&amp;2040, 'AS Value'!$A$3:$A$66&amp;'AS Value'!$B$3:$B$66, 0), MATCH(U$3, 'AS Value'!$I$2:$K$2, 0))*(1+Assumptions!$B$3)^($B178-2040)*1000</f>
        <v>0</v>
      </c>
      <c r="V178" s="20">
        <f t="shared" si="10"/>
        <v>0</v>
      </c>
      <c r="W178" s="2"/>
      <c r="X178" s="20" cm="1">
        <f t="array" ref="X178">C178*INDEX('AS Value'!$I$3:$K$66, MATCH(X$2&amp;2040, 'AS Value'!$A$3:$A$66&amp;'AS Value'!$B$3:$B$66, 0), MATCH(X$3, 'AS Value'!$I$2:$K$2, 0))*(1+Assumptions!$B$3)^($B178-2040)*1000</f>
        <v>0</v>
      </c>
      <c r="Y178" s="20" cm="1">
        <f t="array" ref="Y178">D178*INDEX('AS Value'!$I$3:$K$66, MATCH(Y$2&amp;2040, 'AS Value'!$A$3:$A$66&amp;'AS Value'!$B$3:$B$66, 0), MATCH(Y$3, 'AS Value'!$I$2:$K$2, 0))*(1+Assumptions!$B$3)^($B178-2040)*1000</f>
        <v>0</v>
      </c>
      <c r="Z178" s="20" cm="1">
        <f t="array" ref="Z178">E178*INDEX('AS Value'!$I$3:$K$66, MATCH(Z$2&amp;2040, 'AS Value'!$A$3:$A$66&amp;'AS Value'!$B$3:$B$66, 0), MATCH(Z$3, 'AS Value'!$I$2:$K$2, 0))*(1+Assumptions!$B$3)^($B178-2040)*1000</f>
        <v>0</v>
      </c>
      <c r="AA178" s="21">
        <f t="shared" si="11"/>
        <v>0</v>
      </c>
    </row>
    <row r="179" spans="1:27" x14ac:dyDescent="0.2">
      <c r="A179" s="10" t="s">
        <v>16</v>
      </c>
      <c r="B179" s="2">
        <v>2044</v>
      </c>
      <c r="C179" s="3">
        <v>0</v>
      </c>
      <c r="D179" s="3">
        <v>0</v>
      </c>
      <c r="E179" s="11">
        <v>0</v>
      </c>
      <c r="G179" s="10" t="s">
        <v>16</v>
      </c>
      <c r="H179" s="2">
        <v>2044</v>
      </c>
      <c r="I179" s="20" cm="1">
        <f t="array" ref="I179">C179*INDEX('AS Value'!$I$3:$K$66, MATCH(I$2&amp;2040, 'AS Value'!$A$3:$A$66&amp;'AS Value'!$B$3:$B$66, 0), MATCH(I$3, 'AS Value'!$I$2:$K$2, 0))*(1+Assumptions!$B$3)^($B179-2040)*1000</f>
        <v>0</v>
      </c>
      <c r="J179" s="20" cm="1">
        <f t="array" ref="J179">D179*INDEX('AS Value'!$I$3:$K$66, MATCH(J$2&amp;2040, 'AS Value'!$A$3:$A$66&amp;'AS Value'!$B$3:$B$66, 0), MATCH(J$3, 'AS Value'!$I$2:$K$2, 0))*(1+Assumptions!$B$3)^($B179-2040)*1000</f>
        <v>0</v>
      </c>
      <c r="K179" s="20" cm="1">
        <f t="array" ref="K179">E179*INDEX('AS Value'!$I$3:$K$66, MATCH(K$2&amp;2040, 'AS Value'!$A$3:$A$66&amp;'AS Value'!$B$3:$B$66, 0), MATCH(K$3, 'AS Value'!$I$2:$K$2, 0))*(1+Assumptions!$B$3)^($B179-2040)*1000</f>
        <v>0</v>
      </c>
      <c r="L179" s="20">
        <f t="shared" si="8"/>
        <v>0</v>
      </c>
      <c r="M179" s="2"/>
      <c r="N179" s="20">
        <f t="array" ref="N179">C179*INDEX('AS Value'!$I$3:$K$66, MATCH(N$2&amp;2040, 'AS Value'!$A$3:$A$66&amp;'AS Value'!$B$3:$B$66, 0), MATCH(N$3, 'AS Value'!$I$2:$K$2, 0))*(1+Assumptions!$B$3)^($B179-2040)*1000</f>
        <v>0</v>
      </c>
      <c r="O179" s="20">
        <f t="array" ref="O179">D179*INDEX('AS Value'!$I$3:$K$66, MATCH(O$2&amp;2040, 'AS Value'!$A$3:$A$66&amp;'AS Value'!$B$3:$B$66, 0), MATCH(O$3, 'AS Value'!$I$2:$K$2, 0))*(1+Assumptions!$B$3)^($B179-2040)*1000</f>
        <v>0</v>
      </c>
      <c r="P179" s="20">
        <f t="array" ref="P179">E179*INDEX('AS Value'!$I$3:$K$66, MATCH(P$2&amp;2040, 'AS Value'!$A$3:$A$66&amp;'AS Value'!$B$3:$B$66, 0), MATCH(P$3, 'AS Value'!$I$2:$K$2, 0))*(1+Assumptions!$B$3)^($B179-2040)*1000</f>
        <v>0</v>
      </c>
      <c r="Q179" s="20">
        <f t="shared" si="9"/>
        <v>0</v>
      </c>
      <c r="R179" s="2"/>
      <c r="S179" s="20">
        <f t="array" ref="S179">C179*INDEX('AS Value'!$I$3:$K$66, MATCH(S$2&amp;2040, 'AS Value'!$A$3:$A$66&amp;'AS Value'!$B$3:$B$66, 0), MATCH(S$3, 'AS Value'!$I$2:$K$2, 0))*(1+Assumptions!$B$3)^($B179-2040)*1000</f>
        <v>0</v>
      </c>
      <c r="T179" s="20">
        <f t="array" ref="T179">D179*INDEX('AS Value'!$I$3:$K$66, MATCH(T$2&amp;2040, 'AS Value'!$A$3:$A$66&amp;'AS Value'!$B$3:$B$66, 0), MATCH(T$3, 'AS Value'!$I$2:$K$2, 0))*(1+Assumptions!$B$3)^($B179-2040)*1000</f>
        <v>0</v>
      </c>
      <c r="U179" s="20">
        <f t="array" ref="U179">E179*INDEX('AS Value'!$I$3:$K$66, MATCH(U$2&amp;2040, 'AS Value'!$A$3:$A$66&amp;'AS Value'!$B$3:$B$66, 0), MATCH(U$3, 'AS Value'!$I$2:$K$2, 0))*(1+Assumptions!$B$3)^($B179-2040)*1000</f>
        <v>0</v>
      </c>
      <c r="V179" s="20">
        <f t="shared" si="10"/>
        <v>0</v>
      </c>
      <c r="W179" s="2"/>
      <c r="X179" s="20" cm="1">
        <f t="array" ref="X179">C179*INDEX('AS Value'!$I$3:$K$66, MATCH(X$2&amp;2040, 'AS Value'!$A$3:$A$66&amp;'AS Value'!$B$3:$B$66, 0), MATCH(X$3, 'AS Value'!$I$2:$K$2, 0))*(1+Assumptions!$B$3)^($B179-2040)*1000</f>
        <v>0</v>
      </c>
      <c r="Y179" s="20" cm="1">
        <f t="array" ref="Y179">D179*INDEX('AS Value'!$I$3:$K$66, MATCH(Y$2&amp;2040, 'AS Value'!$A$3:$A$66&amp;'AS Value'!$B$3:$B$66, 0), MATCH(Y$3, 'AS Value'!$I$2:$K$2, 0))*(1+Assumptions!$B$3)^($B179-2040)*1000</f>
        <v>0</v>
      </c>
      <c r="Z179" s="20" cm="1">
        <f t="array" ref="Z179">E179*INDEX('AS Value'!$I$3:$K$66, MATCH(Z$2&amp;2040, 'AS Value'!$A$3:$A$66&amp;'AS Value'!$B$3:$B$66, 0), MATCH(Z$3, 'AS Value'!$I$2:$K$2, 0))*(1+Assumptions!$B$3)^($B179-2040)*1000</f>
        <v>0</v>
      </c>
      <c r="AA179" s="21">
        <f t="shared" si="11"/>
        <v>0</v>
      </c>
    </row>
    <row r="180" spans="1:27" x14ac:dyDescent="0.2">
      <c r="A180" s="10" t="s">
        <v>16</v>
      </c>
      <c r="B180" s="2">
        <v>2045</v>
      </c>
      <c r="C180" s="3">
        <v>0</v>
      </c>
      <c r="D180" s="3">
        <v>0</v>
      </c>
      <c r="E180" s="11">
        <v>0</v>
      </c>
      <c r="G180" s="10" t="s">
        <v>16</v>
      </c>
      <c r="H180" s="2">
        <v>2045</v>
      </c>
      <c r="I180" s="20" cm="1">
        <f t="array" ref="I180">C180*INDEX('AS Value'!$I$3:$K$66, MATCH(I$2&amp;2040, 'AS Value'!$A$3:$A$66&amp;'AS Value'!$B$3:$B$66, 0), MATCH(I$3, 'AS Value'!$I$2:$K$2, 0))*(1+Assumptions!$B$3)^($B180-2040)*1000</f>
        <v>0</v>
      </c>
      <c r="J180" s="20" cm="1">
        <f t="array" ref="J180">D180*INDEX('AS Value'!$I$3:$K$66, MATCH(J$2&amp;2040, 'AS Value'!$A$3:$A$66&amp;'AS Value'!$B$3:$B$66, 0), MATCH(J$3, 'AS Value'!$I$2:$K$2, 0))*(1+Assumptions!$B$3)^($B180-2040)*1000</f>
        <v>0</v>
      </c>
      <c r="K180" s="20" cm="1">
        <f t="array" ref="K180">E180*INDEX('AS Value'!$I$3:$K$66, MATCH(K$2&amp;2040, 'AS Value'!$A$3:$A$66&amp;'AS Value'!$B$3:$B$66, 0), MATCH(K$3, 'AS Value'!$I$2:$K$2, 0))*(1+Assumptions!$B$3)^($B180-2040)*1000</f>
        <v>0</v>
      </c>
      <c r="L180" s="20">
        <f t="shared" si="8"/>
        <v>0</v>
      </c>
      <c r="M180" s="2"/>
      <c r="N180" s="20">
        <f t="array" ref="N180">C180*INDEX('AS Value'!$I$3:$K$66, MATCH(N$2&amp;2040, 'AS Value'!$A$3:$A$66&amp;'AS Value'!$B$3:$B$66, 0), MATCH(N$3, 'AS Value'!$I$2:$K$2, 0))*(1+Assumptions!$B$3)^($B180-2040)*1000</f>
        <v>0</v>
      </c>
      <c r="O180" s="20">
        <f t="array" ref="O180">D180*INDEX('AS Value'!$I$3:$K$66, MATCH(O$2&amp;2040, 'AS Value'!$A$3:$A$66&amp;'AS Value'!$B$3:$B$66, 0), MATCH(O$3, 'AS Value'!$I$2:$K$2, 0))*(1+Assumptions!$B$3)^($B180-2040)*1000</f>
        <v>0</v>
      </c>
      <c r="P180" s="20">
        <f t="array" ref="P180">E180*INDEX('AS Value'!$I$3:$K$66, MATCH(P$2&amp;2040, 'AS Value'!$A$3:$A$66&amp;'AS Value'!$B$3:$B$66, 0), MATCH(P$3, 'AS Value'!$I$2:$K$2, 0))*(1+Assumptions!$B$3)^($B180-2040)*1000</f>
        <v>0</v>
      </c>
      <c r="Q180" s="20">
        <f t="shared" si="9"/>
        <v>0</v>
      </c>
      <c r="R180" s="2"/>
      <c r="S180" s="20">
        <f t="array" ref="S180">C180*INDEX('AS Value'!$I$3:$K$66, MATCH(S$2&amp;2040, 'AS Value'!$A$3:$A$66&amp;'AS Value'!$B$3:$B$66, 0), MATCH(S$3, 'AS Value'!$I$2:$K$2, 0))*(1+Assumptions!$B$3)^($B180-2040)*1000</f>
        <v>0</v>
      </c>
      <c r="T180" s="20">
        <f t="array" ref="T180">D180*INDEX('AS Value'!$I$3:$K$66, MATCH(T$2&amp;2040, 'AS Value'!$A$3:$A$66&amp;'AS Value'!$B$3:$B$66, 0), MATCH(T$3, 'AS Value'!$I$2:$K$2, 0))*(1+Assumptions!$B$3)^($B180-2040)*1000</f>
        <v>0</v>
      </c>
      <c r="U180" s="20">
        <f t="array" ref="U180">E180*INDEX('AS Value'!$I$3:$K$66, MATCH(U$2&amp;2040, 'AS Value'!$A$3:$A$66&amp;'AS Value'!$B$3:$B$66, 0), MATCH(U$3, 'AS Value'!$I$2:$K$2, 0))*(1+Assumptions!$B$3)^($B180-2040)*1000</f>
        <v>0</v>
      </c>
      <c r="V180" s="20">
        <f t="shared" si="10"/>
        <v>0</v>
      </c>
      <c r="W180" s="2"/>
      <c r="X180" s="20" cm="1">
        <f t="array" ref="X180">C180*INDEX('AS Value'!$I$3:$K$66, MATCH(X$2&amp;2040, 'AS Value'!$A$3:$A$66&amp;'AS Value'!$B$3:$B$66, 0), MATCH(X$3, 'AS Value'!$I$2:$K$2, 0))*(1+Assumptions!$B$3)^($B180-2040)*1000</f>
        <v>0</v>
      </c>
      <c r="Y180" s="20" cm="1">
        <f t="array" ref="Y180">D180*INDEX('AS Value'!$I$3:$K$66, MATCH(Y$2&amp;2040, 'AS Value'!$A$3:$A$66&amp;'AS Value'!$B$3:$B$66, 0), MATCH(Y$3, 'AS Value'!$I$2:$K$2, 0))*(1+Assumptions!$B$3)^($B180-2040)*1000</f>
        <v>0</v>
      </c>
      <c r="Z180" s="20" cm="1">
        <f t="array" ref="Z180">E180*INDEX('AS Value'!$I$3:$K$66, MATCH(Z$2&amp;2040, 'AS Value'!$A$3:$A$66&amp;'AS Value'!$B$3:$B$66, 0), MATCH(Z$3, 'AS Value'!$I$2:$K$2, 0))*(1+Assumptions!$B$3)^($B180-2040)*1000</f>
        <v>0</v>
      </c>
      <c r="AA180" s="21">
        <f t="shared" si="11"/>
        <v>0</v>
      </c>
    </row>
    <row r="181" spans="1:27" x14ac:dyDescent="0.2">
      <c r="A181" s="10" t="s">
        <v>16</v>
      </c>
      <c r="B181" s="2">
        <v>2046</v>
      </c>
      <c r="C181" s="3">
        <v>0</v>
      </c>
      <c r="D181" s="3">
        <v>0</v>
      </c>
      <c r="E181" s="11">
        <v>0</v>
      </c>
      <c r="G181" s="10" t="s">
        <v>16</v>
      </c>
      <c r="H181" s="2">
        <v>2046</v>
      </c>
      <c r="I181" s="20" cm="1">
        <f t="array" ref="I181">C181*INDEX('AS Value'!$I$3:$K$66, MATCH(I$2&amp;2040, 'AS Value'!$A$3:$A$66&amp;'AS Value'!$B$3:$B$66, 0), MATCH(I$3, 'AS Value'!$I$2:$K$2, 0))*(1+Assumptions!$B$3)^($B181-2040)*1000</f>
        <v>0</v>
      </c>
      <c r="J181" s="20" cm="1">
        <f t="array" ref="J181">D181*INDEX('AS Value'!$I$3:$K$66, MATCH(J$2&amp;2040, 'AS Value'!$A$3:$A$66&amp;'AS Value'!$B$3:$B$66, 0), MATCH(J$3, 'AS Value'!$I$2:$K$2, 0))*(1+Assumptions!$B$3)^($B181-2040)*1000</f>
        <v>0</v>
      </c>
      <c r="K181" s="20" cm="1">
        <f t="array" ref="K181">E181*INDEX('AS Value'!$I$3:$K$66, MATCH(K$2&amp;2040, 'AS Value'!$A$3:$A$66&amp;'AS Value'!$B$3:$B$66, 0), MATCH(K$3, 'AS Value'!$I$2:$K$2, 0))*(1+Assumptions!$B$3)^($B181-2040)*1000</f>
        <v>0</v>
      </c>
      <c r="L181" s="20">
        <f t="shared" si="8"/>
        <v>0</v>
      </c>
      <c r="M181" s="2"/>
      <c r="N181" s="20">
        <f t="array" ref="N181">C181*INDEX('AS Value'!$I$3:$K$66, MATCH(N$2&amp;2040, 'AS Value'!$A$3:$A$66&amp;'AS Value'!$B$3:$B$66, 0), MATCH(N$3, 'AS Value'!$I$2:$K$2, 0))*(1+Assumptions!$B$3)^($B181-2040)*1000</f>
        <v>0</v>
      </c>
      <c r="O181" s="20">
        <f t="array" ref="O181">D181*INDEX('AS Value'!$I$3:$K$66, MATCH(O$2&amp;2040, 'AS Value'!$A$3:$A$66&amp;'AS Value'!$B$3:$B$66, 0), MATCH(O$3, 'AS Value'!$I$2:$K$2, 0))*(1+Assumptions!$B$3)^($B181-2040)*1000</f>
        <v>0</v>
      </c>
      <c r="P181" s="20">
        <f t="array" ref="P181">E181*INDEX('AS Value'!$I$3:$K$66, MATCH(P$2&amp;2040, 'AS Value'!$A$3:$A$66&amp;'AS Value'!$B$3:$B$66, 0), MATCH(P$3, 'AS Value'!$I$2:$K$2, 0))*(1+Assumptions!$B$3)^($B181-2040)*1000</f>
        <v>0</v>
      </c>
      <c r="Q181" s="20">
        <f t="shared" si="9"/>
        <v>0</v>
      </c>
      <c r="R181" s="2"/>
      <c r="S181" s="20">
        <f t="array" ref="S181">C181*INDEX('AS Value'!$I$3:$K$66, MATCH(S$2&amp;2040, 'AS Value'!$A$3:$A$66&amp;'AS Value'!$B$3:$B$66, 0), MATCH(S$3, 'AS Value'!$I$2:$K$2, 0))*(1+Assumptions!$B$3)^($B181-2040)*1000</f>
        <v>0</v>
      </c>
      <c r="T181" s="20">
        <f t="array" ref="T181">D181*INDEX('AS Value'!$I$3:$K$66, MATCH(T$2&amp;2040, 'AS Value'!$A$3:$A$66&amp;'AS Value'!$B$3:$B$66, 0), MATCH(T$3, 'AS Value'!$I$2:$K$2, 0))*(1+Assumptions!$B$3)^($B181-2040)*1000</f>
        <v>0</v>
      </c>
      <c r="U181" s="20">
        <f t="array" ref="U181">E181*INDEX('AS Value'!$I$3:$K$66, MATCH(U$2&amp;2040, 'AS Value'!$A$3:$A$66&amp;'AS Value'!$B$3:$B$66, 0), MATCH(U$3, 'AS Value'!$I$2:$K$2, 0))*(1+Assumptions!$B$3)^($B181-2040)*1000</f>
        <v>0</v>
      </c>
      <c r="V181" s="20">
        <f t="shared" si="10"/>
        <v>0</v>
      </c>
      <c r="W181" s="2"/>
      <c r="X181" s="20" cm="1">
        <f t="array" ref="X181">C181*INDEX('AS Value'!$I$3:$K$66, MATCH(X$2&amp;2040, 'AS Value'!$A$3:$A$66&amp;'AS Value'!$B$3:$B$66, 0), MATCH(X$3, 'AS Value'!$I$2:$K$2, 0))*(1+Assumptions!$B$3)^($B181-2040)*1000</f>
        <v>0</v>
      </c>
      <c r="Y181" s="20" cm="1">
        <f t="array" ref="Y181">D181*INDEX('AS Value'!$I$3:$K$66, MATCH(Y$2&amp;2040, 'AS Value'!$A$3:$A$66&amp;'AS Value'!$B$3:$B$66, 0), MATCH(Y$3, 'AS Value'!$I$2:$K$2, 0))*(1+Assumptions!$B$3)^($B181-2040)*1000</f>
        <v>0</v>
      </c>
      <c r="Z181" s="20" cm="1">
        <f t="array" ref="Z181">E181*INDEX('AS Value'!$I$3:$K$66, MATCH(Z$2&amp;2040, 'AS Value'!$A$3:$A$66&amp;'AS Value'!$B$3:$B$66, 0), MATCH(Z$3, 'AS Value'!$I$2:$K$2, 0))*(1+Assumptions!$B$3)^($B181-2040)*1000</f>
        <v>0</v>
      </c>
      <c r="AA181" s="21">
        <f t="shared" si="11"/>
        <v>0</v>
      </c>
    </row>
    <row r="182" spans="1:27" x14ac:dyDescent="0.2">
      <c r="A182" s="10" t="s">
        <v>16</v>
      </c>
      <c r="B182" s="2">
        <v>2047</v>
      </c>
      <c r="C182" s="3">
        <v>0</v>
      </c>
      <c r="D182" s="3">
        <v>0</v>
      </c>
      <c r="E182" s="11">
        <v>0</v>
      </c>
      <c r="G182" s="10" t="s">
        <v>16</v>
      </c>
      <c r="H182" s="2">
        <v>2047</v>
      </c>
      <c r="I182" s="20" cm="1">
        <f t="array" ref="I182">C182*INDEX('AS Value'!$I$3:$K$66, MATCH(I$2&amp;2040, 'AS Value'!$A$3:$A$66&amp;'AS Value'!$B$3:$B$66, 0), MATCH(I$3, 'AS Value'!$I$2:$K$2, 0))*(1+Assumptions!$B$3)^($B182-2040)*1000</f>
        <v>0</v>
      </c>
      <c r="J182" s="20" cm="1">
        <f t="array" ref="J182">D182*INDEX('AS Value'!$I$3:$K$66, MATCH(J$2&amp;2040, 'AS Value'!$A$3:$A$66&amp;'AS Value'!$B$3:$B$66, 0), MATCH(J$3, 'AS Value'!$I$2:$K$2, 0))*(1+Assumptions!$B$3)^($B182-2040)*1000</f>
        <v>0</v>
      </c>
      <c r="K182" s="20" cm="1">
        <f t="array" ref="K182">E182*INDEX('AS Value'!$I$3:$K$66, MATCH(K$2&amp;2040, 'AS Value'!$A$3:$A$66&amp;'AS Value'!$B$3:$B$66, 0), MATCH(K$3, 'AS Value'!$I$2:$K$2, 0))*(1+Assumptions!$B$3)^($B182-2040)*1000</f>
        <v>0</v>
      </c>
      <c r="L182" s="20">
        <f t="shared" si="8"/>
        <v>0</v>
      </c>
      <c r="M182" s="2"/>
      <c r="N182" s="20">
        <f t="array" ref="N182">C182*INDEX('AS Value'!$I$3:$K$66, MATCH(N$2&amp;2040, 'AS Value'!$A$3:$A$66&amp;'AS Value'!$B$3:$B$66, 0), MATCH(N$3, 'AS Value'!$I$2:$K$2, 0))*(1+Assumptions!$B$3)^($B182-2040)*1000</f>
        <v>0</v>
      </c>
      <c r="O182" s="20">
        <f t="array" ref="O182">D182*INDEX('AS Value'!$I$3:$K$66, MATCH(O$2&amp;2040, 'AS Value'!$A$3:$A$66&amp;'AS Value'!$B$3:$B$66, 0), MATCH(O$3, 'AS Value'!$I$2:$K$2, 0))*(1+Assumptions!$B$3)^($B182-2040)*1000</f>
        <v>0</v>
      </c>
      <c r="P182" s="20">
        <f t="array" ref="P182">E182*INDEX('AS Value'!$I$3:$K$66, MATCH(P$2&amp;2040, 'AS Value'!$A$3:$A$66&amp;'AS Value'!$B$3:$B$66, 0), MATCH(P$3, 'AS Value'!$I$2:$K$2, 0))*(1+Assumptions!$B$3)^($B182-2040)*1000</f>
        <v>0</v>
      </c>
      <c r="Q182" s="20">
        <f t="shared" si="9"/>
        <v>0</v>
      </c>
      <c r="R182" s="2"/>
      <c r="S182" s="20">
        <f t="array" ref="S182">C182*INDEX('AS Value'!$I$3:$K$66, MATCH(S$2&amp;2040, 'AS Value'!$A$3:$A$66&amp;'AS Value'!$B$3:$B$66, 0), MATCH(S$3, 'AS Value'!$I$2:$K$2, 0))*(1+Assumptions!$B$3)^($B182-2040)*1000</f>
        <v>0</v>
      </c>
      <c r="T182" s="20">
        <f t="array" ref="T182">D182*INDEX('AS Value'!$I$3:$K$66, MATCH(T$2&amp;2040, 'AS Value'!$A$3:$A$66&amp;'AS Value'!$B$3:$B$66, 0), MATCH(T$3, 'AS Value'!$I$2:$K$2, 0))*(1+Assumptions!$B$3)^($B182-2040)*1000</f>
        <v>0</v>
      </c>
      <c r="U182" s="20">
        <f t="array" ref="U182">E182*INDEX('AS Value'!$I$3:$K$66, MATCH(U$2&amp;2040, 'AS Value'!$A$3:$A$66&amp;'AS Value'!$B$3:$B$66, 0), MATCH(U$3, 'AS Value'!$I$2:$K$2, 0))*(1+Assumptions!$B$3)^($B182-2040)*1000</f>
        <v>0</v>
      </c>
      <c r="V182" s="20">
        <f t="shared" si="10"/>
        <v>0</v>
      </c>
      <c r="W182" s="2"/>
      <c r="X182" s="20" cm="1">
        <f t="array" ref="X182">C182*INDEX('AS Value'!$I$3:$K$66, MATCH(X$2&amp;2040, 'AS Value'!$A$3:$A$66&amp;'AS Value'!$B$3:$B$66, 0), MATCH(X$3, 'AS Value'!$I$2:$K$2, 0))*(1+Assumptions!$B$3)^($B182-2040)*1000</f>
        <v>0</v>
      </c>
      <c r="Y182" s="20" cm="1">
        <f t="array" ref="Y182">D182*INDEX('AS Value'!$I$3:$K$66, MATCH(Y$2&amp;2040, 'AS Value'!$A$3:$A$66&amp;'AS Value'!$B$3:$B$66, 0), MATCH(Y$3, 'AS Value'!$I$2:$K$2, 0))*(1+Assumptions!$B$3)^($B182-2040)*1000</f>
        <v>0</v>
      </c>
      <c r="Z182" s="20" cm="1">
        <f t="array" ref="Z182">E182*INDEX('AS Value'!$I$3:$K$66, MATCH(Z$2&amp;2040, 'AS Value'!$A$3:$A$66&amp;'AS Value'!$B$3:$B$66, 0), MATCH(Z$3, 'AS Value'!$I$2:$K$2, 0))*(1+Assumptions!$B$3)^($B182-2040)*1000</f>
        <v>0</v>
      </c>
      <c r="AA182" s="21">
        <f t="shared" si="11"/>
        <v>0</v>
      </c>
    </row>
    <row r="183" spans="1:27" x14ac:dyDescent="0.2">
      <c r="A183" s="10" t="s">
        <v>16</v>
      </c>
      <c r="B183" s="2">
        <v>2048</v>
      </c>
      <c r="C183" s="3">
        <v>0</v>
      </c>
      <c r="D183" s="3">
        <v>0</v>
      </c>
      <c r="E183" s="11">
        <v>0</v>
      </c>
      <c r="G183" s="10" t="s">
        <v>16</v>
      </c>
      <c r="H183" s="2">
        <v>2048</v>
      </c>
      <c r="I183" s="20" cm="1">
        <f t="array" ref="I183">C183*INDEX('AS Value'!$I$3:$K$66, MATCH(I$2&amp;2040, 'AS Value'!$A$3:$A$66&amp;'AS Value'!$B$3:$B$66, 0), MATCH(I$3, 'AS Value'!$I$2:$K$2, 0))*(1+Assumptions!$B$3)^($B183-2040)*1000</f>
        <v>0</v>
      </c>
      <c r="J183" s="20" cm="1">
        <f t="array" ref="J183">D183*INDEX('AS Value'!$I$3:$K$66, MATCH(J$2&amp;2040, 'AS Value'!$A$3:$A$66&amp;'AS Value'!$B$3:$B$66, 0), MATCH(J$3, 'AS Value'!$I$2:$K$2, 0))*(1+Assumptions!$B$3)^($B183-2040)*1000</f>
        <v>0</v>
      </c>
      <c r="K183" s="20" cm="1">
        <f t="array" ref="K183">E183*INDEX('AS Value'!$I$3:$K$66, MATCH(K$2&amp;2040, 'AS Value'!$A$3:$A$66&amp;'AS Value'!$B$3:$B$66, 0), MATCH(K$3, 'AS Value'!$I$2:$K$2, 0))*(1+Assumptions!$B$3)^($B183-2040)*1000</f>
        <v>0</v>
      </c>
      <c r="L183" s="20">
        <f t="shared" si="8"/>
        <v>0</v>
      </c>
      <c r="M183" s="2"/>
      <c r="N183" s="20">
        <f t="array" ref="N183">C183*INDEX('AS Value'!$I$3:$K$66, MATCH(N$2&amp;2040, 'AS Value'!$A$3:$A$66&amp;'AS Value'!$B$3:$B$66, 0), MATCH(N$3, 'AS Value'!$I$2:$K$2, 0))*(1+Assumptions!$B$3)^($B183-2040)*1000</f>
        <v>0</v>
      </c>
      <c r="O183" s="20">
        <f t="array" ref="O183">D183*INDEX('AS Value'!$I$3:$K$66, MATCH(O$2&amp;2040, 'AS Value'!$A$3:$A$66&amp;'AS Value'!$B$3:$B$66, 0), MATCH(O$3, 'AS Value'!$I$2:$K$2, 0))*(1+Assumptions!$B$3)^($B183-2040)*1000</f>
        <v>0</v>
      </c>
      <c r="P183" s="20">
        <f t="array" ref="P183">E183*INDEX('AS Value'!$I$3:$K$66, MATCH(P$2&amp;2040, 'AS Value'!$A$3:$A$66&amp;'AS Value'!$B$3:$B$66, 0), MATCH(P$3, 'AS Value'!$I$2:$K$2, 0))*(1+Assumptions!$B$3)^($B183-2040)*1000</f>
        <v>0</v>
      </c>
      <c r="Q183" s="20">
        <f t="shared" si="9"/>
        <v>0</v>
      </c>
      <c r="R183" s="2"/>
      <c r="S183" s="20">
        <f t="array" ref="S183">C183*INDEX('AS Value'!$I$3:$K$66, MATCH(S$2&amp;2040, 'AS Value'!$A$3:$A$66&amp;'AS Value'!$B$3:$B$66, 0), MATCH(S$3, 'AS Value'!$I$2:$K$2, 0))*(1+Assumptions!$B$3)^($B183-2040)*1000</f>
        <v>0</v>
      </c>
      <c r="T183" s="20">
        <f t="array" ref="T183">D183*INDEX('AS Value'!$I$3:$K$66, MATCH(T$2&amp;2040, 'AS Value'!$A$3:$A$66&amp;'AS Value'!$B$3:$B$66, 0), MATCH(T$3, 'AS Value'!$I$2:$K$2, 0))*(1+Assumptions!$B$3)^($B183-2040)*1000</f>
        <v>0</v>
      </c>
      <c r="U183" s="20">
        <f t="array" ref="U183">E183*INDEX('AS Value'!$I$3:$K$66, MATCH(U$2&amp;2040, 'AS Value'!$A$3:$A$66&amp;'AS Value'!$B$3:$B$66, 0), MATCH(U$3, 'AS Value'!$I$2:$K$2, 0))*(1+Assumptions!$B$3)^($B183-2040)*1000</f>
        <v>0</v>
      </c>
      <c r="V183" s="20">
        <f t="shared" si="10"/>
        <v>0</v>
      </c>
      <c r="W183" s="2"/>
      <c r="X183" s="20" cm="1">
        <f t="array" ref="X183">C183*INDEX('AS Value'!$I$3:$K$66, MATCH(X$2&amp;2040, 'AS Value'!$A$3:$A$66&amp;'AS Value'!$B$3:$B$66, 0), MATCH(X$3, 'AS Value'!$I$2:$K$2, 0))*(1+Assumptions!$B$3)^($B183-2040)*1000</f>
        <v>0</v>
      </c>
      <c r="Y183" s="20" cm="1">
        <f t="array" ref="Y183">D183*INDEX('AS Value'!$I$3:$K$66, MATCH(Y$2&amp;2040, 'AS Value'!$A$3:$A$66&amp;'AS Value'!$B$3:$B$66, 0), MATCH(Y$3, 'AS Value'!$I$2:$K$2, 0))*(1+Assumptions!$B$3)^($B183-2040)*1000</f>
        <v>0</v>
      </c>
      <c r="Z183" s="20" cm="1">
        <f t="array" ref="Z183">E183*INDEX('AS Value'!$I$3:$K$66, MATCH(Z$2&amp;2040, 'AS Value'!$A$3:$A$66&amp;'AS Value'!$B$3:$B$66, 0), MATCH(Z$3, 'AS Value'!$I$2:$K$2, 0))*(1+Assumptions!$B$3)^($B183-2040)*1000</f>
        <v>0</v>
      </c>
      <c r="AA183" s="21">
        <f t="shared" si="11"/>
        <v>0</v>
      </c>
    </row>
    <row r="184" spans="1:27" x14ac:dyDescent="0.2">
      <c r="A184" s="10" t="s">
        <v>16</v>
      </c>
      <c r="B184" s="2">
        <v>2049</v>
      </c>
      <c r="C184" s="3">
        <v>0</v>
      </c>
      <c r="D184" s="3">
        <v>0</v>
      </c>
      <c r="E184" s="11">
        <v>0</v>
      </c>
      <c r="G184" s="10" t="s">
        <v>16</v>
      </c>
      <c r="H184" s="2">
        <v>2049</v>
      </c>
      <c r="I184" s="20" cm="1">
        <f t="array" ref="I184">C184*INDEX('AS Value'!$I$3:$K$66, MATCH(I$2&amp;2040, 'AS Value'!$A$3:$A$66&amp;'AS Value'!$B$3:$B$66, 0), MATCH(I$3, 'AS Value'!$I$2:$K$2, 0))*(1+Assumptions!$B$3)^($B184-2040)*1000</f>
        <v>0</v>
      </c>
      <c r="J184" s="20" cm="1">
        <f t="array" ref="J184">D184*INDEX('AS Value'!$I$3:$K$66, MATCH(J$2&amp;2040, 'AS Value'!$A$3:$A$66&amp;'AS Value'!$B$3:$B$66, 0), MATCH(J$3, 'AS Value'!$I$2:$K$2, 0))*(1+Assumptions!$B$3)^($B184-2040)*1000</f>
        <v>0</v>
      </c>
      <c r="K184" s="20" cm="1">
        <f t="array" ref="K184">E184*INDEX('AS Value'!$I$3:$K$66, MATCH(K$2&amp;2040, 'AS Value'!$A$3:$A$66&amp;'AS Value'!$B$3:$B$66, 0), MATCH(K$3, 'AS Value'!$I$2:$K$2, 0))*(1+Assumptions!$B$3)^($B184-2040)*1000</f>
        <v>0</v>
      </c>
      <c r="L184" s="20">
        <f t="shared" si="8"/>
        <v>0</v>
      </c>
      <c r="M184" s="2"/>
      <c r="N184" s="20">
        <f t="array" ref="N184">C184*INDEX('AS Value'!$I$3:$K$66, MATCH(N$2&amp;2040, 'AS Value'!$A$3:$A$66&amp;'AS Value'!$B$3:$B$66, 0), MATCH(N$3, 'AS Value'!$I$2:$K$2, 0))*(1+Assumptions!$B$3)^($B184-2040)*1000</f>
        <v>0</v>
      </c>
      <c r="O184" s="20">
        <f t="array" ref="O184">D184*INDEX('AS Value'!$I$3:$K$66, MATCH(O$2&amp;2040, 'AS Value'!$A$3:$A$66&amp;'AS Value'!$B$3:$B$66, 0), MATCH(O$3, 'AS Value'!$I$2:$K$2, 0))*(1+Assumptions!$B$3)^($B184-2040)*1000</f>
        <v>0</v>
      </c>
      <c r="P184" s="20">
        <f t="array" ref="P184">E184*INDEX('AS Value'!$I$3:$K$66, MATCH(P$2&amp;2040, 'AS Value'!$A$3:$A$66&amp;'AS Value'!$B$3:$B$66, 0), MATCH(P$3, 'AS Value'!$I$2:$K$2, 0))*(1+Assumptions!$B$3)^($B184-2040)*1000</f>
        <v>0</v>
      </c>
      <c r="Q184" s="20">
        <f t="shared" si="9"/>
        <v>0</v>
      </c>
      <c r="R184" s="2"/>
      <c r="S184" s="20">
        <f t="array" ref="S184">C184*INDEX('AS Value'!$I$3:$K$66, MATCH(S$2&amp;2040, 'AS Value'!$A$3:$A$66&amp;'AS Value'!$B$3:$B$66, 0), MATCH(S$3, 'AS Value'!$I$2:$K$2, 0))*(1+Assumptions!$B$3)^($B184-2040)*1000</f>
        <v>0</v>
      </c>
      <c r="T184" s="20">
        <f t="array" ref="T184">D184*INDEX('AS Value'!$I$3:$K$66, MATCH(T$2&amp;2040, 'AS Value'!$A$3:$A$66&amp;'AS Value'!$B$3:$B$66, 0), MATCH(T$3, 'AS Value'!$I$2:$K$2, 0))*(1+Assumptions!$B$3)^($B184-2040)*1000</f>
        <v>0</v>
      </c>
      <c r="U184" s="20">
        <f t="array" ref="U184">E184*INDEX('AS Value'!$I$3:$K$66, MATCH(U$2&amp;2040, 'AS Value'!$A$3:$A$66&amp;'AS Value'!$B$3:$B$66, 0), MATCH(U$3, 'AS Value'!$I$2:$K$2, 0))*(1+Assumptions!$B$3)^($B184-2040)*1000</f>
        <v>0</v>
      </c>
      <c r="V184" s="20">
        <f t="shared" si="10"/>
        <v>0</v>
      </c>
      <c r="W184" s="2"/>
      <c r="X184" s="20" cm="1">
        <f t="array" ref="X184">C184*INDEX('AS Value'!$I$3:$K$66, MATCH(X$2&amp;2040, 'AS Value'!$A$3:$A$66&amp;'AS Value'!$B$3:$B$66, 0), MATCH(X$3, 'AS Value'!$I$2:$K$2, 0))*(1+Assumptions!$B$3)^($B184-2040)*1000</f>
        <v>0</v>
      </c>
      <c r="Y184" s="20" cm="1">
        <f t="array" ref="Y184">D184*INDEX('AS Value'!$I$3:$K$66, MATCH(Y$2&amp;2040, 'AS Value'!$A$3:$A$66&amp;'AS Value'!$B$3:$B$66, 0), MATCH(Y$3, 'AS Value'!$I$2:$K$2, 0))*(1+Assumptions!$B$3)^($B184-2040)*1000</f>
        <v>0</v>
      </c>
      <c r="Z184" s="20" cm="1">
        <f t="array" ref="Z184">E184*INDEX('AS Value'!$I$3:$K$66, MATCH(Z$2&amp;2040, 'AS Value'!$A$3:$A$66&amp;'AS Value'!$B$3:$B$66, 0), MATCH(Z$3, 'AS Value'!$I$2:$K$2, 0))*(1+Assumptions!$B$3)^($B184-2040)*1000</f>
        <v>0</v>
      </c>
      <c r="AA184" s="21">
        <f t="shared" si="11"/>
        <v>0</v>
      </c>
    </row>
    <row r="185" spans="1:27" x14ac:dyDescent="0.2">
      <c r="A185" s="10" t="s">
        <v>16</v>
      </c>
      <c r="B185" s="2">
        <v>2050</v>
      </c>
      <c r="C185" s="3">
        <v>0</v>
      </c>
      <c r="D185" s="3">
        <v>0</v>
      </c>
      <c r="E185" s="11">
        <v>0</v>
      </c>
      <c r="G185" s="10" t="s">
        <v>16</v>
      </c>
      <c r="H185" s="2">
        <v>2050</v>
      </c>
      <c r="I185" s="20" cm="1">
        <f t="array" ref="I185">C185*INDEX('AS Value'!$I$3:$K$66, MATCH(I$2&amp;2040, 'AS Value'!$A$3:$A$66&amp;'AS Value'!$B$3:$B$66, 0), MATCH(I$3, 'AS Value'!$I$2:$K$2, 0))*(1+Assumptions!$B$3)^($B185-2040)*1000</f>
        <v>0</v>
      </c>
      <c r="J185" s="20" cm="1">
        <f t="array" ref="J185">D185*INDEX('AS Value'!$I$3:$K$66, MATCH(J$2&amp;2040, 'AS Value'!$A$3:$A$66&amp;'AS Value'!$B$3:$B$66, 0), MATCH(J$3, 'AS Value'!$I$2:$K$2, 0))*(1+Assumptions!$B$3)^($B185-2040)*1000</f>
        <v>0</v>
      </c>
      <c r="K185" s="20" cm="1">
        <f t="array" ref="K185">E185*INDEX('AS Value'!$I$3:$K$66, MATCH(K$2&amp;2040, 'AS Value'!$A$3:$A$66&amp;'AS Value'!$B$3:$B$66, 0), MATCH(K$3, 'AS Value'!$I$2:$K$2, 0))*(1+Assumptions!$B$3)^($B185-2040)*1000</f>
        <v>0</v>
      </c>
      <c r="L185" s="20">
        <f t="shared" si="8"/>
        <v>0</v>
      </c>
      <c r="M185" s="2"/>
      <c r="N185" s="20">
        <f t="array" ref="N185">C185*INDEX('AS Value'!$I$3:$K$66, MATCH(N$2&amp;2040, 'AS Value'!$A$3:$A$66&amp;'AS Value'!$B$3:$B$66, 0), MATCH(N$3, 'AS Value'!$I$2:$K$2, 0))*(1+Assumptions!$B$3)^($B185-2040)*1000</f>
        <v>0</v>
      </c>
      <c r="O185" s="20">
        <f t="array" ref="O185">D185*INDEX('AS Value'!$I$3:$K$66, MATCH(O$2&amp;2040, 'AS Value'!$A$3:$A$66&amp;'AS Value'!$B$3:$B$66, 0), MATCH(O$3, 'AS Value'!$I$2:$K$2, 0))*(1+Assumptions!$B$3)^($B185-2040)*1000</f>
        <v>0</v>
      </c>
      <c r="P185" s="20">
        <f t="array" ref="P185">E185*INDEX('AS Value'!$I$3:$K$66, MATCH(P$2&amp;2040, 'AS Value'!$A$3:$A$66&amp;'AS Value'!$B$3:$B$66, 0), MATCH(P$3, 'AS Value'!$I$2:$K$2, 0))*(1+Assumptions!$B$3)^($B185-2040)*1000</f>
        <v>0</v>
      </c>
      <c r="Q185" s="20">
        <f t="shared" si="9"/>
        <v>0</v>
      </c>
      <c r="R185" s="2"/>
      <c r="S185" s="20">
        <f t="array" ref="S185">C185*INDEX('AS Value'!$I$3:$K$66, MATCH(S$2&amp;2040, 'AS Value'!$A$3:$A$66&amp;'AS Value'!$B$3:$B$66, 0), MATCH(S$3, 'AS Value'!$I$2:$K$2, 0))*(1+Assumptions!$B$3)^($B185-2040)*1000</f>
        <v>0</v>
      </c>
      <c r="T185" s="20">
        <f t="array" ref="T185">D185*INDEX('AS Value'!$I$3:$K$66, MATCH(T$2&amp;2040, 'AS Value'!$A$3:$A$66&amp;'AS Value'!$B$3:$B$66, 0), MATCH(T$3, 'AS Value'!$I$2:$K$2, 0))*(1+Assumptions!$B$3)^($B185-2040)*1000</f>
        <v>0</v>
      </c>
      <c r="U185" s="20">
        <f t="array" ref="U185">E185*INDEX('AS Value'!$I$3:$K$66, MATCH(U$2&amp;2040, 'AS Value'!$A$3:$A$66&amp;'AS Value'!$B$3:$B$66, 0), MATCH(U$3, 'AS Value'!$I$2:$K$2, 0))*(1+Assumptions!$B$3)^($B185-2040)*1000</f>
        <v>0</v>
      </c>
      <c r="V185" s="20">
        <f t="shared" si="10"/>
        <v>0</v>
      </c>
      <c r="W185" s="2"/>
      <c r="X185" s="20" cm="1">
        <f t="array" ref="X185">C185*INDEX('AS Value'!$I$3:$K$66, MATCH(X$2&amp;2040, 'AS Value'!$A$3:$A$66&amp;'AS Value'!$B$3:$B$66, 0), MATCH(X$3, 'AS Value'!$I$2:$K$2, 0))*(1+Assumptions!$B$3)^($B185-2040)*1000</f>
        <v>0</v>
      </c>
      <c r="Y185" s="20" cm="1">
        <f t="array" ref="Y185">D185*INDEX('AS Value'!$I$3:$K$66, MATCH(Y$2&amp;2040, 'AS Value'!$A$3:$A$66&amp;'AS Value'!$B$3:$B$66, 0), MATCH(Y$3, 'AS Value'!$I$2:$K$2, 0))*(1+Assumptions!$B$3)^($B185-2040)*1000</f>
        <v>0</v>
      </c>
      <c r="Z185" s="20" cm="1">
        <f t="array" ref="Z185">E185*INDEX('AS Value'!$I$3:$K$66, MATCH(Z$2&amp;2040, 'AS Value'!$A$3:$A$66&amp;'AS Value'!$B$3:$B$66, 0), MATCH(Z$3, 'AS Value'!$I$2:$K$2, 0))*(1+Assumptions!$B$3)^($B185-2040)*1000</f>
        <v>0</v>
      </c>
      <c r="AA185" s="21">
        <f t="shared" si="11"/>
        <v>0</v>
      </c>
    </row>
    <row r="186" spans="1:27" x14ac:dyDescent="0.2">
      <c r="A186" s="10" t="s">
        <v>17</v>
      </c>
      <c r="B186" s="2">
        <v>2025</v>
      </c>
      <c r="C186" s="2">
        <v>100</v>
      </c>
      <c r="D186" s="3">
        <v>0</v>
      </c>
      <c r="E186" s="11">
        <v>0</v>
      </c>
      <c r="G186" s="10" t="s">
        <v>17</v>
      </c>
      <c r="H186" s="2">
        <v>2025</v>
      </c>
      <c r="I186" s="20">
        <f t="array" ref="I186">C186*INDEX('AS Value'!$I$3:$K$66, MATCH(I$2&amp;$B186, 'AS Value'!$A$3:$A$66&amp;'AS Value'!$B$3:$B$66, 0), MATCH(I$3, 'AS Value'!$I$2:$K$2, 0))*1000</f>
        <v>5746033.2144013671</v>
      </c>
      <c r="J186" s="20">
        <f t="array" ref="J186">D186*INDEX('AS Value'!$I$3:$K$66, MATCH(J$2&amp;$B186, 'AS Value'!$A$3:$A$66&amp;'AS Value'!$B$3:$B$66, 0), MATCH(J$3, 'AS Value'!$I$2:$K$2, 0))*1000</f>
        <v>0</v>
      </c>
      <c r="K186" s="20">
        <f t="array" ref="K186">E186*INDEX('AS Value'!$I$3:$K$66, MATCH(K$2&amp;$B186, 'AS Value'!$A$3:$A$66&amp;'AS Value'!$B$3:$B$66, 0), MATCH(K$3, 'AS Value'!$I$2:$K$2, 0))*1000</f>
        <v>0</v>
      </c>
      <c r="L186" s="20">
        <f t="shared" si="8"/>
        <v>5746033.2144013671</v>
      </c>
      <c r="M186" s="2"/>
      <c r="N186" s="20">
        <f t="array" ref="N186">C186*INDEX('AS Value'!$I$3:$K$66, MATCH(N$2&amp;$B186, 'AS Value'!$A$3:$A$66&amp;'AS Value'!$B$3:$B$66, 0), MATCH(N$3, 'AS Value'!$I$2:$K$2, 0))*1000</f>
        <v>4917036.0423590802</v>
      </c>
      <c r="O186" s="20">
        <f t="array" ref="O186">D186*INDEX('AS Value'!$I$3:$K$66, MATCH(O$2&amp;$B186, 'AS Value'!$A$3:$A$66&amp;'AS Value'!$B$3:$B$66, 0), MATCH(O$3, 'AS Value'!$I$2:$K$2, 0))*1000</f>
        <v>0</v>
      </c>
      <c r="P186" s="20">
        <f t="array" ref="P186">E186*INDEX('AS Value'!$I$3:$K$66, MATCH(P$2&amp;$B186, 'AS Value'!$A$3:$A$66&amp;'AS Value'!$B$3:$B$66, 0), MATCH(P$3, 'AS Value'!$I$2:$K$2, 0))*1000</f>
        <v>0</v>
      </c>
      <c r="Q186" s="20">
        <f t="shared" si="9"/>
        <v>4917036.0423590802</v>
      </c>
      <c r="R186" s="2"/>
      <c r="S186" s="20">
        <f t="array" ref="S186">C186*INDEX('AS Value'!$I$3:$K$66, MATCH(S$2&amp;$B186, 'AS Value'!$A$3:$A$66&amp;'AS Value'!$B$3:$B$66, 0), MATCH(S$3, 'AS Value'!$I$2:$K$2, 0))*1000</f>
        <v>6662972.1803048905</v>
      </c>
      <c r="T186" s="20">
        <f t="array" ref="T186">D186*INDEX('AS Value'!$I$3:$K$66, MATCH(T$2&amp;$B186, 'AS Value'!$A$3:$A$66&amp;'AS Value'!$B$3:$B$66, 0), MATCH(T$3, 'AS Value'!$I$2:$K$2, 0))*1000</f>
        <v>0</v>
      </c>
      <c r="U186" s="20">
        <f t="array" ref="U186">E186*INDEX('AS Value'!$I$3:$K$66, MATCH(U$2&amp;$B186, 'AS Value'!$A$3:$A$66&amp;'AS Value'!$B$3:$B$66, 0), MATCH(U$3, 'AS Value'!$I$2:$K$2, 0))*1000</f>
        <v>0</v>
      </c>
      <c r="V186" s="20">
        <f t="shared" si="10"/>
        <v>6662972.1803048905</v>
      </c>
      <c r="W186" s="2"/>
      <c r="X186" s="20">
        <f t="array" ref="X186">C186*INDEX('AS Value'!$I$3:$K$66, MATCH(X$2&amp;$B186, 'AS Value'!$A$3:$A$66&amp;'AS Value'!$B$3:$B$66, 0), MATCH(X$3, 'AS Value'!$I$2:$K$2, 0))*1000</f>
        <v>5177789.9343944369</v>
      </c>
      <c r="Y186" s="20">
        <f t="array" ref="Y186">D186*INDEX('AS Value'!$I$3:$K$66, MATCH(Y$2&amp;$B186, 'AS Value'!$A$3:$A$66&amp;'AS Value'!$B$3:$B$66, 0), MATCH(Y$3, 'AS Value'!$I$2:$K$2, 0))*1000</f>
        <v>0</v>
      </c>
      <c r="Z186" s="20">
        <f t="array" ref="Z186">E186*INDEX('AS Value'!$I$3:$K$66, MATCH(Z$2&amp;$B186, 'AS Value'!$A$3:$A$66&amp;'AS Value'!$B$3:$B$66, 0), MATCH(Z$3, 'AS Value'!$I$2:$K$2, 0))*1000</f>
        <v>0</v>
      </c>
      <c r="AA186" s="21">
        <f t="shared" si="11"/>
        <v>5177789.9343944369</v>
      </c>
    </row>
    <row r="187" spans="1:27" x14ac:dyDescent="0.2">
      <c r="A187" s="10" t="s">
        <v>17</v>
      </c>
      <c r="B187" s="2">
        <v>2026</v>
      </c>
      <c r="C187" s="2">
        <v>200</v>
      </c>
      <c r="D187" s="3">
        <v>0</v>
      </c>
      <c r="E187" s="11">
        <v>0</v>
      </c>
      <c r="G187" s="10" t="s">
        <v>17</v>
      </c>
      <c r="H187" s="2">
        <v>2026</v>
      </c>
      <c r="I187" s="20">
        <f t="array" ref="I187">C187*INDEX('AS Value'!$I$3:$K$66, MATCH(I$2&amp;$B187, 'AS Value'!$A$3:$A$66&amp;'AS Value'!$B$3:$B$66, 0), MATCH(I$3, 'AS Value'!$I$2:$K$2, 0))*1000</f>
        <v>11904954.954427417</v>
      </c>
      <c r="J187" s="20">
        <f t="array" ref="J187">D187*INDEX('AS Value'!$I$3:$K$66, MATCH(J$2&amp;$B187, 'AS Value'!$A$3:$A$66&amp;'AS Value'!$B$3:$B$66, 0), MATCH(J$3, 'AS Value'!$I$2:$K$2, 0))*1000</f>
        <v>0</v>
      </c>
      <c r="K187" s="20">
        <f t="array" ref="K187">E187*INDEX('AS Value'!$I$3:$K$66, MATCH(K$2&amp;$B187, 'AS Value'!$A$3:$A$66&amp;'AS Value'!$B$3:$B$66, 0), MATCH(K$3, 'AS Value'!$I$2:$K$2, 0))*1000</f>
        <v>0</v>
      </c>
      <c r="L187" s="20">
        <f t="shared" si="8"/>
        <v>11904954.954427417</v>
      </c>
      <c r="M187" s="2"/>
      <c r="N187" s="20">
        <f t="array" ref="N187">C187*INDEX('AS Value'!$I$3:$K$66, MATCH(N$2&amp;$B187, 'AS Value'!$A$3:$A$66&amp;'AS Value'!$B$3:$B$66, 0), MATCH(N$3, 'AS Value'!$I$2:$K$2, 0))*1000</f>
        <v>9693972.4569381606</v>
      </c>
      <c r="O187" s="20">
        <f t="array" ref="O187">D187*INDEX('AS Value'!$I$3:$K$66, MATCH(O$2&amp;$B187, 'AS Value'!$A$3:$A$66&amp;'AS Value'!$B$3:$B$66, 0), MATCH(O$3, 'AS Value'!$I$2:$K$2, 0))*1000</f>
        <v>0</v>
      </c>
      <c r="P187" s="20">
        <f t="array" ref="P187">E187*INDEX('AS Value'!$I$3:$K$66, MATCH(P$2&amp;$B187, 'AS Value'!$A$3:$A$66&amp;'AS Value'!$B$3:$B$66, 0), MATCH(P$3, 'AS Value'!$I$2:$K$2, 0))*1000</f>
        <v>0</v>
      </c>
      <c r="Q187" s="20">
        <f t="shared" si="9"/>
        <v>9693972.4569381606</v>
      </c>
      <c r="R187" s="2"/>
      <c r="S187" s="20">
        <f t="array" ref="S187">C187*INDEX('AS Value'!$I$3:$K$66, MATCH(S$2&amp;$B187, 'AS Value'!$A$3:$A$66&amp;'AS Value'!$B$3:$B$66, 0), MATCH(S$3, 'AS Value'!$I$2:$K$2, 0))*1000</f>
        <v>14341886.98557719</v>
      </c>
      <c r="T187" s="20">
        <f t="array" ref="T187">D187*INDEX('AS Value'!$I$3:$K$66, MATCH(T$2&amp;$B187, 'AS Value'!$A$3:$A$66&amp;'AS Value'!$B$3:$B$66, 0), MATCH(T$3, 'AS Value'!$I$2:$K$2, 0))*1000</f>
        <v>0</v>
      </c>
      <c r="U187" s="20">
        <f t="array" ref="U187">E187*INDEX('AS Value'!$I$3:$K$66, MATCH(U$2&amp;$B187, 'AS Value'!$A$3:$A$66&amp;'AS Value'!$B$3:$B$66, 0), MATCH(U$3, 'AS Value'!$I$2:$K$2, 0))*1000</f>
        <v>0</v>
      </c>
      <c r="V187" s="20">
        <f t="shared" si="10"/>
        <v>14341886.98557719</v>
      </c>
      <c r="W187" s="2"/>
      <c r="X187" s="20">
        <f t="array" ref="X187">C187*INDEX('AS Value'!$I$3:$K$66, MATCH(X$2&amp;$B187, 'AS Value'!$A$3:$A$66&amp;'AS Value'!$B$3:$B$66, 0), MATCH(X$3, 'AS Value'!$I$2:$K$2, 0))*1000</f>
        <v>10593430.201488111</v>
      </c>
      <c r="Y187" s="20">
        <f t="array" ref="Y187">D187*INDEX('AS Value'!$I$3:$K$66, MATCH(Y$2&amp;$B187, 'AS Value'!$A$3:$A$66&amp;'AS Value'!$B$3:$B$66, 0), MATCH(Y$3, 'AS Value'!$I$2:$K$2, 0))*1000</f>
        <v>0</v>
      </c>
      <c r="Z187" s="20">
        <f t="array" ref="Z187">E187*INDEX('AS Value'!$I$3:$K$66, MATCH(Z$2&amp;$B187, 'AS Value'!$A$3:$A$66&amp;'AS Value'!$B$3:$B$66, 0), MATCH(Z$3, 'AS Value'!$I$2:$K$2, 0))*1000</f>
        <v>0</v>
      </c>
      <c r="AA187" s="21">
        <f t="shared" si="11"/>
        <v>10593430.201488111</v>
      </c>
    </row>
    <row r="188" spans="1:27" x14ac:dyDescent="0.2">
      <c r="A188" s="10" t="s">
        <v>17</v>
      </c>
      <c r="B188" s="2">
        <v>2027</v>
      </c>
      <c r="C188" s="2">
        <v>300</v>
      </c>
      <c r="D188" s="3">
        <v>0</v>
      </c>
      <c r="E188" s="11">
        <v>0</v>
      </c>
      <c r="G188" s="10" t="s">
        <v>17</v>
      </c>
      <c r="H188" s="2">
        <v>2027</v>
      </c>
      <c r="I188" s="20">
        <f t="array" ref="I188">C188*INDEX('AS Value'!$I$3:$K$66, MATCH(I$2&amp;$B188, 'AS Value'!$A$3:$A$66&amp;'AS Value'!$B$3:$B$66, 0), MATCH(I$3, 'AS Value'!$I$2:$K$2, 0))*1000</f>
        <v>18439768.026577786</v>
      </c>
      <c r="J188" s="20">
        <f t="array" ref="J188">D188*INDEX('AS Value'!$I$3:$K$66, MATCH(J$2&amp;$B188, 'AS Value'!$A$3:$A$66&amp;'AS Value'!$B$3:$B$66, 0), MATCH(J$3, 'AS Value'!$I$2:$K$2, 0))*1000</f>
        <v>0</v>
      </c>
      <c r="K188" s="20">
        <f t="array" ref="K188">E188*INDEX('AS Value'!$I$3:$K$66, MATCH(K$2&amp;$B188, 'AS Value'!$A$3:$A$66&amp;'AS Value'!$B$3:$B$66, 0), MATCH(K$3, 'AS Value'!$I$2:$K$2, 0))*1000</f>
        <v>0</v>
      </c>
      <c r="L188" s="20">
        <f t="shared" si="8"/>
        <v>18439768.026577786</v>
      </c>
      <c r="M188" s="2"/>
      <c r="N188" s="20">
        <f t="array" ref="N188">C188*INDEX('AS Value'!$I$3:$K$66, MATCH(N$2&amp;$B188, 'AS Value'!$A$3:$A$66&amp;'AS Value'!$B$3:$B$66, 0), MATCH(N$3, 'AS Value'!$I$2:$K$2, 0))*1000</f>
        <v>14296051.022457274</v>
      </c>
      <c r="O188" s="20">
        <f t="array" ref="O188">D188*INDEX('AS Value'!$I$3:$K$66, MATCH(O$2&amp;$B188, 'AS Value'!$A$3:$A$66&amp;'AS Value'!$B$3:$B$66, 0), MATCH(O$3, 'AS Value'!$I$2:$K$2, 0))*1000</f>
        <v>0</v>
      </c>
      <c r="P188" s="20">
        <f t="array" ref="P188">E188*INDEX('AS Value'!$I$3:$K$66, MATCH(P$2&amp;$B188, 'AS Value'!$A$3:$A$66&amp;'AS Value'!$B$3:$B$66, 0), MATCH(P$3, 'AS Value'!$I$2:$K$2, 0))*1000</f>
        <v>0</v>
      </c>
      <c r="Q188" s="20">
        <f t="shared" si="9"/>
        <v>14296051.022457274</v>
      </c>
      <c r="R188" s="2"/>
      <c r="S188" s="20">
        <f t="array" ref="S188">C188*INDEX('AS Value'!$I$3:$K$66, MATCH(S$2&amp;$B188, 'AS Value'!$A$3:$A$66&amp;'AS Value'!$B$3:$B$66, 0), MATCH(S$3, 'AS Value'!$I$2:$K$2, 0))*1000</f>
        <v>23156741.656825993</v>
      </c>
      <c r="T188" s="20">
        <f t="array" ref="T188">D188*INDEX('AS Value'!$I$3:$K$66, MATCH(T$2&amp;$B188, 'AS Value'!$A$3:$A$66&amp;'AS Value'!$B$3:$B$66, 0), MATCH(T$3, 'AS Value'!$I$2:$K$2, 0))*1000</f>
        <v>0</v>
      </c>
      <c r="U188" s="20">
        <f t="array" ref="U188">E188*INDEX('AS Value'!$I$3:$K$66, MATCH(U$2&amp;$B188, 'AS Value'!$A$3:$A$66&amp;'AS Value'!$B$3:$B$66, 0), MATCH(U$3, 'AS Value'!$I$2:$K$2, 0))*1000</f>
        <v>0</v>
      </c>
      <c r="V188" s="20">
        <f t="shared" si="10"/>
        <v>23156741.656825993</v>
      </c>
      <c r="W188" s="2"/>
      <c r="X188" s="20">
        <f t="array" ref="X188">C188*INDEX('AS Value'!$I$3:$K$66, MATCH(X$2&amp;$B188, 'AS Value'!$A$3:$A$66&amp;'AS Value'!$B$3:$B$66, 0), MATCH(X$3, 'AS Value'!$I$2:$K$2, 0))*1000</f>
        <v>16087333.32873763</v>
      </c>
      <c r="Y188" s="20">
        <f t="array" ref="Y188">D188*INDEX('AS Value'!$I$3:$K$66, MATCH(Y$2&amp;$B188, 'AS Value'!$A$3:$A$66&amp;'AS Value'!$B$3:$B$66, 0), MATCH(Y$3, 'AS Value'!$I$2:$K$2, 0))*1000</f>
        <v>0</v>
      </c>
      <c r="Z188" s="20">
        <f t="array" ref="Z188">E188*INDEX('AS Value'!$I$3:$K$66, MATCH(Z$2&amp;$B188, 'AS Value'!$A$3:$A$66&amp;'AS Value'!$B$3:$B$66, 0), MATCH(Z$3, 'AS Value'!$I$2:$K$2, 0))*1000</f>
        <v>0</v>
      </c>
      <c r="AA188" s="21">
        <f t="shared" si="11"/>
        <v>16087333.32873763</v>
      </c>
    </row>
    <row r="189" spans="1:27" x14ac:dyDescent="0.2">
      <c r="A189" s="10" t="s">
        <v>17</v>
      </c>
      <c r="B189" s="2">
        <v>2028</v>
      </c>
      <c r="C189" s="2">
        <v>300</v>
      </c>
      <c r="D189" s="3">
        <v>0</v>
      </c>
      <c r="E189" s="11">
        <v>0</v>
      </c>
      <c r="G189" s="10" t="s">
        <v>17</v>
      </c>
      <c r="H189" s="2">
        <v>2028</v>
      </c>
      <c r="I189" s="20">
        <f t="array" ref="I189">C189*INDEX('AS Value'!$I$3:$K$66, MATCH(I$2&amp;$B189, 'AS Value'!$A$3:$A$66&amp;'AS Value'!$B$3:$B$66, 0), MATCH(I$3, 'AS Value'!$I$2:$K$2, 0))*1000</f>
        <v>18835226.474932723</v>
      </c>
      <c r="J189" s="20">
        <f t="array" ref="J189">D189*INDEX('AS Value'!$I$3:$K$66, MATCH(J$2&amp;$B189, 'AS Value'!$A$3:$A$66&amp;'AS Value'!$B$3:$B$66, 0), MATCH(J$3, 'AS Value'!$I$2:$K$2, 0))*1000</f>
        <v>0</v>
      </c>
      <c r="K189" s="20">
        <f t="array" ref="K189">E189*INDEX('AS Value'!$I$3:$K$66, MATCH(K$2&amp;$B189, 'AS Value'!$A$3:$A$66&amp;'AS Value'!$B$3:$B$66, 0), MATCH(K$3, 'AS Value'!$I$2:$K$2, 0))*1000</f>
        <v>0</v>
      </c>
      <c r="L189" s="20">
        <f t="shared" si="8"/>
        <v>18835226.474932723</v>
      </c>
      <c r="M189" s="2"/>
      <c r="N189" s="20">
        <f t="array" ref="N189">C189*INDEX('AS Value'!$I$3:$K$66, MATCH(N$2&amp;$B189, 'AS Value'!$A$3:$A$66&amp;'AS Value'!$B$3:$B$66, 0), MATCH(N$3, 'AS Value'!$I$2:$K$2, 0))*1000</f>
        <v>13905256.199220717</v>
      </c>
      <c r="O189" s="20">
        <f t="array" ref="O189">D189*INDEX('AS Value'!$I$3:$K$66, MATCH(O$2&amp;$B189, 'AS Value'!$A$3:$A$66&amp;'AS Value'!$B$3:$B$66, 0), MATCH(O$3, 'AS Value'!$I$2:$K$2, 0))*1000</f>
        <v>0</v>
      </c>
      <c r="P189" s="20">
        <f t="array" ref="P189">E189*INDEX('AS Value'!$I$3:$K$66, MATCH(P$2&amp;$B189, 'AS Value'!$A$3:$A$66&amp;'AS Value'!$B$3:$B$66, 0), MATCH(P$3, 'AS Value'!$I$2:$K$2, 0))*1000</f>
        <v>0</v>
      </c>
      <c r="Q189" s="20">
        <f t="shared" si="9"/>
        <v>13905256.199220717</v>
      </c>
      <c r="R189" s="2"/>
      <c r="S189" s="20">
        <f t="array" ref="S189">C189*INDEX('AS Value'!$I$3:$K$66, MATCH(S$2&amp;$B189, 'AS Value'!$A$3:$A$66&amp;'AS Value'!$B$3:$B$66, 0), MATCH(S$3, 'AS Value'!$I$2:$K$2, 0))*1000</f>
        <v>24329459.088135395</v>
      </c>
      <c r="T189" s="20">
        <f t="array" ref="T189">D189*INDEX('AS Value'!$I$3:$K$66, MATCH(T$2&amp;$B189, 'AS Value'!$A$3:$A$66&amp;'AS Value'!$B$3:$B$66, 0), MATCH(T$3, 'AS Value'!$I$2:$K$2, 0))*1000</f>
        <v>0</v>
      </c>
      <c r="U189" s="20">
        <f t="array" ref="U189">E189*INDEX('AS Value'!$I$3:$K$66, MATCH(U$2&amp;$B189, 'AS Value'!$A$3:$A$66&amp;'AS Value'!$B$3:$B$66, 0), MATCH(U$3, 'AS Value'!$I$2:$K$2, 0))*1000</f>
        <v>0</v>
      </c>
      <c r="V189" s="20">
        <f t="shared" si="10"/>
        <v>24329459.088135395</v>
      </c>
      <c r="W189" s="2"/>
      <c r="X189" s="20">
        <f t="array" ref="X189">C189*INDEX('AS Value'!$I$3:$K$66, MATCH(X$2&amp;$B189, 'AS Value'!$A$3:$A$66&amp;'AS Value'!$B$3:$B$66, 0), MATCH(X$3, 'AS Value'!$I$2:$K$2, 0))*1000</f>
        <v>15473192.590633433</v>
      </c>
      <c r="Y189" s="20">
        <f t="array" ref="Y189">D189*INDEX('AS Value'!$I$3:$K$66, MATCH(Y$2&amp;$B189, 'AS Value'!$A$3:$A$66&amp;'AS Value'!$B$3:$B$66, 0), MATCH(Y$3, 'AS Value'!$I$2:$K$2, 0))*1000</f>
        <v>0</v>
      </c>
      <c r="Z189" s="20">
        <f t="array" ref="Z189">E189*INDEX('AS Value'!$I$3:$K$66, MATCH(Z$2&amp;$B189, 'AS Value'!$A$3:$A$66&amp;'AS Value'!$B$3:$B$66, 0), MATCH(Z$3, 'AS Value'!$I$2:$K$2, 0))*1000</f>
        <v>0</v>
      </c>
      <c r="AA189" s="21">
        <f t="shared" si="11"/>
        <v>15473192.590633433</v>
      </c>
    </row>
    <row r="190" spans="1:27" x14ac:dyDescent="0.2">
      <c r="A190" s="10" t="s">
        <v>17</v>
      </c>
      <c r="B190" s="2">
        <v>2029</v>
      </c>
      <c r="C190" s="2">
        <v>300</v>
      </c>
      <c r="D190" s="3">
        <v>0</v>
      </c>
      <c r="E190" s="11">
        <v>0</v>
      </c>
      <c r="G190" s="10" t="s">
        <v>17</v>
      </c>
      <c r="H190" s="2">
        <v>2029</v>
      </c>
      <c r="I190" s="20">
        <f t="array" ref="I190">C190*INDEX('AS Value'!$I$3:$K$66, MATCH(I$2&amp;$B190, 'AS Value'!$A$3:$A$66&amp;'AS Value'!$B$3:$B$66, 0), MATCH(I$3, 'AS Value'!$I$2:$K$2, 0))*1000</f>
        <v>19465122.773282822</v>
      </c>
      <c r="J190" s="20">
        <f t="array" ref="J190">D190*INDEX('AS Value'!$I$3:$K$66, MATCH(J$2&amp;$B190, 'AS Value'!$A$3:$A$66&amp;'AS Value'!$B$3:$B$66, 0), MATCH(J$3, 'AS Value'!$I$2:$K$2, 0))*1000</f>
        <v>0</v>
      </c>
      <c r="K190" s="20">
        <f t="array" ref="K190">E190*INDEX('AS Value'!$I$3:$K$66, MATCH(K$2&amp;$B190, 'AS Value'!$A$3:$A$66&amp;'AS Value'!$B$3:$B$66, 0), MATCH(K$3, 'AS Value'!$I$2:$K$2, 0))*1000</f>
        <v>0</v>
      </c>
      <c r="L190" s="20">
        <f t="shared" si="8"/>
        <v>19465122.773282822</v>
      </c>
      <c r="M190" s="2"/>
      <c r="N190" s="20">
        <f t="array" ref="N190">C190*INDEX('AS Value'!$I$3:$K$66, MATCH(N$2&amp;$B190, 'AS Value'!$A$3:$A$66&amp;'AS Value'!$B$3:$B$66, 0), MATCH(N$3, 'AS Value'!$I$2:$K$2, 0))*1000</f>
        <v>13886921.327916002</v>
      </c>
      <c r="O190" s="20">
        <f t="array" ref="O190">D190*INDEX('AS Value'!$I$3:$K$66, MATCH(O$2&amp;$B190, 'AS Value'!$A$3:$A$66&amp;'AS Value'!$B$3:$B$66, 0), MATCH(O$3, 'AS Value'!$I$2:$K$2, 0))*1000</f>
        <v>0</v>
      </c>
      <c r="P190" s="20">
        <f t="array" ref="P190">E190*INDEX('AS Value'!$I$3:$K$66, MATCH(P$2&amp;$B190, 'AS Value'!$A$3:$A$66&amp;'AS Value'!$B$3:$B$66, 0), MATCH(P$3, 'AS Value'!$I$2:$K$2, 0))*1000</f>
        <v>0</v>
      </c>
      <c r="Q190" s="20">
        <f t="shared" si="9"/>
        <v>13886921.327916002</v>
      </c>
      <c r="R190" s="2"/>
      <c r="S190" s="20">
        <f t="array" ref="S190">C190*INDEX('AS Value'!$I$3:$K$66, MATCH(S$2&amp;$B190, 'AS Value'!$A$3:$A$66&amp;'AS Value'!$B$3:$B$66, 0), MATCH(S$3, 'AS Value'!$I$2:$K$2, 0))*1000</f>
        <v>23598211.385882631</v>
      </c>
      <c r="T190" s="20">
        <f t="array" ref="T190">D190*INDEX('AS Value'!$I$3:$K$66, MATCH(T$2&amp;$B190, 'AS Value'!$A$3:$A$66&amp;'AS Value'!$B$3:$B$66, 0), MATCH(T$3, 'AS Value'!$I$2:$K$2, 0))*1000</f>
        <v>0</v>
      </c>
      <c r="U190" s="20">
        <f t="array" ref="U190">E190*INDEX('AS Value'!$I$3:$K$66, MATCH(U$2&amp;$B190, 'AS Value'!$A$3:$A$66&amp;'AS Value'!$B$3:$B$66, 0), MATCH(U$3, 'AS Value'!$I$2:$K$2, 0))*1000</f>
        <v>0</v>
      </c>
      <c r="V190" s="20">
        <f t="shared" si="10"/>
        <v>23598211.385882631</v>
      </c>
      <c r="W190" s="2"/>
      <c r="X190" s="20">
        <f t="array" ref="X190">C190*INDEX('AS Value'!$I$3:$K$66, MATCH(X$2&amp;$B190, 'AS Value'!$A$3:$A$66&amp;'AS Value'!$B$3:$B$66, 0), MATCH(X$3, 'AS Value'!$I$2:$K$2, 0))*1000</f>
        <v>13250924.988868151</v>
      </c>
      <c r="Y190" s="20">
        <f t="array" ref="Y190">D190*INDEX('AS Value'!$I$3:$K$66, MATCH(Y$2&amp;$B190, 'AS Value'!$A$3:$A$66&amp;'AS Value'!$B$3:$B$66, 0), MATCH(Y$3, 'AS Value'!$I$2:$K$2, 0))*1000</f>
        <v>0</v>
      </c>
      <c r="Z190" s="20">
        <f t="array" ref="Z190">E190*INDEX('AS Value'!$I$3:$K$66, MATCH(Z$2&amp;$B190, 'AS Value'!$A$3:$A$66&amp;'AS Value'!$B$3:$B$66, 0), MATCH(Z$3, 'AS Value'!$I$2:$K$2, 0))*1000</f>
        <v>0</v>
      </c>
      <c r="AA190" s="21">
        <f t="shared" si="11"/>
        <v>13250924.988868151</v>
      </c>
    </row>
    <row r="191" spans="1:27" x14ac:dyDescent="0.2">
      <c r="A191" s="10" t="s">
        <v>17</v>
      </c>
      <c r="B191" s="2">
        <v>2030</v>
      </c>
      <c r="C191" s="2">
        <v>300</v>
      </c>
      <c r="D191" s="3">
        <v>0</v>
      </c>
      <c r="E191" s="11">
        <v>0</v>
      </c>
      <c r="G191" s="10" t="s">
        <v>17</v>
      </c>
      <c r="H191" s="2">
        <v>2030</v>
      </c>
      <c r="I191" s="20">
        <f t="array" ref="I191">C191*INDEX('AS Value'!$I$3:$K$66, MATCH(I$2&amp;$B191, 'AS Value'!$A$3:$A$66&amp;'AS Value'!$B$3:$B$66, 0), MATCH(I$3, 'AS Value'!$I$2:$K$2, 0))*1000</f>
        <v>20139334.788444038</v>
      </c>
      <c r="J191" s="20">
        <f t="array" ref="J191">D191*INDEX('AS Value'!$I$3:$K$66, MATCH(J$2&amp;$B191, 'AS Value'!$A$3:$A$66&amp;'AS Value'!$B$3:$B$66, 0), MATCH(J$3, 'AS Value'!$I$2:$K$2, 0))*1000</f>
        <v>0</v>
      </c>
      <c r="K191" s="20">
        <f t="array" ref="K191">E191*INDEX('AS Value'!$I$3:$K$66, MATCH(K$2&amp;$B191, 'AS Value'!$A$3:$A$66&amp;'AS Value'!$B$3:$B$66, 0), MATCH(K$3, 'AS Value'!$I$2:$K$2, 0))*1000</f>
        <v>0</v>
      </c>
      <c r="L191" s="20">
        <f t="shared" si="8"/>
        <v>20139334.788444038</v>
      </c>
      <c r="M191" s="2"/>
      <c r="N191" s="20">
        <f t="array" ref="N191">C191*INDEX('AS Value'!$I$3:$K$66, MATCH(N$2&amp;$B191, 'AS Value'!$A$3:$A$66&amp;'AS Value'!$B$3:$B$66, 0), MATCH(N$3, 'AS Value'!$I$2:$K$2, 0))*1000</f>
        <v>13819722.194811285</v>
      </c>
      <c r="O191" s="20">
        <f t="array" ref="O191">D191*INDEX('AS Value'!$I$3:$K$66, MATCH(O$2&amp;$B191, 'AS Value'!$A$3:$A$66&amp;'AS Value'!$B$3:$B$66, 0), MATCH(O$3, 'AS Value'!$I$2:$K$2, 0))*1000</f>
        <v>0</v>
      </c>
      <c r="P191" s="20">
        <f t="array" ref="P191">E191*INDEX('AS Value'!$I$3:$K$66, MATCH(P$2&amp;$B191, 'AS Value'!$A$3:$A$66&amp;'AS Value'!$B$3:$B$66, 0), MATCH(P$3, 'AS Value'!$I$2:$K$2, 0))*1000</f>
        <v>0</v>
      </c>
      <c r="Q191" s="20">
        <f t="shared" si="9"/>
        <v>13819722.194811285</v>
      </c>
      <c r="R191" s="2"/>
      <c r="S191" s="20">
        <f t="array" ref="S191">C191*INDEX('AS Value'!$I$3:$K$66, MATCH(S$2&amp;$B191, 'AS Value'!$A$3:$A$66&amp;'AS Value'!$B$3:$B$66, 0), MATCH(S$3, 'AS Value'!$I$2:$K$2, 0))*1000</f>
        <v>24906412.124678385</v>
      </c>
      <c r="T191" s="20">
        <f t="array" ref="T191">D191*INDEX('AS Value'!$I$3:$K$66, MATCH(T$2&amp;$B191, 'AS Value'!$A$3:$A$66&amp;'AS Value'!$B$3:$B$66, 0), MATCH(T$3, 'AS Value'!$I$2:$K$2, 0))*1000</f>
        <v>0</v>
      </c>
      <c r="U191" s="20">
        <f t="array" ref="U191">E191*INDEX('AS Value'!$I$3:$K$66, MATCH(U$2&amp;$B191, 'AS Value'!$A$3:$A$66&amp;'AS Value'!$B$3:$B$66, 0), MATCH(U$3, 'AS Value'!$I$2:$K$2, 0))*1000</f>
        <v>0</v>
      </c>
      <c r="V191" s="20">
        <f t="shared" si="10"/>
        <v>24906412.124678385</v>
      </c>
      <c r="W191" s="2"/>
      <c r="X191" s="20">
        <f t="array" ref="X191">C191*INDEX('AS Value'!$I$3:$K$66, MATCH(X$2&amp;$B191, 'AS Value'!$A$3:$A$66&amp;'AS Value'!$B$3:$B$66, 0), MATCH(X$3, 'AS Value'!$I$2:$K$2, 0))*1000</f>
        <v>12772613.712937647</v>
      </c>
      <c r="Y191" s="20">
        <f t="array" ref="Y191">D191*INDEX('AS Value'!$I$3:$K$66, MATCH(Y$2&amp;$B191, 'AS Value'!$A$3:$A$66&amp;'AS Value'!$B$3:$B$66, 0), MATCH(Y$3, 'AS Value'!$I$2:$K$2, 0))*1000</f>
        <v>0</v>
      </c>
      <c r="Z191" s="20">
        <f t="array" ref="Z191">E191*INDEX('AS Value'!$I$3:$K$66, MATCH(Z$2&amp;$B191, 'AS Value'!$A$3:$A$66&amp;'AS Value'!$B$3:$B$66, 0), MATCH(Z$3, 'AS Value'!$I$2:$K$2, 0))*1000</f>
        <v>0</v>
      </c>
      <c r="AA191" s="21">
        <f t="shared" si="11"/>
        <v>12772613.712937647</v>
      </c>
    </row>
    <row r="192" spans="1:27" x14ac:dyDescent="0.2">
      <c r="A192" s="10" t="s">
        <v>17</v>
      </c>
      <c r="B192" s="2">
        <v>2031</v>
      </c>
      <c r="C192" s="2">
        <v>300</v>
      </c>
      <c r="D192" s="3">
        <v>0</v>
      </c>
      <c r="E192" s="11">
        <v>0</v>
      </c>
      <c r="G192" s="10" t="s">
        <v>17</v>
      </c>
      <c r="H192" s="2">
        <v>2031</v>
      </c>
      <c r="I192" s="20">
        <f t="array" ref="I192">C192*INDEX('AS Value'!$I$3:$K$66, MATCH(I$2&amp;$B192, 'AS Value'!$A$3:$A$66&amp;'AS Value'!$B$3:$B$66, 0), MATCH(I$3, 'AS Value'!$I$2:$K$2, 0))*1000</f>
        <v>20151889.491110653</v>
      </c>
      <c r="J192" s="20">
        <f t="array" ref="J192">D192*INDEX('AS Value'!$I$3:$K$66, MATCH(J$2&amp;$B192, 'AS Value'!$A$3:$A$66&amp;'AS Value'!$B$3:$B$66, 0), MATCH(J$3, 'AS Value'!$I$2:$K$2, 0))*1000</f>
        <v>0</v>
      </c>
      <c r="K192" s="20">
        <f t="array" ref="K192">E192*INDEX('AS Value'!$I$3:$K$66, MATCH(K$2&amp;$B192, 'AS Value'!$A$3:$A$66&amp;'AS Value'!$B$3:$B$66, 0), MATCH(K$3, 'AS Value'!$I$2:$K$2, 0))*1000</f>
        <v>0</v>
      </c>
      <c r="L192" s="20">
        <f t="shared" si="8"/>
        <v>20151889.491110653</v>
      </c>
      <c r="M192" s="2"/>
      <c r="N192" s="20">
        <f t="array" ref="N192">C192*INDEX('AS Value'!$I$3:$K$66, MATCH(N$2&amp;$B192, 'AS Value'!$A$3:$A$66&amp;'AS Value'!$B$3:$B$66, 0), MATCH(N$3, 'AS Value'!$I$2:$K$2, 0))*1000</f>
        <v>13658868.763892703</v>
      </c>
      <c r="O192" s="20">
        <f t="array" ref="O192">D192*INDEX('AS Value'!$I$3:$K$66, MATCH(O$2&amp;$B192, 'AS Value'!$A$3:$A$66&amp;'AS Value'!$B$3:$B$66, 0), MATCH(O$3, 'AS Value'!$I$2:$K$2, 0))*1000</f>
        <v>0</v>
      </c>
      <c r="P192" s="20">
        <f t="array" ref="P192">E192*INDEX('AS Value'!$I$3:$K$66, MATCH(P$2&amp;$B192, 'AS Value'!$A$3:$A$66&amp;'AS Value'!$B$3:$B$66, 0), MATCH(P$3, 'AS Value'!$I$2:$K$2, 0))*1000</f>
        <v>0</v>
      </c>
      <c r="Q192" s="20">
        <f t="shared" si="9"/>
        <v>13658868.763892703</v>
      </c>
      <c r="R192" s="2"/>
      <c r="S192" s="20">
        <f t="array" ref="S192">C192*INDEX('AS Value'!$I$3:$K$66, MATCH(S$2&amp;$B192, 'AS Value'!$A$3:$A$66&amp;'AS Value'!$B$3:$B$66, 0), MATCH(S$3, 'AS Value'!$I$2:$K$2, 0))*1000</f>
        <v>26716556.651903708</v>
      </c>
      <c r="T192" s="20">
        <f t="array" ref="T192">D192*INDEX('AS Value'!$I$3:$K$66, MATCH(T$2&amp;$B192, 'AS Value'!$A$3:$A$66&amp;'AS Value'!$B$3:$B$66, 0), MATCH(T$3, 'AS Value'!$I$2:$K$2, 0))*1000</f>
        <v>0</v>
      </c>
      <c r="U192" s="20">
        <f t="array" ref="U192">E192*INDEX('AS Value'!$I$3:$K$66, MATCH(U$2&amp;$B192, 'AS Value'!$A$3:$A$66&amp;'AS Value'!$B$3:$B$66, 0), MATCH(U$3, 'AS Value'!$I$2:$K$2, 0))*1000</f>
        <v>0</v>
      </c>
      <c r="V192" s="20">
        <f t="shared" si="10"/>
        <v>26716556.651903708</v>
      </c>
      <c r="W192" s="2"/>
      <c r="X192" s="20">
        <f t="array" ref="X192">C192*INDEX('AS Value'!$I$3:$K$66, MATCH(X$2&amp;$B192, 'AS Value'!$A$3:$A$66&amp;'AS Value'!$B$3:$B$66, 0), MATCH(X$3, 'AS Value'!$I$2:$K$2, 0))*1000</f>
        <v>12793849.910866717</v>
      </c>
      <c r="Y192" s="20">
        <f t="array" ref="Y192">D192*INDEX('AS Value'!$I$3:$K$66, MATCH(Y$2&amp;$B192, 'AS Value'!$A$3:$A$66&amp;'AS Value'!$B$3:$B$66, 0), MATCH(Y$3, 'AS Value'!$I$2:$K$2, 0))*1000</f>
        <v>0</v>
      </c>
      <c r="Z192" s="20">
        <f t="array" ref="Z192">E192*INDEX('AS Value'!$I$3:$K$66, MATCH(Z$2&amp;$B192, 'AS Value'!$A$3:$A$66&amp;'AS Value'!$B$3:$B$66, 0), MATCH(Z$3, 'AS Value'!$I$2:$K$2, 0))*1000</f>
        <v>0</v>
      </c>
      <c r="AA192" s="21">
        <f t="shared" si="11"/>
        <v>12793849.910866717</v>
      </c>
    </row>
    <row r="193" spans="1:27" x14ac:dyDescent="0.2">
      <c r="A193" s="10" t="s">
        <v>17</v>
      </c>
      <c r="B193" s="2">
        <v>2032</v>
      </c>
      <c r="C193" s="2">
        <v>300</v>
      </c>
      <c r="D193" s="3">
        <v>0</v>
      </c>
      <c r="E193" s="11">
        <v>0</v>
      </c>
      <c r="G193" s="10" t="s">
        <v>17</v>
      </c>
      <c r="H193" s="2">
        <v>2032</v>
      </c>
      <c r="I193" s="20">
        <f t="array" ref="I193">C193*INDEX('AS Value'!$I$3:$K$66, MATCH(I$2&amp;$B193, 'AS Value'!$A$3:$A$66&amp;'AS Value'!$B$3:$B$66, 0), MATCH(I$3, 'AS Value'!$I$2:$K$2, 0))*1000</f>
        <v>20476802.080441717</v>
      </c>
      <c r="J193" s="20">
        <f t="array" ref="J193">D193*INDEX('AS Value'!$I$3:$K$66, MATCH(J$2&amp;$B193, 'AS Value'!$A$3:$A$66&amp;'AS Value'!$B$3:$B$66, 0), MATCH(J$3, 'AS Value'!$I$2:$K$2, 0))*1000</f>
        <v>0</v>
      </c>
      <c r="K193" s="20">
        <f t="array" ref="K193">E193*INDEX('AS Value'!$I$3:$K$66, MATCH(K$2&amp;$B193, 'AS Value'!$A$3:$A$66&amp;'AS Value'!$B$3:$B$66, 0), MATCH(K$3, 'AS Value'!$I$2:$K$2, 0))*1000</f>
        <v>0</v>
      </c>
      <c r="L193" s="20">
        <f t="shared" si="8"/>
        <v>20476802.080441717</v>
      </c>
      <c r="M193" s="2"/>
      <c r="N193" s="20">
        <f t="array" ref="N193">C193*INDEX('AS Value'!$I$3:$K$66, MATCH(N$2&amp;$B193, 'AS Value'!$A$3:$A$66&amp;'AS Value'!$B$3:$B$66, 0), MATCH(N$3, 'AS Value'!$I$2:$K$2, 0))*1000</f>
        <v>13650382.146589391</v>
      </c>
      <c r="O193" s="20">
        <f t="array" ref="O193">D193*INDEX('AS Value'!$I$3:$K$66, MATCH(O$2&amp;$B193, 'AS Value'!$A$3:$A$66&amp;'AS Value'!$B$3:$B$66, 0), MATCH(O$3, 'AS Value'!$I$2:$K$2, 0))*1000</f>
        <v>0</v>
      </c>
      <c r="P193" s="20">
        <f t="array" ref="P193">E193*INDEX('AS Value'!$I$3:$K$66, MATCH(P$2&amp;$B193, 'AS Value'!$A$3:$A$66&amp;'AS Value'!$B$3:$B$66, 0), MATCH(P$3, 'AS Value'!$I$2:$K$2, 0))*1000</f>
        <v>0</v>
      </c>
      <c r="Q193" s="20">
        <f t="shared" si="9"/>
        <v>13650382.146589391</v>
      </c>
      <c r="R193" s="2"/>
      <c r="S193" s="20">
        <f t="array" ref="S193">C193*INDEX('AS Value'!$I$3:$K$66, MATCH(S$2&amp;$B193, 'AS Value'!$A$3:$A$66&amp;'AS Value'!$B$3:$B$66, 0), MATCH(S$3, 'AS Value'!$I$2:$K$2, 0))*1000</f>
        <v>27203308.871098336</v>
      </c>
      <c r="T193" s="20">
        <f t="array" ref="T193">D193*INDEX('AS Value'!$I$3:$K$66, MATCH(T$2&amp;$B193, 'AS Value'!$A$3:$A$66&amp;'AS Value'!$B$3:$B$66, 0), MATCH(T$3, 'AS Value'!$I$2:$K$2, 0))*1000</f>
        <v>0</v>
      </c>
      <c r="U193" s="20">
        <f t="array" ref="U193">E193*INDEX('AS Value'!$I$3:$K$66, MATCH(U$2&amp;$B193, 'AS Value'!$A$3:$A$66&amp;'AS Value'!$B$3:$B$66, 0), MATCH(U$3, 'AS Value'!$I$2:$K$2, 0))*1000</f>
        <v>0</v>
      </c>
      <c r="V193" s="20">
        <f t="shared" si="10"/>
        <v>27203308.871098336</v>
      </c>
      <c r="W193" s="2"/>
      <c r="X193" s="20">
        <f t="array" ref="X193">C193*INDEX('AS Value'!$I$3:$K$66, MATCH(X$2&amp;$B193, 'AS Value'!$A$3:$A$66&amp;'AS Value'!$B$3:$B$66, 0), MATCH(X$3, 'AS Value'!$I$2:$K$2, 0))*1000</f>
        <v>12643298.060569214</v>
      </c>
      <c r="Y193" s="20">
        <f t="array" ref="Y193">D193*INDEX('AS Value'!$I$3:$K$66, MATCH(Y$2&amp;$B193, 'AS Value'!$A$3:$A$66&amp;'AS Value'!$B$3:$B$66, 0), MATCH(Y$3, 'AS Value'!$I$2:$K$2, 0))*1000</f>
        <v>0</v>
      </c>
      <c r="Z193" s="20">
        <f t="array" ref="Z193">E193*INDEX('AS Value'!$I$3:$K$66, MATCH(Z$2&amp;$B193, 'AS Value'!$A$3:$A$66&amp;'AS Value'!$B$3:$B$66, 0), MATCH(Z$3, 'AS Value'!$I$2:$K$2, 0))*1000</f>
        <v>0</v>
      </c>
      <c r="AA193" s="21">
        <f t="shared" si="11"/>
        <v>12643298.060569214</v>
      </c>
    </row>
    <row r="194" spans="1:27" x14ac:dyDescent="0.2">
      <c r="A194" s="10" t="s">
        <v>17</v>
      </c>
      <c r="B194" s="2">
        <v>2033</v>
      </c>
      <c r="C194" s="2">
        <v>300</v>
      </c>
      <c r="D194" s="3">
        <v>0</v>
      </c>
      <c r="E194" s="11">
        <v>0</v>
      </c>
      <c r="G194" s="10" t="s">
        <v>17</v>
      </c>
      <c r="H194" s="2">
        <v>2033</v>
      </c>
      <c r="I194" s="20">
        <f t="array" ref="I194">C194*INDEX('AS Value'!$I$3:$K$66, MATCH(I$2&amp;$B194, 'AS Value'!$A$3:$A$66&amp;'AS Value'!$B$3:$B$66, 0), MATCH(I$3, 'AS Value'!$I$2:$K$2, 0))*1000</f>
        <v>20356370.728192542</v>
      </c>
      <c r="J194" s="20">
        <f t="array" ref="J194">D194*INDEX('AS Value'!$I$3:$K$66, MATCH(J$2&amp;$B194, 'AS Value'!$A$3:$A$66&amp;'AS Value'!$B$3:$B$66, 0), MATCH(J$3, 'AS Value'!$I$2:$K$2, 0))*1000</f>
        <v>0</v>
      </c>
      <c r="K194" s="20">
        <f t="array" ref="K194">E194*INDEX('AS Value'!$I$3:$K$66, MATCH(K$2&amp;$B194, 'AS Value'!$A$3:$A$66&amp;'AS Value'!$B$3:$B$66, 0), MATCH(K$3, 'AS Value'!$I$2:$K$2, 0))*1000</f>
        <v>0</v>
      </c>
      <c r="L194" s="20">
        <f t="shared" si="8"/>
        <v>20356370.728192542</v>
      </c>
      <c r="M194" s="2"/>
      <c r="N194" s="20">
        <f t="array" ref="N194">C194*INDEX('AS Value'!$I$3:$K$66, MATCH(N$2&amp;$B194, 'AS Value'!$A$3:$A$66&amp;'AS Value'!$B$3:$B$66, 0), MATCH(N$3, 'AS Value'!$I$2:$K$2, 0))*1000</f>
        <v>13131698.048030991</v>
      </c>
      <c r="O194" s="20">
        <f t="array" ref="O194">D194*INDEX('AS Value'!$I$3:$K$66, MATCH(O$2&amp;$B194, 'AS Value'!$A$3:$A$66&amp;'AS Value'!$B$3:$B$66, 0), MATCH(O$3, 'AS Value'!$I$2:$K$2, 0))*1000</f>
        <v>0</v>
      </c>
      <c r="P194" s="20">
        <f t="array" ref="P194">E194*INDEX('AS Value'!$I$3:$K$66, MATCH(P$2&amp;$B194, 'AS Value'!$A$3:$A$66&amp;'AS Value'!$B$3:$B$66, 0), MATCH(P$3, 'AS Value'!$I$2:$K$2, 0))*1000</f>
        <v>0</v>
      </c>
      <c r="Q194" s="20">
        <f t="shared" si="9"/>
        <v>13131698.048030991</v>
      </c>
      <c r="R194" s="2"/>
      <c r="S194" s="20">
        <f t="array" ref="S194">C194*INDEX('AS Value'!$I$3:$K$66, MATCH(S$2&amp;$B194, 'AS Value'!$A$3:$A$66&amp;'AS Value'!$B$3:$B$66, 0), MATCH(S$3, 'AS Value'!$I$2:$K$2, 0))*1000</f>
        <v>30787265.240546852</v>
      </c>
      <c r="T194" s="20">
        <f t="array" ref="T194">D194*INDEX('AS Value'!$I$3:$K$66, MATCH(T$2&amp;$B194, 'AS Value'!$A$3:$A$66&amp;'AS Value'!$B$3:$B$66, 0), MATCH(T$3, 'AS Value'!$I$2:$K$2, 0))*1000</f>
        <v>0</v>
      </c>
      <c r="U194" s="20">
        <f t="array" ref="U194">E194*INDEX('AS Value'!$I$3:$K$66, MATCH(U$2&amp;$B194, 'AS Value'!$A$3:$A$66&amp;'AS Value'!$B$3:$B$66, 0), MATCH(U$3, 'AS Value'!$I$2:$K$2, 0))*1000</f>
        <v>0</v>
      </c>
      <c r="V194" s="20">
        <f t="shared" si="10"/>
        <v>30787265.240546852</v>
      </c>
      <c r="W194" s="2"/>
      <c r="X194" s="20">
        <f t="array" ref="X194">C194*INDEX('AS Value'!$I$3:$K$66, MATCH(X$2&amp;$B194, 'AS Value'!$A$3:$A$66&amp;'AS Value'!$B$3:$B$66, 0), MATCH(X$3, 'AS Value'!$I$2:$K$2, 0))*1000</f>
        <v>13293087.251249647</v>
      </c>
      <c r="Y194" s="20">
        <f t="array" ref="Y194">D194*INDEX('AS Value'!$I$3:$K$66, MATCH(Y$2&amp;$B194, 'AS Value'!$A$3:$A$66&amp;'AS Value'!$B$3:$B$66, 0), MATCH(Y$3, 'AS Value'!$I$2:$K$2, 0))*1000</f>
        <v>0</v>
      </c>
      <c r="Z194" s="20">
        <f t="array" ref="Z194">E194*INDEX('AS Value'!$I$3:$K$66, MATCH(Z$2&amp;$B194, 'AS Value'!$A$3:$A$66&amp;'AS Value'!$B$3:$B$66, 0), MATCH(Z$3, 'AS Value'!$I$2:$K$2, 0))*1000</f>
        <v>0</v>
      </c>
      <c r="AA194" s="21">
        <f t="shared" si="11"/>
        <v>13293087.251249647</v>
      </c>
    </row>
    <row r="195" spans="1:27" x14ac:dyDescent="0.2">
      <c r="A195" s="10" t="s">
        <v>17</v>
      </c>
      <c r="B195" s="2">
        <v>2034</v>
      </c>
      <c r="C195" s="2">
        <v>300</v>
      </c>
      <c r="D195" s="3">
        <v>0</v>
      </c>
      <c r="E195" s="11">
        <v>0</v>
      </c>
      <c r="G195" s="10" t="s">
        <v>17</v>
      </c>
      <c r="H195" s="2">
        <v>2034</v>
      </c>
      <c r="I195" s="20">
        <f t="array" ref="I195">C195*INDEX('AS Value'!$I$3:$K$66, MATCH(I$2&amp;$B195, 'AS Value'!$A$3:$A$66&amp;'AS Value'!$B$3:$B$66, 0), MATCH(I$3, 'AS Value'!$I$2:$K$2, 0))*1000</f>
        <v>20820213.748758804</v>
      </c>
      <c r="J195" s="20">
        <f t="array" ref="J195">D195*INDEX('AS Value'!$I$3:$K$66, MATCH(J$2&amp;$B195, 'AS Value'!$A$3:$A$66&amp;'AS Value'!$B$3:$B$66, 0), MATCH(J$3, 'AS Value'!$I$2:$K$2, 0))*1000</f>
        <v>0</v>
      </c>
      <c r="K195" s="20">
        <f t="array" ref="K195">E195*INDEX('AS Value'!$I$3:$K$66, MATCH(K$2&amp;$B195, 'AS Value'!$A$3:$A$66&amp;'AS Value'!$B$3:$B$66, 0), MATCH(K$3, 'AS Value'!$I$2:$K$2, 0))*1000</f>
        <v>0</v>
      </c>
      <c r="L195" s="20">
        <f t="shared" si="8"/>
        <v>20820213.748758804</v>
      </c>
      <c r="M195" s="2"/>
      <c r="N195" s="20">
        <f t="array" ref="N195">C195*INDEX('AS Value'!$I$3:$K$66, MATCH(N$2&amp;$B195, 'AS Value'!$A$3:$A$66&amp;'AS Value'!$B$3:$B$66, 0), MATCH(N$3, 'AS Value'!$I$2:$K$2, 0))*1000</f>
        <v>13221167.286230002</v>
      </c>
      <c r="O195" s="20">
        <f t="array" ref="O195">D195*INDEX('AS Value'!$I$3:$K$66, MATCH(O$2&amp;$B195, 'AS Value'!$A$3:$A$66&amp;'AS Value'!$B$3:$B$66, 0), MATCH(O$3, 'AS Value'!$I$2:$K$2, 0))*1000</f>
        <v>0</v>
      </c>
      <c r="P195" s="20">
        <f t="array" ref="P195">E195*INDEX('AS Value'!$I$3:$K$66, MATCH(P$2&amp;$B195, 'AS Value'!$A$3:$A$66&amp;'AS Value'!$B$3:$B$66, 0), MATCH(P$3, 'AS Value'!$I$2:$K$2, 0))*1000</f>
        <v>0</v>
      </c>
      <c r="Q195" s="20">
        <f t="shared" si="9"/>
        <v>13221167.286230002</v>
      </c>
      <c r="R195" s="2"/>
      <c r="S195" s="20">
        <f t="array" ref="S195">C195*INDEX('AS Value'!$I$3:$K$66, MATCH(S$2&amp;$B195, 'AS Value'!$A$3:$A$66&amp;'AS Value'!$B$3:$B$66, 0), MATCH(S$3, 'AS Value'!$I$2:$K$2, 0))*1000</f>
        <v>34184907.068415515</v>
      </c>
      <c r="T195" s="20">
        <f t="array" ref="T195">D195*INDEX('AS Value'!$I$3:$K$66, MATCH(T$2&amp;$B195, 'AS Value'!$A$3:$A$66&amp;'AS Value'!$B$3:$B$66, 0), MATCH(T$3, 'AS Value'!$I$2:$K$2, 0))*1000</f>
        <v>0</v>
      </c>
      <c r="U195" s="20">
        <f t="array" ref="U195">E195*INDEX('AS Value'!$I$3:$K$66, MATCH(U$2&amp;$B195, 'AS Value'!$A$3:$A$66&amp;'AS Value'!$B$3:$B$66, 0), MATCH(U$3, 'AS Value'!$I$2:$K$2, 0))*1000</f>
        <v>0</v>
      </c>
      <c r="V195" s="20">
        <f t="shared" si="10"/>
        <v>34184907.068415515</v>
      </c>
      <c r="W195" s="2"/>
      <c r="X195" s="20">
        <f t="array" ref="X195">C195*INDEX('AS Value'!$I$3:$K$66, MATCH(X$2&amp;$B195, 'AS Value'!$A$3:$A$66&amp;'AS Value'!$B$3:$B$66, 0), MATCH(X$3, 'AS Value'!$I$2:$K$2, 0))*1000</f>
        <v>13697872.895948336</v>
      </c>
      <c r="Y195" s="20">
        <f t="array" ref="Y195">D195*INDEX('AS Value'!$I$3:$K$66, MATCH(Y$2&amp;$B195, 'AS Value'!$A$3:$A$66&amp;'AS Value'!$B$3:$B$66, 0), MATCH(Y$3, 'AS Value'!$I$2:$K$2, 0))*1000</f>
        <v>0</v>
      </c>
      <c r="Z195" s="20">
        <f t="array" ref="Z195">E195*INDEX('AS Value'!$I$3:$K$66, MATCH(Z$2&amp;$B195, 'AS Value'!$A$3:$A$66&amp;'AS Value'!$B$3:$B$66, 0), MATCH(Z$3, 'AS Value'!$I$2:$K$2, 0))*1000</f>
        <v>0</v>
      </c>
      <c r="AA195" s="21">
        <f t="shared" si="11"/>
        <v>13697872.895948336</v>
      </c>
    </row>
    <row r="196" spans="1:27" x14ac:dyDescent="0.2">
      <c r="A196" s="10" t="s">
        <v>17</v>
      </c>
      <c r="B196" s="2">
        <v>2035</v>
      </c>
      <c r="C196" s="2">
        <v>300</v>
      </c>
      <c r="D196" s="3">
        <v>0</v>
      </c>
      <c r="E196" s="11">
        <v>0</v>
      </c>
      <c r="G196" s="10" t="s">
        <v>17</v>
      </c>
      <c r="H196" s="2">
        <v>2035</v>
      </c>
      <c r="I196" s="20">
        <f t="array" ref="I196">C196*INDEX('AS Value'!$I$3:$K$66, MATCH(I$2&amp;$B196, 'AS Value'!$A$3:$A$66&amp;'AS Value'!$B$3:$B$66, 0), MATCH(I$3, 'AS Value'!$I$2:$K$2, 0))*1000</f>
        <v>20985211.518605627</v>
      </c>
      <c r="J196" s="20">
        <f t="array" ref="J196">D196*INDEX('AS Value'!$I$3:$K$66, MATCH(J$2&amp;$B196, 'AS Value'!$A$3:$A$66&amp;'AS Value'!$B$3:$B$66, 0), MATCH(J$3, 'AS Value'!$I$2:$K$2, 0))*1000</f>
        <v>0</v>
      </c>
      <c r="K196" s="20">
        <f t="array" ref="K196">E196*INDEX('AS Value'!$I$3:$K$66, MATCH(K$2&amp;$B196, 'AS Value'!$A$3:$A$66&amp;'AS Value'!$B$3:$B$66, 0), MATCH(K$3, 'AS Value'!$I$2:$K$2, 0))*1000</f>
        <v>0</v>
      </c>
      <c r="L196" s="20">
        <f t="shared" si="8"/>
        <v>20985211.518605627</v>
      </c>
      <c r="M196" s="2"/>
      <c r="N196" s="20">
        <f t="array" ref="N196">C196*INDEX('AS Value'!$I$3:$K$66, MATCH(N$2&amp;$B196, 'AS Value'!$A$3:$A$66&amp;'AS Value'!$B$3:$B$66, 0), MATCH(N$3, 'AS Value'!$I$2:$K$2, 0))*1000</f>
        <v>13135447.093143528</v>
      </c>
      <c r="O196" s="20">
        <f t="array" ref="O196">D196*INDEX('AS Value'!$I$3:$K$66, MATCH(O$2&amp;$B196, 'AS Value'!$A$3:$A$66&amp;'AS Value'!$B$3:$B$66, 0), MATCH(O$3, 'AS Value'!$I$2:$K$2, 0))*1000</f>
        <v>0</v>
      </c>
      <c r="P196" s="20">
        <f t="array" ref="P196">E196*INDEX('AS Value'!$I$3:$K$66, MATCH(P$2&amp;$B196, 'AS Value'!$A$3:$A$66&amp;'AS Value'!$B$3:$B$66, 0), MATCH(P$3, 'AS Value'!$I$2:$K$2, 0))*1000</f>
        <v>0</v>
      </c>
      <c r="Q196" s="20">
        <f t="shared" si="9"/>
        <v>13135447.093143528</v>
      </c>
      <c r="R196" s="2"/>
      <c r="S196" s="20">
        <f t="array" ref="S196">C196*INDEX('AS Value'!$I$3:$K$66, MATCH(S$2&amp;$B196, 'AS Value'!$A$3:$A$66&amp;'AS Value'!$B$3:$B$66, 0), MATCH(S$3, 'AS Value'!$I$2:$K$2, 0))*1000</f>
        <v>36302487.520839468</v>
      </c>
      <c r="T196" s="20">
        <f t="array" ref="T196">D196*INDEX('AS Value'!$I$3:$K$66, MATCH(T$2&amp;$B196, 'AS Value'!$A$3:$A$66&amp;'AS Value'!$B$3:$B$66, 0), MATCH(T$3, 'AS Value'!$I$2:$K$2, 0))*1000</f>
        <v>0</v>
      </c>
      <c r="U196" s="20">
        <f t="array" ref="U196">E196*INDEX('AS Value'!$I$3:$K$66, MATCH(U$2&amp;$B196, 'AS Value'!$A$3:$A$66&amp;'AS Value'!$B$3:$B$66, 0), MATCH(U$3, 'AS Value'!$I$2:$K$2, 0))*1000</f>
        <v>0</v>
      </c>
      <c r="V196" s="20">
        <f t="shared" si="10"/>
        <v>36302487.520839468</v>
      </c>
      <c r="W196" s="2"/>
      <c r="X196" s="20">
        <f t="array" ref="X196">C196*INDEX('AS Value'!$I$3:$K$66, MATCH(X$2&amp;$B196, 'AS Value'!$A$3:$A$66&amp;'AS Value'!$B$3:$B$66, 0), MATCH(X$3, 'AS Value'!$I$2:$K$2, 0))*1000</f>
        <v>14032841.650310999</v>
      </c>
      <c r="Y196" s="20">
        <f t="array" ref="Y196">D196*INDEX('AS Value'!$I$3:$K$66, MATCH(Y$2&amp;$B196, 'AS Value'!$A$3:$A$66&amp;'AS Value'!$B$3:$B$66, 0), MATCH(Y$3, 'AS Value'!$I$2:$K$2, 0))*1000</f>
        <v>0</v>
      </c>
      <c r="Z196" s="20">
        <f t="array" ref="Z196">E196*INDEX('AS Value'!$I$3:$K$66, MATCH(Z$2&amp;$B196, 'AS Value'!$A$3:$A$66&amp;'AS Value'!$B$3:$B$66, 0), MATCH(Z$3, 'AS Value'!$I$2:$K$2, 0))*1000</f>
        <v>0</v>
      </c>
      <c r="AA196" s="21">
        <f t="shared" si="11"/>
        <v>14032841.650310999</v>
      </c>
    </row>
    <row r="197" spans="1:27" x14ac:dyDescent="0.2">
      <c r="A197" s="10" t="s">
        <v>17</v>
      </c>
      <c r="B197" s="2">
        <v>2036</v>
      </c>
      <c r="C197" s="2">
        <v>300</v>
      </c>
      <c r="D197" s="3">
        <v>0</v>
      </c>
      <c r="E197" s="11">
        <v>0</v>
      </c>
      <c r="G197" s="10" t="s">
        <v>17</v>
      </c>
      <c r="H197" s="2">
        <v>2036</v>
      </c>
      <c r="I197" s="20">
        <f t="array" ref="I197">C197*INDEX('AS Value'!$I$3:$K$66, MATCH(I$2&amp;$B197, 'AS Value'!$A$3:$A$66&amp;'AS Value'!$B$3:$B$66, 0), MATCH(I$3, 'AS Value'!$I$2:$K$2, 0))*1000</f>
        <v>21351737.634963609</v>
      </c>
      <c r="J197" s="20">
        <f t="array" ref="J197">D197*INDEX('AS Value'!$I$3:$K$66, MATCH(J$2&amp;$B197, 'AS Value'!$A$3:$A$66&amp;'AS Value'!$B$3:$B$66, 0), MATCH(J$3, 'AS Value'!$I$2:$K$2, 0))*1000</f>
        <v>0</v>
      </c>
      <c r="K197" s="20">
        <f t="array" ref="K197">E197*INDEX('AS Value'!$I$3:$K$66, MATCH(K$2&amp;$B197, 'AS Value'!$A$3:$A$66&amp;'AS Value'!$B$3:$B$66, 0), MATCH(K$3, 'AS Value'!$I$2:$K$2, 0))*1000</f>
        <v>0</v>
      </c>
      <c r="L197" s="20">
        <f t="shared" ref="L197:L237" si="12">SUM(I197:K197)</f>
        <v>21351737.634963609</v>
      </c>
      <c r="M197" s="2"/>
      <c r="N197" s="20">
        <f t="array" ref="N197">C197*INDEX('AS Value'!$I$3:$K$66, MATCH(N$2&amp;$B197, 'AS Value'!$A$3:$A$66&amp;'AS Value'!$B$3:$B$66, 0), MATCH(N$3, 'AS Value'!$I$2:$K$2, 0))*1000</f>
        <v>13269391.250449102</v>
      </c>
      <c r="O197" s="20">
        <f t="array" ref="O197">D197*INDEX('AS Value'!$I$3:$K$66, MATCH(O$2&amp;$B197, 'AS Value'!$A$3:$A$66&amp;'AS Value'!$B$3:$B$66, 0), MATCH(O$3, 'AS Value'!$I$2:$K$2, 0))*1000</f>
        <v>0</v>
      </c>
      <c r="P197" s="20">
        <f t="array" ref="P197">E197*INDEX('AS Value'!$I$3:$K$66, MATCH(P$2&amp;$B197, 'AS Value'!$A$3:$A$66&amp;'AS Value'!$B$3:$B$66, 0), MATCH(P$3, 'AS Value'!$I$2:$K$2, 0))*1000</f>
        <v>0</v>
      </c>
      <c r="Q197" s="20">
        <f t="shared" ref="Q197:Q237" si="13">SUM(N197:P197)</f>
        <v>13269391.250449102</v>
      </c>
      <c r="R197" s="2"/>
      <c r="S197" s="20">
        <f t="array" ref="S197">C197*INDEX('AS Value'!$I$3:$K$66, MATCH(S$2&amp;$B197, 'AS Value'!$A$3:$A$66&amp;'AS Value'!$B$3:$B$66, 0), MATCH(S$3, 'AS Value'!$I$2:$K$2, 0))*1000</f>
        <v>34858622.502811924</v>
      </c>
      <c r="T197" s="20">
        <f t="array" ref="T197">D197*INDEX('AS Value'!$I$3:$K$66, MATCH(T$2&amp;$B197, 'AS Value'!$A$3:$A$66&amp;'AS Value'!$B$3:$B$66, 0), MATCH(T$3, 'AS Value'!$I$2:$K$2, 0))*1000</f>
        <v>0</v>
      </c>
      <c r="U197" s="20">
        <f t="array" ref="U197">E197*INDEX('AS Value'!$I$3:$K$66, MATCH(U$2&amp;$B197, 'AS Value'!$A$3:$A$66&amp;'AS Value'!$B$3:$B$66, 0), MATCH(U$3, 'AS Value'!$I$2:$K$2, 0))*1000</f>
        <v>0</v>
      </c>
      <c r="V197" s="20">
        <f t="shared" ref="V197:V237" si="14">SUM(S197:U197)</f>
        <v>34858622.502811924</v>
      </c>
      <c r="W197" s="2"/>
      <c r="X197" s="20">
        <f t="array" ref="X197">C197*INDEX('AS Value'!$I$3:$K$66, MATCH(X$2&amp;$B197, 'AS Value'!$A$3:$A$66&amp;'AS Value'!$B$3:$B$66, 0), MATCH(X$3, 'AS Value'!$I$2:$K$2, 0))*1000</f>
        <v>14878407.738193639</v>
      </c>
      <c r="Y197" s="20">
        <f t="array" ref="Y197">D197*INDEX('AS Value'!$I$3:$K$66, MATCH(Y$2&amp;$B197, 'AS Value'!$A$3:$A$66&amp;'AS Value'!$B$3:$B$66, 0), MATCH(Y$3, 'AS Value'!$I$2:$K$2, 0))*1000</f>
        <v>0</v>
      </c>
      <c r="Z197" s="20">
        <f t="array" ref="Z197">E197*INDEX('AS Value'!$I$3:$K$66, MATCH(Z$2&amp;$B197, 'AS Value'!$A$3:$A$66&amp;'AS Value'!$B$3:$B$66, 0), MATCH(Z$3, 'AS Value'!$I$2:$K$2, 0))*1000</f>
        <v>0</v>
      </c>
      <c r="AA197" s="21">
        <f t="shared" ref="AA197:AA237" si="15">SUM(X197:Z197)</f>
        <v>14878407.738193639</v>
      </c>
    </row>
    <row r="198" spans="1:27" x14ac:dyDescent="0.2">
      <c r="A198" s="10" t="s">
        <v>17</v>
      </c>
      <c r="B198" s="2">
        <v>2037</v>
      </c>
      <c r="C198" s="2">
        <v>300</v>
      </c>
      <c r="D198" s="3">
        <v>0</v>
      </c>
      <c r="E198" s="11">
        <v>0</v>
      </c>
      <c r="G198" s="10" t="s">
        <v>17</v>
      </c>
      <c r="H198" s="2">
        <v>2037</v>
      </c>
      <c r="I198" s="20">
        <f t="array" ref="I198">C198*INDEX('AS Value'!$I$3:$K$66, MATCH(I$2&amp;$B198, 'AS Value'!$A$3:$A$66&amp;'AS Value'!$B$3:$B$66, 0), MATCH(I$3, 'AS Value'!$I$2:$K$2, 0))*1000</f>
        <v>21992769.741242044</v>
      </c>
      <c r="J198" s="20">
        <f t="array" ref="J198">D198*INDEX('AS Value'!$I$3:$K$66, MATCH(J$2&amp;$B198, 'AS Value'!$A$3:$A$66&amp;'AS Value'!$B$3:$B$66, 0), MATCH(J$3, 'AS Value'!$I$2:$K$2, 0))*1000</f>
        <v>0</v>
      </c>
      <c r="K198" s="20">
        <f t="array" ref="K198">E198*INDEX('AS Value'!$I$3:$K$66, MATCH(K$2&amp;$B198, 'AS Value'!$A$3:$A$66&amp;'AS Value'!$B$3:$B$66, 0), MATCH(K$3, 'AS Value'!$I$2:$K$2, 0))*1000</f>
        <v>0</v>
      </c>
      <c r="L198" s="20">
        <f t="shared" si="12"/>
        <v>21992769.741242044</v>
      </c>
      <c r="M198" s="2"/>
      <c r="N198" s="20">
        <f t="array" ref="N198">C198*INDEX('AS Value'!$I$3:$K$66, MATCH(N$2&amp;$B198, 'AS Value'!$A$3:$A$66&amp;'AS Value'!$B$3:$B$66, 0), MATCH(N$3, 'AS Value'!$I$2:$K$2, 0))*1000</f>
        <v>13556501.546669928</v>
      </c>
      <c r="O198" s="20">
        <f t="array" ref="O198">D198*INDEX('AS Value'!$I$3:$K$66, MATCH(O$2&amp;$B198, 'AS Value'!$A$3:$A$66&amp;'AS Value'!$B$3:$B$66, 0), MATCH(O$3, 'AS Value'!$I$2:$K$2, 0))*1000</f>
        <v>0</v>
      </c>
      <c r="P198" s="20">
        <f t="array" ref="P198">E198*INDEX('AS Value'!$I$3:$K$66, MATCH(P$2&amp;$B198, 'AS Value'!$A$3:$A$66&amp;'AS Value'!$B$3:$B$66, 0), MATCH(P$3, 'AS Value'!$I$2:$K$2, 0))*1000</f>
        <v>0</v>
      </c>
      <c r="Q198" s="20">
        <f t="shared" si="13"/>
        <v>13556501.546669928</v>
      </c>
      <c r="R198" s="2"/>
      <c r="S198" s="20">
        <f t="array" ref="S198">C198*INDEX('AS Value'!$I$3:$K$66, MATCH(S$2&amp;$B198, 'AS Value'!$A$3:$A$66&amp;'AS Value'!$B$3:$B$66, 0), MATCH(S$3, 'AS Value'!$I$2:$K$2, 0))*1000</f>
        <v>34154262.887912981</v>
      </c>
      <c r="T198" s="20">
        <f t="array" ref="T198">D198*INDEX('AS Value'!$I$3:$K$66, MATCH(T$2&amp;$B198, 'AS Value'!$A$3:$A$66&amp;'AS Value'!$B$3:$B$66, 0), MATCH(T$3, 'AS Value'!$I$2:$K$2, 0))*1000</f>
        <v>0</v>
      </c>
      <c r="U198" s="20">
        <f t="array" ref="U198">E198*INDEX('AS Value'!$I$3:$K$66, MATCH(U$2&amp;$B198, 'AS Value'!$A$3:$A$66&amp;'AS Value'!$B$3:$B$66, 0), MATCH(U$3, 'AS Value'!$I$2:$K$2, 0))*1000</f>
        <v>0</v>
      </c>
      <c r="V198" s="20">
        <f t="shared" si="14"/>
        <v>34154262.887912981</v>
      </c>
      <c r="W198" s="2"/>
      <c r="X198" s="20">
        <f t="array" ref="X198">C198*INDEX('AS Value'!$I$3:$K$66, MATCH(X$2&amp;$B198, 'AS Value'!$A$3:$A$66&amp;'AS Value'!$B$3:$B$66, 0), MATCH(X$3, 'AS Value'!$I$2:$K$2, 0))*1000</f>
        <v>15566220.996815013</v>
      </c>
      <c r="Y198" s="20">
        <f t="array" ref="Y198">D198*INDEX('AS Value'!$I$3:$K$66, MATCH(Y$2&amp;$B198, 'AS Value'!$A$3:$A$66&amp;'AS Value'!$B$3:$B$66, 0), MATCH(Y$3, 'AS Value'!$I$2:$K$2, 0))*1000</f>
        <v>0</v>
      </c>
      <c r="Z198" s="20">
        <f t="array" ref="Z198">E198*INDEX('AS Value'!$I$3:$K$66, MATCH(Z$2&amp;$B198, 'AS Value'!$A$3:$A$66&amp;'AS Value'!$B$3:$B$66, 0), MATCH(Z$3, 'AS Value'!$I$2:$K$2, 0))*1000</f>
        <v>0</v>
      </c>
      <c r="AA198" s="21">
        <f t="shared" si="15"/>
        <v>15566220.996815013</v>
      </c>
    </row>
    <row r="199" spans="1:27" x14ac:dyDescent="0.2">
      <c r="A199" s="10" t="s">
        <v>17</v>
      </c>
      <c r="B199" s="2">
        <v>2038</v>
      </c>
      <c r="C199" s="2">
        <v>300</v>
      </c>
      <c r="D199" s="3">
        <v>0</v>
      </c>
      <c r="E199" s="11">
        <v>0</v>
      </c>
      <c r="G199" s="10" t="s">
        <v>17</v>
      </c>
      <c r="H199" s="2">
        <v>2038</v>
      </c>
      <c r="I199" s="20">
        <f t="array" ref="I199">C199*INDEX('AS Value'!$I$3:$K$66, MATCH(I$2&amp;$B199, 'AS Value'!$A$3:$A$66&amp;'AS Value'!$B$3:$B$66, 0), MATCH(I$3, 'AS Value'!$I$2:$K$2, 0))*1000</f>
        <v>21515428.639003456</v>
      </c>
      <c r="J199" s="20">
        <f t="array" ref="J199">D199*INDEX('AS Value'!$I$3:$K$66, MATCH(J$2&amp;$B199, 'AS Value'!$A$3:$A$66&amp;'AS Value'!$B$3:$B$66, 0), MATCH(J$3, 'AS Value'!$I$2:$K$2, 0))*1000</f>
        <v>0</v>
      </c>
      <c r="K199" s="20">
        <f t="array" ref="K199">E199*INDEX('AS Value'!$I$3:$K$66, MATCH(K$2&amp;$B199, 'AS Value'!$A$3:$A$66&amp;'AS Value'!$B$3:$B$66, 0), MATCH(K$3, 'AS Value'!$I$2:$K$2, 0))*1000</f>
        <v>0</v>
      </c>
      <c r="L199" s="20">
        <f t="shared" si="12"/>
        <v>21515428.639003456</v>
      </c>
      <c r="M199" s="2"/>
      <c r="N199" s="20">
        <f t="array" ref="N199">C199*INDEX('AS Value'!$I$3:$K$66, MATCH(N$2&amp;$B199, 'AS Value'!$A$3:$A$66&amp;'AS Value'!$B$3:$B$66, 0), MATCH(N$3, 'AS Value'!$I$2:$K$2, 0))*1000</f>
        <v>13570654.023234462</v>
      </c>
      <c r="O199" s="20">
        <f t="array" ref="O199">D199*INDEX('AS Value'!$I$3:$K$66, MATCH(O$2&amp;$B199, 'AS Value'!$A$3:$A$66&amp;'AS Value'!$B$3:$B$66, 0), MATCH(O$3, 'AS Value'!$I$2:$K$2, 0))*1000</f>
        <v>0</v>
      </c>
      <c r="P199" s="20">
        <f t="array" ref="P199">E199*INDEX('AS Value'!$I$3:$K$66, MATCH(P$2&amp;$B199, 'AS Value'!$A$3:$A$66&amp;'AS Value'!$B$3:$B$66, 0), MATCH(P$3, 'AS Value'!$I$2:$K$2, 0))*1000</f>
        <v>0</v>
      </c>
      <c r="Q199" s="20">
        <f t="shared" si="13"/>
        <v>13570654.023234462</v>
      </c>
      <c r="R199" s="2"/>
      <c r="S199" s="20">
        <f t="array" ref="S199">C199*INDEX('AS Value'!$I$3:$K$66, MATCH(S$2&amp;$B199, 'AS Value'!$A$3:$A$66&amp;'AS Value'!$B$3:$B$66, 0), MATCH(S$3, 'AS Value'!$I$2:$K$2, 0))*1000</f>
        <v>35045661.836437322</v>
      </c>
      <c r="T199" s="20">
        <f t="array" ref="T199">D199*INDEX('AS Value'!$I$3:$K$66, MATCH(T$2&amp;$B199, 'AS Value'!$A$3:$A$66&amp;'AS Value'!$B$3:$B$66, 0), MATCH(T$3, 'AS Value'!$I$2:$K$2, 0))*1000</f>
        <v>0</v>
      </c>
      <c r="U199" s="20">
        <f t="array" ref="U199">E199*INDEX('AS Value'!$I$3:$K$66, MATCH(U$2&amp;$B199, 'AS Value'!$A$3:$A$66&amp;'AS Value'!$B$3:$B$66, 0), MATCH(U$3, 'AS Value'!$I$2:$K$2, 0))*1000</f>
        <v>0</v>
      </c>
      <c r="V199" s="20">
        <f t="shared" si="14"/>
        <v>35045661.836437322</v>
      </c>
      <c r="W199" s="2"/>
      <c r="X199" s="20">
        <f t="array" ref="X199">C199*INDEX('AS Value'!$I$3:$K$66, MATCH(X$2&amp;$B199, 'AS Value'!$A$3:$A$66&amp;'AS Value'!$B$3:$B$66, 0), MATCH(X$3, 'AS Value'!$I$2:$K$2, 0))*1000</f>
        <v>16052401.198260758</v>
      </c>
      <c r="Y199" s="20">
        <f t="array" ref="Y199">D199*INDEX('AS Value'!$I$3:$K$66, MATCH(Y$2&amp;$B199, 'AS Value'!$A$3:$A$66&amp;'AS Value'!$B$3:$B$66, 0), MATCH(Y$3, 'AS Value'!$I$2:$K$2, 0))*1000</f>
        <v>0</v>
      </c>
      <c r="Z199" s="20">
        <f t="array" ref="Z199">E199*INDEX('AS Value'!$I$3:$K$66, MATCH(Z$2&amp;$B199, 'AS Value'!$A$3:$A$66&amp;'AS Value'!$B$3:$B$66, 0), MATCH(Z$3, 'AS Value'!$I$2:$K$2, 0))*1000</f>
        <v>0</v>
      </c>
      <c r="AA199" s="21">
        <f t="shared" si="15"/>
        <v>16052401.198260758</v>
      </c>
    </row>
    <row r="200" spans="1:27" x14ac:dyDescent="0.2">
      <c r="A200" s="10" t="s">
        <v>17</v>
      </c>
      <c r="B200" s="2">
        <v>2039</v>
      </c>
      <c r="C200" s="2">
        <v>300</v>
      </c>
      <c r="D200" s="3">
        <v>0</v>
      </c>
      <c r="E200" s="11">
        <v>0</v>
      </c>
      <c r="G200" s="10" t="s">
        <v>17</v>
      </c>
      <c r="H200" s="2">
        <v>2039</v>
      </c>
      <c r="I200" s="20">
        <f t="array" ref="I200">C200*INDEX('AS Value'!$I$3:$K$66, MATCH(I$2&amp;$B200, 'AS Value'!$A$3:$A$66&amp;'AS Value'!$B$3:$B$66, 0), MATCH(I$3, 'AS Value'!$I$2:$K$2, 0))*1000</f>
        <v>22196479.386440881</v>
      </c>
      <c r="J200" s="20">
        <f t="array" ref="J200">D200*INDEX('AS Value'!$I$3:$K$66, MATCH(J$2&amp;$B200, 'AS Value'!$A$3:$A$66&amp;'AS Value'!$B$3:$B$66, 0), MATCH(J$3, 'AS Value'!$I$2:$K$2, 0))*1000</f>
        <v>0</v>
      </c>
      <c r="K200" s="20">
        <f t="array" ref="K200">E200*INDEX('AS Value'!$I$3:$K$66, MATCH(K$2&amp;$B200, 'AS Value'!$A$3:$A$66&amp;'AS Value'!$B$3:$B$66, 0), MATCH(K$3, 'AS Value'!$I$2:$K$2, 0))*1000</f>
        <v>0</v>
      </c>
      <c r="L200" s="20">
        <f t="shared" si="12"/>
        <v>22196479.386440881</v>
      </c>
      <c r="M200" s="2"/>
      <c r="N200" s="20">
        <f t="array" ref="N200">C200*INDEX('AS Value'!$I$3:$K$66, MATCH(N$2&amp;$B200, 'AS Value'!$A$3:$A$66&amp;'AS Value'!$B$3:$B$66, 0), MATCH(N$3, 'AS Value'!$I$2:$K$2, 0))*1000</f>
        <v>13378536.954363734</v>
      </c>
      <c r="O200" s="20">
        <f t="array" ref="O200">D200*INDEX('AS Value'!$I$3:$K$66, MATCH(O$2&amp;$B200, 'AS Value'!$A$3:$A$66&amp;'AS Value'!$B$3:$B$66, 0), MATCH(O$3, 'AS Value'!$I$2:$K$2, 0))*1000</f>
        <v>0</v>
      </c>
      <c r="P200" s="20">
        <f t="array" ref="P200">E200*INDEX('AS Value'!$I$3:$K$66, MATCH(P$2&amp;$B200, 'AS Value'!$A$3:$A$66&amp;'AS Value'!$B$3:$B$66, 0), MATCH(P$3, 'AS Value'!$I$2:$K$2, 0))*1000</f>
        <v>0</v>
      </c>
      <c r="Q200" s="20">
        <f t="shared" si="13"/>
        <v>13378536.954363734</v>
      </c>
      <c r="R200" s="2"/>
      <c r="S200" s="20">
        <f t="array" ref="S200">C200*INDEX('AS Value'!$I$3:$K$66, MATCH(S$2&amp;$B200, 'AS Value'!$A$3:$A$66&amp;'AS Value'!$B$3:$B$66, 0), MATCH(S$3, 'AS Value'!$I$2:$K$2, 0))*1000</f>
        <v>35118771.498772115</v>
      </c>
      <c r="T200" s="20">
        <f t="array" ref="T200">D200*INDEX('AS Value'!$I$3:$K$66, MATCH(T$2&amp;$B200, 'AS Value'!$A$3:$A$66&amp;'AS Value'!$B$3:$B$66, 0), MATCH(T$3, 'AS Value'!$I$2:$K$2, 0))*1000</f>
        <v>0</v>
      </c>
      <c r="U200" s="20">
        <f t="array" ref="U200">E200*INDEX('AS Value'!$I$3:$K$66, MATCH(U$2&amp;$B200, 'AS Value'!$A$3:$A$66&amp;'AS Value'!$B$3:$B$66, 0), MATCH(U$3, 'AS Value'!$I$2:$K$2, 0))*1000</f>
        <v>0</v>
      </c>
      <c r="V200" s="20">
        <f t="shared" si="14"/>
        <v>35118771.498772115</v>
      </c>
      <c r="W200" s="2"/>
      <c r="X200" s="20">
        <f t="array" ref="X200">C200*INDEX('AS Value'!$I$3:$K$66, MATCH(X$2&amp;$B200, 'AS Value'!$A$3:$A$66&amp;'AS Value'!$B$3:$B$66, 0), MATCH(X$3, 'AS Value'!$I$2:$K$2, 0))*1000</f>
        <v>16838319.752560254</v>
      </c>
      <c r="Y200" s="20">
        <f t="array" ref="Y200">D200*INDEX('AS Value'!$I$3:$K$66, MATCH(Y$2&amp;$B200, 'AS Value'!$A$3:$A$66&amp;'AS Value'!$B$3:$B$66, 0), MATCH(Y$3, 'AS Value'!$I$2:$K$2, 0))*1000</f>
        <v>0</v>
      </c>
      <c r="Z200" s="20">
        <f t="array" ref="Z200">E200*INDEX('AS Value'!$I$3:$K$66, MATCH(Z$2&amp;$B200, 'AS Value'!$A$3:$A$66&amp;'AS Value'!$B$3:$B$66, 0), MATCH(Z$3, 'AS Value'!$I$2:$K$2, 0))*1000</f>
        <v>0</v>
      </c>
      <c r="AA200" s="21">
        <f t="shared" si="15"/>
        <v>16838319.752560254</v>
      </c>
    </row>
    <row r="201" spans="1:27" x14ac:dyDescent="0.2">
      <c r="A201" s="10" t="s">
        <v>17</v>
      </c>
      <c r="B201" s="2">
        <v>2040</v>
      </c>
      <c r="C201" s="2">
        <v>300</v>
      </c>
      <c r="D201" s="3">
        <v>0</v>
      </c>
      <c r="E201" s="11">
        <v>0</v>
      </c>
      <c r="G201" s="10" t="s">
        <v>17</v>
      </c>
      <c r="H201" s="2">
        <v>2040</v>
      </c>
      <c r="I201" s="20">
        <f t="array" ref="I201">C201*INDEX('AS Value'!$I$3:$K$66, MATCH(I$2&amp;$B201, 'AS Value'!$A$3:$A$66&amp;'AS Value'!$B$3:$B$66, 0), MATCH(I$3, 'AS Value'!$I$2:$K$2, 0))*1000</f>
        <v>22496143.145955514</v>
      </c>
      <c r="J201" s="20">
        <f t="array" ref="J201">D201*INDEX('AS Value'!$I$3:$K$66, MATCH(J$2&amp;$B201, 'AS Value'!$A$3:$A$66&amp;'AS Value'!$B$3:$B$66, 0), MATCH(J$3, 'AS Value'!$I$2:$K$2, 0))*1000</f>
        <v>0</v>
      </c>
      <c r="K201" s="20">
        <f t="array" ref="K201">E201*INDEX('AS Value'!$I$3:$K$66, MATCH(K$2&amp;$B201, 'AS Value'!$A$3:$A$66&amp;'AS Value'!$B$3:$B$66, 0), MATCH(K$3, 'AS Value'!$I$2:$K$2, 0))*1000</f>
        <v>0</v>
      </c>
      <c r="L201" s="20">
        <f t="shared" si="12"/>
        <v>22496143.145955514</v>
      </c>
      <c r="M201" s="2"/>
      <c r="N201" s="20">
        <f t="array" ref="N201">C201*INDEX('AS Value'!$I$3:$K$66, MATCH(N$2&amp;$B201, 'AS Value'!$A$3:$A$66&amp;'AS Value'!$B$3:$B$66, 0), MATCH(N$3, 'AS Value'!$I$2:$K$2, 0))*1000</f>
        <v>13585255.812383311</v>
      </c>
      <c r="O201" s="20">
        <f t="array" ref="O201">D201*INDEX('AS Value'!$I$3:$K$66, MATCH(O$2&amp;$B201, 'AS Value'!$A$3:$A$66&amp;'AS Value'!$B$3:$B$66, 0), MATCH(O$3, 'AS Value'!$I$2:$K$2, 0))*1000</f>
        <v>0</v>
      </c>
      <c r="P201" s="20">
        <f t="array" ref="P201">E201*INDEX('AS Value'!$I$3:$K$66, MATCH(P$2&amp;$B201, 'AS Value'!$A$3:$A$66&amp;'AS Value'!$B$3:$B$66, 0), MATCH(P$3, 'AS Value'!$I$2:$K$2, 0))*1000</f>
        <v>0</v>
      </c>
      <c r="Q201" s="20">
        <f t="shared" si="13"/>
        <v>13585255.812383311</v>
      </c>
      <c r="R201" s="2"/>
      <c r="S201" s="20">
        <f t="array" ref="S201">C201*INDEX('AS Value'!$I$3:$K$66, MATCH(S$2&amp;$B201, 'AS Value'!$A$3:$A$66&amp;'AS Value'!$B$3:$B$66, 0), MATCH(S$3, 'AS Value'!$I$2:$K$2, 0))*1000</f>
        <v>37769822.303379111</v>
      </c>
      <c r="T201" s="20">
        <f t="array" ref="T201">D201*INDEX('AS Value'!$I$3:$K$66, MATCH(T$2&amp;$B201, 'AS Value'!$A$3:$A$66&amp;'AS Value'!$B$3:$B$66, 0), MATCH(T$3, 'AS Value'!$I$2:$K$2, 0))*1000</f>
        <v>0</v>
      </c>
      <c r="U201" s="20">
        <f t="array" ref="U201">E201*INDEX('AS Value'!$I$3:$K$66, MATCH(U$2&amp;$B201, 'AS Value'!$A$3:$A$66&amp;'AS Value'!$B$3:$B$66, 0), MATCH(U$3, 'AS Value'!$I$2:$K$2, 0))*1000</f>
        <v>0</v>
      </c>
      <c r="V201" s="20">
        <f t="shared" si="14"/>
        <v>37769822.303379111</v>
      </c>
      <c r="W201" s="2"/>
      <c r="X201" s="20">
        <f t="array" ref="X201">C201*INDEX('AS Value'!$I$3:$K$66, MATCH(X$2&amp;$B201, 'AS Value'!$A$3:$A$66&amp;'AS Value'!$B$3:$B$66, 0), MATCH(X$3, 'AS Value'!$I$2:$K$2, 0))*1000</f>
        <v>18147833.880298886</v>
      </c>
      <c r="Y201" s="20">
        <f t="array" ref="Y201">D201*INDEX('AS Value'!$I$3:$K$66, MATCH(Y$2&amp;$B201, 'AS Value'!$A$3:$A$66&amp;'AS Value'!$B$3:$B$66, 0), MATCH(Y$3, 'AS Value'!$I$2:$K$2, 0))*1000</f>
        <v>0</v>
      </c>
      <c r="Z201" s="20">
        <f t="array" ref="Z201">E201*INDEX('AS Value'!$I$3:$K$66, MATCH(Z$2&amp;$B201, 'AS Value'!$A$3:$A$66&amp;'AS Value'!$B$3:$B$66, 0), MATCH(Z$3, 'AS Value'!$I$2:$K$2, 0))*1000</f>
        <v>0</v>
      </c>
      <c r="AA201" s="21">
        <f t="shared" si="15"/>
        <v>18147833.880298886</v>
      </c>
    </row>
    <row r="202" spans="1:27" x14ac:dyDescent="0.2">
      <c r="A202" s="10" t="s">
        <v>17</v>
      </c>
      <c r="B202" s="2">
        <v>2041</v>
      </c>
      <c r="C202" s="2">
        <v>300</v>
      </c>
      <c r="D202" s="3">
        <v>0</v>
      </c>
      <c r="E202" s="11">
        <v>0</v>
      </c>
      <c r="G202" s="10" t="s">
        <v>17</v>
      </c>
      <c r="H202" s="2">
        <v>2041</v>
      </c>
      <c r="I202" s="20" cm="1">
        <f t="array" ref="I202">C202*INDEX('AS Value'!$I$3:$K$66, MATCH(I$2&amp;2040, 'AS Value'!$A$3:$A$66&amp;'AS Value'!$B$3:$B$66, 0), MATCH(I$3, 'AS Value'!$I$2:$K$2, 0))*(1+Assumptions!$B$3)^($B202-2040)*1000</f>
        <v>22968562.152020577</v>
      </c>
      <c r="J202" s="20" cm="1">
        <f t="array" ref="J202">D202*INDEX('AS Value'!$I$3:$K$66, MATCH(J$2&amp;2040, 'AS Value'!$A$3:$A$66&amp;'AS Value'!$B$3:$B$66, 0), MATCH(J$3, 'AS Value'!$I$2:$K$2, 0))*(1+Assumptions!$B$3)^($B202-2040)*1000</f>
        <v>0</v>
      </c>
      <c r="K202" s="20" cm="1">
        <f t="array" ref="K202">E202*INDEX('AS Value'!$I$3:$K$66, MATCH(K$2&amp;2040, 'AS Value'!$A$3:$A$66&amp;'AS Value'!$B$3:$B$66, 0), MATCH(K$3, 'AS Value'!$I$2:$K$2, 0))*(1+Assumptions!$B$3)^($B202-2040)*1000</f>
        <v>0</v>
      </c>
      <c r="L202" s="20">
        <f t="shared" si="12"/>
        <v>22968562.152020577</v>
      </c>
      <c r="M202" s="2"/>
      <c r="N202" s="20">
        <f t="array" ref="N202">C202*INDEX('AS Value'!$I$3:$K$66, MATCH(N$2&amp;2040, 'AS Value'!$A$3:$A$66&amp;'AS Value'!$B$3:$B$66, 0), MATCH(N$3, 'AS Value'!$I$2:$K$2, 0))*(1+Assumptions!$B$3)^($B202-2040)*1000</f>
        <v>13870546.18444336</v>
      </c>
      <c r="O202" s="20">
        <f t="array" ref="O202">D202*INDEX('AS Value'!$I$3:$K$66, MATCH(O$2&amp;2040, 'AS Value'!$A$3:$A$66&amp;'AS Value'!$B$3:$B$66, 0), MATCH(O$3, 'AS Value'!$I$2:$K$2, 0))*(1+Assumptions!$B$3)^($B202-2040)*1000</f>
        <v>0</v>
      </c>
      <c r="P202" s="20">
        <f t="array" ref="P202">E202*INDEX('AS Value'!$I$3:$K$66, MATCH(P$2&amp;2040, 'AS Value'!$A$3:$A$66&amp;'AS Value'!$B$3:$B$66, 0), MATCH(P$3, 'AS Value'!$I$2:$K$2, 0))*(1+Assumptions!$B$3)^($B202-2040)*1000</f>
        <v>0</v>
      </c>
      <c r="Q202" s="20">
        <f t="shared" si="13"/>
        <v>13870546.18444336</v>
      </c>
      <c r="R202" s="2"/>
      <c r="S202" s="20">
        <f t="array" ref="S202">C202*INDEX('AS Value'!$I$3:$K$66, MATCH(S$2&amp;2040, 'AS Value'!$A$3:$A$66&amp;'AS Value'!$B$3:$B$66, 0), MATCH(S$3, 'AS Value'!$I$2:$K$2, 0))*(1+Assumptions!$B$3)^($B202-2040)*1000</f>
        <v>38562988.571750067</v>
      </c>
      <c r="T202" s="20">
        <f t="array" ref="T202">D202*INDEX('AS Value'!$I$3:$K$66, MATCH(T$2&amp;2040, 'AS Value'!$A$3:$A$66&amp;'AS Value'!$B$3:$B$66, 0), MATCH(T$3, 'AS Value'!$I$2:$K$2, 0))*(1+Assumptions!$B$3)^($B202-2040)*1000</f>
        <v>0</v>
      </c>
      <c r="U202" s="20">
        <f t="array" ref="U202">E202*INDEX('AS Value'!$I$3:$K$66, MATCH(U$2&amp;2040, 'AS Value'!$A$3:$A$66&amp;'AS Value'!$B$3:$B$66, 0), MATCH(U$3, 'AS Value'!$I$2:$K$2, 0))*(1+Assumptions!$B$3)^($B202-2040)*1000</f>
        <v>0</v>
      </c>
      <c r="V202" s="20">
        <f t="shared" si="14"/>
        <v>38562988.571750067</v>
      </c>
      <c r="W202" s="2"/>
      <c r="X202" s="20" cm="1">
        <f t="array" ref="X202">C202*INDEX('AS Value'!$I$3:$K$66, MATCH(X$2&amp;2040, 'AS Value'!$A$3:$A$66&amp;'AS Value'!$B$3:$B$66, 0), MATCH(X$3, 'AS Value'!$I$2:$K$2, 0))*(1+Assumptions!$B$3)^($B202-2040)*1000</f>
        <v>18528938.391785163</v>
      </c>
      <c r="Y202" s="20" cm="1">
        <f t="array" ref="Y202">D202*INDEX('AS Value'!$I$3:$K$66, MATCH(Y$2&amp;2040, 'AS Value'!$A$3:$A$66&amp;'AS Value'!$B$3:$B$66, 0), MATCH(Y$3, 'AS Value'!$I$2:$K$2, 0))*(1+Assumptions!$B$3)^($B202-2040)*1000</f>
        <v>0</v>
      </c>
      <c r="Z202" s="20" cm="1">
        <f t="array" ref="Z202">E202*INDEX('AS Value'!$I$3:$K$66, MATCH(Z$2&amp;2040, 'AS Value'!$A$3:$A$66&amp;'AS Value'!$B$3:$B$66, 0), MATCH(Z$3, 'AS Value'!$I$2:$K$2, 0))*(1+Assumptions!$B$3)^($B202-2040)*1000</f>
        <v>0</v>
      </c>
      <c r="AA202" s="21">
        <f t="shared" si="15"/>
        <v>18528938.391785163</v>
      </c>
    </row>
    <row r="203" spans="1:27" x14ac:dyDescent="0.2">
      <c r="A203" s="10" t="s">
        <v>17</v>
      </c>
      <c r="B203" s="2">
        <v>2042</v>
      </c>
      <c r="C203" s="2">
        <v>300</v>
      </c>
      <c r="D203" s="3">
        <v>0</v>
      </c>
      <c r="E203" s="11">
        <v>0</v>
      </c>
      <c r="G203" s="10" t="s">
        <v>17</v>
      </c>
      <c r="H203" s="2">
        <v>2042</v>
      </c>
      <c r="I203" s="20" cm="1">
        <f t="array" ref="I203">C203*INDEX('AS Value'!$I$3:$K$66, MATCH(I$2&amp;2040, 'AS Value'!$A$3:$A$66&amp;'AS Value'!$B$3:$B$66, 0), MATCH(I$3, 'AS Value'!$I$2:$K$2, 0))*(1+Assumptions!$B$3)^($B203-2040)*1000</f>
        <v>23450901.957213007</v>
      </c>
      <c r="J203" s="20" cm="1">
        <f t="array" ref="J203">D203*INDEX('AS Value'!$I$3:$K$66, MATCH(J$2&amp;2040, 'AS Value'!$A$3:$A$66&amp;'AS Value'!$B$3:$B$66, 0), MATCH(J$3, 'AS Value'!$I$2:$K$2, 0))*(1+Assumptions!$B$3)^($B203-2040)*1000</f>
        <v>0</v>
      </c>
      <c r="K203" s="20" cm="1">
        <f t="array" ref="K203">E203*INDEX('AS Value'!$I$3:$K$66, MATCH(K$2&amp;2040, 'AS Value'!$A$3:$A$66&amp;'AS Value'!$B$3:$B$66, 0), MATCH(K$3, 'AS Value'!$I$2:$K$2, 0))*(1+Assumptions!$B$3)^($B203-2040)*1000</f>
        <v>0</v>
      </c>
      <c r="L203" s="20">
        <f t="shared" si="12"/>
        <v>23450901.957213007</v>
      </c>
      <c r="M203" s="2"/>
      <c r="N203" s="20">
        <f t="array" ref="N203">C203*INDEX('AS Value'!$I$3:$K$66, MATCH(N$2&amp;2040, 'AS Value'!$A$3:$A$66&amp;'AS Value'!$B$3:$B$66, 0), MATCH(N$3, 'AS Value'!$I$2:$K$2, 0))*(1+Assumptions!$B$3)^($B203-2040)*1000</f>
        <v>14161827.654316669</v>
      </c>
      <c r="O203" s="20">
        <f t="array" ref="O203">D203*INDEX('AS Value'!$I$3:$K$66, MATCH(O$2&amp;2040, 'AS Value'!$A$3:$A$66&amp;'AS Value'!$B$3:$B$66, 0), MATCH(O$3, 'AS Value'!$I$2:$K$2, 0))*(1+Assumptions!$B$3)^($B203-2040)*1000</f>
        <v>0</v>
      </c>
      <c r="P203" s="20">
        <f t="array" ref="P203">E203*INDEX('AS Value'!$I$3:$K$66, MATCH(P$2&amp;2040, 'AS Value'!$A$3:$A$66&amp;'AS Value'!$B$3:$B$66, 0), MATCH(P$3, 'AS Value'!$I$2:$K$2, 0))*(1+Assumptions!$B$3)^($B203-2040)*1000</f>
        <v>0</v>
      </c>
      <c r="Q203" s="20">
        <f t="shared" si="13"/>
        <v>14161827.654316669</v>
      </c>
      <c r="R203" s="2"/>
      <c r="S203" s="20">
        <f t="array" ref="S203">C203*INDEX('AS Value'!$I$3:$K$66, MATCH(S$2&amp;2040, 'AS Value'!$A$3:$A$66&amp;'AS Value'!$B$3:$B$66, 0), MATCH(S$3, 'AS Value'!$I$2:$K$2, 0))*(1+Assumptions!$B$3)^($B203-2040)*1000</f>
        <v>39372811.331756815</v>
      </c>
      <c r="T203" s="20">
        <f t="array" ref="T203">D203*INDEX('AS Value'!$I$3:$K$66, MATCH(T$2&amp;2040, 'AS Value'!$A$3:$A$66&amp;'AS Value'!$B$3:$B$66, 0), MATCH(T$3, 'AS Value'!$I$2:$K$2, 0))*(1+Assumptions!$B$3)^($B203-2040)*1000</f>
        <v>0</v>
      </c>
      <c r="U203" s="20">
        <f t="array" ref="U203">E203*INDEX('AS Value'!$I$3:$K$66, MATCH(U$2&amp;2040, 'AS Value'!$A$3:$A$66&amp;'AS Value'!$B$3:$B$66, 0), MATCH(U$3, 'AS Value'!$I$2:$K$2, 0))*(1+Assumptions!$B$3)^($B203-2040)*1000</f>
        <v>0</v>
      </c>
      <c r="V203" s="20">
        <f t="shared" si="14"/>
        <v>39372811.331756815</v>
      </c>
      <c r="W203" s="2"/>
      <c r="X203" s="20" cm="1">
        <f t="array" ref="X203">C203*INDEX('AS Value'!$I$3:$K$66, MATCH(X$2&amp;2040, 'AS Value'!$A$3:$A$66&amp;'AS Value'!$B$3:$B$66, 0), MATCH(X$3, 'AS Value'!$I$2:$K$2, 0))*(1+Assumptions!$B$3)^($B203-2040)*1000</f>
        <v>18918046.098012649</v>
      </c>
      <c r="Y203" s="20" cm="1">
        <f t="array" ref="Y203">D203*INDEX('AS Value'!$I$3:$K$66, MATCH(Y$2&amp;2040, 'AS Value'!$A$3:$A$66&amp;'AS Value'!$B$3:$B$66, 0), MATCH(Y$3, 'AS Value'!$I$2:$K$2, 0))*(1+Assumptions!$B$3)^($B203-2040)*1000</f>
        <v>0</v>
      </c>
      <c r="Z203" s="20" cm="1">
        <f t="array" ref="Z203">E203*INDEX('AS Value'!$I$3:$K$66, MATCH(Z$2&amp;2040, 'AS Value'!$A$3:$A$66&amp;'AS Value'!$B$3:$B$66, 0), MATCH(Z$3, 'AS Value'!$I$2:$K$2, 0))*(1+Assumptions!$B$3)^($B203-2040)*1000</f>
        <v>0</v>
      </c>
      <c r="AA203" s="21">
        <f t="shared" si="15"/>
        <v>18918046.098012649</v>
      </c>
    </row>
    <row r="204" spans="1:27" x14ac:dyDescent="0.2">
      <c r="A204" s="10" t="s">
        <v>17</v>
      </c>
      <c r="B204" s="2">
        <v>2043</v>
      </c>
      <c r="C204" s="2">
        <v>300</v>
      </c>
      <c r="D204" s="3">
        <v>0</v>
      </c>
      <c r="E204" s="11">
        <v>0</v>
      </c>
      <c r="G204" s="10" t="s">
        <v>17</v>
      </c>
      <c r="H204" s="2">
        <v>2043</v>
      </c>
      <c r="I204" s="20" cm="1">
        <f t="array" ref="I204">C204*INDEX('AS Value'!$I$3:$K$66, MATCH(I$2&amp;2040, 'AS Value'!$A$3:$A$66&amp;'AS Value'!$B$3:$B$66, 0), MATCH(I$3, 'AS Value'!$I$2:$K$2, 0))*(1+Assumptions!$B$3)^($B204-2040)*1000</f>
        <v>23943370.89831448</v>
      </c>
      <c r="J204" s="20" cm="1">
        <f t="array" ref="J204">D204*INDEX('AS Value'!$I$3:$K$66, MATCH(J$2&amp;2040, 'AS Value'!$A$3:$A$66&amp;'AS Value'!$B$3:$B$66, 0), MATCH(J$3, 'AS Value'!$I$2:$K$2, 0))*(1+Assumptions!$B$3)^($B204-2040)*1000</f>
        <v>0</v>
      </c>
      <c r="K204" s="20" cm="1">
        <f t="array" ref="K204">E204*INDEX('AS Value'!$I$3:$K$66, MATCH(K$2&amp;2040, 'AS Value'!$A$3:$A$66&amp;'AS Value'!$B$3:$B$66, 0), MATCH(K$3, 'AS Value'!$I$2:$K$2, 0))*(1+Assumptions!$B$3)^($B204-2040)*1000</f>
        <v>0</v>
      </c>
      <c r="L204" s="20">
        <f t="shared" si="12"/>
        <v>23943370.89831448</v>
      </c>
      <c r="M204" s="2"/>
      <c r="N204" s="20">
        <f t="array" ref="N204">C204*INDEX('AS Value'!$I$3:$K$66, MATCH(N$2&amp;2040, 'AS Value'!$A$3:$A$66&amp;'AS Value'!$B$3:$B$66, 0), MATCH(N$3, 'AS Value'!$I$2:$K$2, 0))*(1+Assumptions!$B$3)^($B204-2040)*1000</f>
        <v>14459226.035057317</v>
      </c>
      <c r="O204" s="20">
        <f t="array" ref="O204">D204*INDEX('AS Value'!$I$3:$K$66, MATCH(O$2&amp;2040, 'AS Value'!$A$3:$A$66&amp;'AS Value'!$B$3:$B$66, 0), MATCH(O$3, 'AS Value'!$I$2:$K$2, 0))*(1+Assumptions!$B$3)^($B204-2040)*1000</f>
        <v>0</v>
      </c>
      <c r="P204" s="20">
        <f t="array" ref="P204">E204*INDEX('AS Value'!$I$3:$K$66, MATCH(P$2&amp;2040, 'AS Value'!$A$3:$A$66&amp;'AS Value'!$B$3:$B$66, 0), MATCH(P$3, 'AS Value'!$I$2:$K$2, 0))*(1+Assumptions!$B$3)^($B204-2040)*1000</f>
        <v>0</v>
      </c>
      <c r="Q204" s="20">
        <f t="shared" si="13"/>
        <v>14459226.035057317</v>
      </c>
      <c r="R204" s="2"/>
      <c r="S204" s="20">
        <f t="array" ref="S204">C204*INDEX('AS Value'!$I$3:$K$66, MATCH(S$2&amp;2040, 'AS Value'!$A$3:$A$66&amp;'AS Value'!$B$3:$B$66, 0), MATCH(S$3, 'AS Value'!$I$2:$K$2, 0))*(1+Assumptions!$B$3)^($B204-2040)*1000</f>
        <v>40199640.369723707</v>
      </c>
      <c r="T204" s="20">
        <f t="array" ref="T204">D204*INDEX('AS Value'!$I$3:$K$66, MATCH(T$2&amp;2040, 'AS Value'!$A$3:$A$66&amp;'AS Value'!$B$3:$B$66, 0), MATCH(T$3, 'AS Value'!$I$2:$K$2, 0))*(1+Assumptions!$B$3)^($B204-2040)*1000</f>
        <v>0</v>
      </c>
      <c r="U204" s="20">
        <f t="array" ref="U204">E204*INDEX('AS Value'!$I$3:$K$66, MATCH(U$2&amp;2040, 'AS Value'!$A$3:$A$66&amp;'AS Value'!$B$3:$B$66, 0), MATCH(U$3, 'AS Value'!$I$2:$K$2, 0))*(1+Assumptions!$B$3)^($B204-2040)*1000</f>
        <v>0</v>
      </c>
      <c r="V204" s="20">
        <f t="shared" si="14"/>
        <v>40199640.369723707</v>
      </c>
      <c r="W204" s="2"/>
      <c r="X204" s="20" cm="1">
        <f t="array" ref="X204">C204*INDEX('AS Value'!$I$3:$K$66, MATCH(X$2&amp;2040, 'AS Value'!$A$3:$A$66&amp;'AS Value'!$B$3:$B$66, 0), MATCH(X$3, 'AS Value'!$I$2:$K$2, 0))*(1+Assumptions!$B$3)^($B204-2040)*1000</f>
        <v>19315325.066070914</v>
      </c>
      <c r="Y204" s="20" cm="1">
        <f t="array" ref="Y204">D204*INDEX('AS Value'!$I$3:$K$66, MATCH(Y$2&amp;2040, 'AS Value'!$A$3:$A$66&amp;'AS Value'!$B$3:$B$66, 0), MATCH(Y$3, 'AS Value'!$I$2:$K$2, 0))*(1+Assumptions!$B$3)^($B204-2040)*1000</f>
        <v>0</v>
      </c>
      <c r="Z204" s="20" cm="1">
        <f t="array" ref="Z204">E204*INDEX('AS Value'!$I$3:$K$66, MATCH(Z$2&amp;2040, 'AS Value'!$A$3:$A$66&amp;'AS Value'!$B$3:$B$66, 0), MATCH(Z$3, 'AS Value'!$I$2:$K$2, 0))*(1+Assumptions!$B$3)^($B204-2040)*1000</f>
        <v>0</v>
      </c>
      <c r="AA204" s="21">
        <f t="shared" si="15"/>
        <v>19315325.066070914</v>
      </c>
    </row>
    <row r="205" spans="1:27" x14ac:dyDescent="0.2">
      <c r="A205" s="10" t="s">
        <v>17</v>
      </c>
      <c r="B205" s="2">
        <v>2044</v>
      </c>
      <c r="C205" s="2">
        <v>200</v>
      </c>
      <c r="D205" s="3">
        <v>0</v>
      </c>
      <c r="E205" s="11">
        <v>0</v>
      </c>
      <c r="G205" s="10" t="s">
        <v>17</v>
      </c>
      <c r="H205" s="2">
        <v>2044</v>
      </c>
      <c r="I205" s="20" cm="1">
        <f t="array" ref="I205">C205*INDEX('AS Value'!$I$3:$K$66, MATCH(I$2&amp;2040, 'AS Value'!$A$3:$A$66&amp;'AS Value'!$B$3:$B$66, 0), MATCH(I$3, 'AS Value'!$I$2:$K$2, 0))*(1+Assumptions!$B$3)^($B205-2040)*1000</f>
        <v>16297454.458119385</v>
      </c>
      <c r="J205" s="20" cm="1">
        <f t="array" ref="J205">D205*INDEX('AS Value'!$I$3:$K$66, MATCH(J$2&amp;2040, 'AS Value'!$A$3:$A$66&amp;'AS Value'!$B$3:$B$66, 0), MATCH(J$3, 'AS Value'!$I$2:$K$2, 0))*(1+Assumptions!$B$3)^($B205-2040)*1000</f>
        <v>0</v>
      </c>
      <c r="K205" s="20" cm="1">
        <f t="array" ref="K205">E205*INDEX('AS Value'!$I$3:$K$66, MATCH(K$2&amp;2040, 'AS Value'!$A$3:$A$66&amp;'AS Value'!$B$3:$B$66, 0), MATCH(K$3, 'AS Value'!$I$2:$K$2, 0))*(1+Assumptions!$B$3)^($B205-2040)*1000</f>
        <v>0</v>
      </c>
      <c r="L205" s="20">
        <f t="shared" si="12"/>
        <v>16297454.458119385</v>
      </c>
      <c r="M205" s="2"/>
      <c r="N205" s="20">
        <f t="array" ref="N205">C205*INDEX('AS Value'!$I$3:$K$66, MATCH(N$2&amp;2040, 'AS Value'!$A$3:$A$66&amp;'AS Value'!$B$3:$B$66, 0), MATCH(N$3, 'AS Value'!$I$2:$K$2, 0))*(1+Assumptions!$B$3)^($B205-2040)*1000</f>
        <v>9841913.1878623459</v>
      </c>
      <c r="O205" s="20">
        <f t="array" ref="O205">D205*INDEX('AS Value'!$I$3:$K$66, MATCH(O$2&amp;2040, 'AS Value'!$A$3:$A$66&amp;'AS Value'!$B$3:$B$66, 0), MATCH(O$3, 'AS Value'!$I$2:$K$2, 0))*(1+Assumptions!$B$3)^($B205-2040)*1000</f>
        <v>0</v>
      </c>
      <c r="P205" s="20">
        <f t="array" ref="P205">E205*INDEX('AS Value'!$I$3:$K$66, MATCH(P$2&amp;2040, 'AS Value'!$A$3:$A$66&amp;'AS Value'!$B$3:$B$66, 0), MATCH(P$3, 'AS Value'!$I$2:$K$2, 0))*(1+Assumptions!$B$3)^($B205-2040)*1000</f>
        <v>0</v>
      </c>
      <c r="Q205" s="20">
        <f t="shared" si="13"/>
        <v>9841913.1878623459</v>
      </c>
      <c r="R205" s="2"/>
      <c r="S205" s="20">
        <f t="array" ref="S205">C205*INDEX('AS Value'!$I$3:$K$66, MATCH(S$2&amp;2040, 'AS Value'!$A$3:$A$66&amp;'AS Value'!$B$3:$B$66, 0), MATCH(S$3, 'AS Value'!$I$2:$K$2, 0))*(1+Assumptions!$B$3)^($B205-2040)*1000</f>
        <v>27362555.211658593</v>
      </c>
      <c r="T205" s="20">
        <f t="array" ref="T205">D205*INDEX('AS Value'!$I$3:$K$66, MATCH(T$2&amp;2040, 'AS Value'!$A$3:$A$66&amp;'AS Value'!$B$3:$B$66, 0), MATCH(T$3, 'AS Value'!$I$2:$K$2, 0))*(1+Assumptions!$B$3)^($B205-2040)*1000</f>
        <v>0</v>
      </c>
      <c r="U205" s="20">
        <f t="array" ref="U205">E205*INDEX('AS Value'!$I$3:$K$66, MATCH(U$2&amp;2040, 'AS Value'!$A$3:$A$66&amp;'AS Value'!$B$3:$B$66, 0), MATCH(U$3, 'AS Value'!$I$2:$K$2, 0))*(1+Assumptions!$B$3)^($B205-2040)*1000</f>
        <v>0</v>
      </c>
      <c r="V205" s="20">
        <f t="shared" si="14"/>
        <v>27362555.211658593</v>
      </c>
      <c r="W205" s="2"/>
      <c r="X205" s="20" cm="1">
        <f t="array" ref="X205">C205*INDEX('AS Value'!$I$3:$K$66, MATCH(X$2&amp;2040, 'AS Value'!$A$3:$A$66&amp;'AS Value'!$B$3:$B$66, 0), MATCH(X$3, 'AS Value'!$I$2:$K$2, 0))*(1+Assumptions!$B$3)^($B205-2040)*1000</f>
        <v>13147297.928305596</v>
      </c>
      <c r="Y205" s="20" cm="1">
        <f t="array" ref="Y205">D205*INDEX('AS Value'!$I$3:$K$66, MATCH(Y$2&amp;2040, 'AS Value'!$A$3:$A$66&amp;'AS Value'!$B$3:$B$66, 0), MATCH(Y$3, 'AS Value'!$I$2:$K$2, 0))*(1+Assumptions!$B$3)^($B205-2040)*1000</f>
        <v>0</v>
      </c>
      <c r="Z205" s="20" cm="1">
        <f t="array" ref="Z205">E205*INDEX('AS Value'!$I$3:$K$66, MATCH(Z$2&amp;2040, 'AS Value'!$A$3:$A$66&amp;'AS Value'!$B$3:$B$66, 0), MATCH(Z$3, 'AS Value'!$I$2:$K$2, 0))*(1+Assumptions!$B$3)^($B205-2040)*1000</f>
        <v>0</v>
      </c>
      <c r="AA205" s="21">
        <f t="shared" si="15"/>
        <v>13147297.928305596</v>
      </c>
    </row>
    <row r="206" spans="1:27" x14ac:dyDescent="0.2">
      <c r="A206" s="10" t="s">
        <v>17</v>
      </c>
      <c r="B206" s="2">
        <v>2045</v>
      </c>
      <c r="C206" s="2">
        <v>100</v>
      </c>
      <c r="D206" s="3">
        <v>0</v>
      </c>
      <c r="E206" s="11">
        <v>0</v>
      </c>
      <c r="G206" s="10" t="s">
        <v>17</v>
      </c>
      <c r="H206" s="2">
        <v>2045</v>
      </c>
      <c r="I206" s="20" cm="1">
        <f t="array" ref="I206">C206*INDEX('AS Value'!$I$3:$K$66, MATCH(I$2&amp;2040, 'AS Value'!$A$3:$A$66&amp;'AS Value'!$B$3:$B$66, 0), MATCH(I$3, 'AS Value'!$I$2:$K$2, 0))*(1+Assumptions!$B$3)^($B206-2040)*1000</f>
        <v>8319850.5008699447</v>
      </c>
      <c r="J206" s="20" cm="1">
        <f t="array" ref="J206">D206*INDEX('AS Value'!$I$3:$K$66, MATCH(J$2&amp;2040, 'AS Value'!$A$3:$A$66&amp;'AS Value'!$B$3:$B$66, 0), MATCH(J$3, 'AS Value'!$I$2:$K$2, 0))*(1+Assumptions!$B$3)^($B206-2040)*1000</f>
        <v>0</v>
      </c>
      <c r="K206" s="20" cm="1">
        <f t="array" ref="K206">E206*INDEX('AS Value'!$I$3:$K$66, MATCH(K$2&amp;2040, 'AS Value'!$A$3:$A$66&amp;'AS Value'!$B$3:$B$66, 0), MATCH(K$3, 'AS Value'!$I$2:$K$2, 0))*(1+Assumptions!$B$3)^($B206-2040)*1000</f>
        <v>0</v>
      </c>
      <c r="L206" s="20">
        <f t="shared" si="12"/>
        <v>8319850.5008699447</v>
      </c>
      <c r="M206" s="2"/>
      <c r="N206" s="20">
        <f t="array" ref="N206">C206*INDEX('AS Value'!$I$3:$K$66, MATCH(N$2&amp;2040, 'AS Value'!$A$3:$A$66&amp;'AS Value'!$B$3:$B$66, 0), MATCH(N$3, 'AS Value'!$I$2:$K$2, 0))*(1+Assumptions!$B$3)^($B206-2040)*1000</f>
        <v>5024296.6824037265</v>
      </c>
      <c r="O206" s="20">
        <f t="array" ref="O206">D206*INDEX('AS Value'!$I$3:$K$66, MATCH(O$2&amp;2040, 'AS Value'!$A$3:$A$66&amp;'AS Value'!$B$3:$B$66, 0), MATCH(O$3, 'AS Value'!$I$2:$K$2, 0))*(1+Assumptions!$B$3)^($B206-2040)*1000</f>
        <v>0</v>
      </c>
      <c r="P206" s="20">
        <f t="array" ref="P206">E206*INDEX('AS Value'!$I$3:$K$66, MATCH(P$2&amp;2040, 'AS Value'!$A$3:$A$66&amp;'AS Value'!$B$3:$B$66, 0), MATCH(P$3, 'AS Value'!$I$2:$K$2, 0))*(1+Assumptions!$B$3)^($B206-2040)*1000</f>
        <v>0</v>
      </c>
      <c r="Q206" s="20">
        <f t="shared" si="13"/>
        <v>5024296.6824037265</v>
      </c>
      <c r="R206" s="2"/>
      <c r="S206" s="20">
        <f t="array" ref="S206">C206*INDEX('AS Value'!$I$3:$K$66, MATCH(S$2&amp;2040, 'AS Value'!$A$3:$A$66&amp;'AS Value'!$B$3:$B$66, 0), MATCH(S$3, 'AS Value'!$I$2:$K$2, 0))*(1+Assumptions!$B$3)^($B206-2040)*1000</f>
        <v>13968584.43555171</v>
      </c>
      <c r="T206" s="20">
        <f t="array" ref="T206">D206*INDEX('AS Value'!$I$3:$K$66, MATCH(T$2&amp;2040, 'AS Value'!$A$3:$A$66&amp;'AS Value'!$B$3:$B$66, 0), MATCH(T$3, 'AS Value'!$I$2:$K$2, 0))*(1+Assumptions!$B$3)^($B206-2040)*1000</f>
        <v>0</v>
      </c>
      <c r="U206" s="20">
        <f t="array" ref="U206">E206*INDEX('AS Value'!$I$3:$K$66, MATCH(U$2&amp;2040, 'AS Value'!$A$3:$A$66&amp;'AS Value'!$B$3:$B$66, 0), MATCH(U$3, 'AS Value'!$I$2:$K$2, 0))*(1+Assumptions!$B$3)^($B206-2040)*1000</f>
        <v>0</v>
      </c>
      <c r="V206" s="20">
        <f t="shared" si="14"/>
        <v>13968584.43555171</v>
      </c>
      <c r="W206" s="2"/>
      <c r="X206" s="20" cm="1">
        <f t="array" ref="X206">C206*INDEX('AS Value'!$I$3:$K$66, MATCH(X$2&amp;2040, 'AS Value'!$A$3:$A$66&amp;'AS Value'!$B$3:$B$66, 0), MATCH(X$3, 'AS Value'!$I$2:$K$2, 0))*(1+Assumptions!$B$3)^($B206-2040)*1000</f>
        <v>6711695.592400006</v>
      </c>
      <c r="Y206" s="20" cm="1">
        <f t="array" ref="Y206">D206*INDEX('AS Value'!$I$3:$K$66, MATCH(Y$2&amp;2040, 'AS Value'!$A$3:$A$66&amp;'AS Value'!$B$3:$B$66, 0), MATCH(Y$3, 'AS Value'!$I$2:$K$2, 0))*(1+Assumptions!$B$3)^($B206-2040)*1000</f>
        <v>0</v>
      </c>
      <c r="Z206" s="20" cm="1">
        <f t="array" ref="Z206">E206*INDEX('AS Value'!$I$3:$K$66, MATCH(Z$2&amp;2040, 'AS Value'!$A$3:$A$66&amp;'AS Value'!$B$3:$B$66, 0), MATCH(Z$3, 'AS Value'!$I$2:$K$2, 0))*(1+Assumptions!$B$3)^($B206-2040)*1000</f>
        <v>0</v>
      </c>
      <c r="AA206" s="21">
        <f t="shared" si="15"/>
        <v>6711695.592400006</v>
      </c>
    </row>
    <row r="207" spans="1:27" x14ac:dyDescent="0.2">
      <c r="A207" s="10" t="s">
        <v>17</v>
      </c>
      <c r="B207" s="2">
        <v>2046</v>
      </c>
      <c r="C207" s="3">
        <v>0</v>
      </c>
      <c r="D207" s="3">
        <v>0</v>
      </c>
      <c r="E207" s="11">
        <v>0</v>
      </c>
      <c r="G207" s="10" t="s">
        <v>17</v>
      </c>
      <c r="H207" s="2">
        <v>2046</v>
      </c>
      <c r="I207" s="20" cm="1">
        <f t="array" ref="I207">C207*INDEX('AS Value'!$I$3:$K$66, MATCH(I$2&amp;2040, 'AS Value'!$A$3:$A$66&amp;'AS Value'!$B$3:$B$66, 0), MATCH(I$3, 'AS Value'!$I$2:$K$2, 0))*(1+Assumptions!$B$3)^($B207-2040)*1000</f>
        <v>0</v>
      </c>
      <c r="J207" s="20" cm="1">
        <f t="array" ref="J207">D207*INDEX('AS Value'!$I$3:$K$66, MATCH(J$2&amp;2040, 'AS Value'!$A$3:$A$66&amp;'AS Value'!$B$3:$B$66, 0), MATCH(J$3, 'AS Value'!$I$2:$K$2, 0))*(1+Assumptions!$B$3)^($B207-2040)*1000</f>
        <v>0</v>
      </c>
      <c r="K207" s="20" cm="1">
        <f t="array" ref="K207">E207*INDEX('AS Value'!$I$3:$K$66, MATCH(K$2&amp;2040, 'AS Value'!$A$3:$A$66&amp;'AS Value'!$B$3:$B$66, 0), MATCH(K$3, 'AS Value'!$I$2:$K$2, 0))*(1+Assumptions!$B$3)^($B207-2040)*1000</f>
        <v>0</v>
      </c>
      <c r="L207" s="20">
        <f t="shared" si="12"/>
        <v>0</v>
      </c>
      <c r="M207" s="2"/>
      <c r="N207" s="20">
        <f t="array" ref="N207">C207*INDEX('AS Value'!$I$3:$K$66, MATCH(N$2&amp;2040, 'AS Value'!$A$3:$A$66&amp;'AS Value'!$B$3:$B$66, 0), MATCH(N$3, 'AS Value'!$I$2:$K$2, 0))*(1+Assumptions!$B$3)^($B207-2040)*1000</f>
        <v>0</v>
      </c>
      <c r="O207" s="20">
        <f t="array" ref="O207">D207*INDEX('AS Value'!$I$3:$K$66, MATCH(O$2&amp;2040, 'AS Value'!$A$3:$A$66&amp;'AS Value'!$B$3:$B$66, 0), MATCH(O$3, 'AS Value'!$I$2:$K$2, 0))*(1+Assumptions!$B$3)^($B207-2040)*1000</f>
        <v>0</v>
      </c>
      <c r="P207" s="20">
        <f t="array" ref="P207">E207*INDEX('AS Value'!$I$3:$K$66, MATCH(P$2&amp;2040, 'AS Value'!$A$3:$A$66&amp;'AS Value'!$B$3:$B$66, 0), MATCH(P$3, 'AS Value'!$I$2:$K$2, 0))*(1+Assumptions!$B$3)^($B207-2040)*1000</f>
        <v>0</v>
      </c>
      <c r="Q207" s="20">
        <f t="shared" si="13"/>
        <v>0</v>
      </c>
      <c r="R207" s="2"/>
      <c r="S207" s="20">
        <f t="array" ref="S207">C207*INDEX('AS Value'!$I$3:$K$66, MATCH(S$2&amp;2040, 'AS Value'!$A$3:$A$66&amp;'AS Value'!$B$3:$B$66, 0), MATCH(S$3, 'AS Value'!$I$2:$K$2, 0))*(1+Assumptions!$B$3)^($B207-2040)*1000</f>
        <v>0</v>
      </c>
      <c r="T207" s="20">
        <f t="array" ref="T207">D207*INDEX('AS Value'!$I$3:$K$66, MATCH(T$2&amp;2040, 'AS Value'!$A$3:$A$66&amp;'AS Value'!$B$3:$B$66, 0), MATCH(T$3, 'AS Value'!$I$2:$K$2, 0))*(1+Assumptions!$B$3)^($B207-2040)*1000</f>
        <v>0</v>
      </c>
      <c r="U207" s="20">
        <f t="array" ref="U207">E207*INDEX('AS Value'!$I$3:$K$66, MATCH(U$2&amp;2040, 'AS Value'!$A$3:$A$66&amp;'AS Value'!$B$3:$B$66, 0), MATCH(U$3, 'AS Value'!$I$2:$K$2, 0))*(1+Assumptions!$B$3)^($B207-2040)*1000</f>
        <v>0</v>
      </c>
      <c r="V207" s="20">
        <f t="shared" si="14"/>
        <v>0</v>
      </c>
      <c r="W207" s="2"/>
      <c r="X207" s="20" cm="1">
        <f t="array" ref="X207">C207*INDEX('AS Value'!$I$3:$K$66, MATCH(X$2&amp;2040, 'AS Value'!$A$3:$A$66&amp;'AS Value'!$B$3:$B$66, 0), MATCH(X$3, 'AS Value'!$I$2:$K$2, 0))*(1+Assumptions!$B$3)^($B207-2040)*1000</f>
        <v>0</v>
      </c>
      <c r="Y207" s="20" cm="1">
        <f t="array" ref="Y207">D207*INDEX('AS Value'!$I$3:$K$66, MATCH(Y$2&amp;2040, 'AS Value'!$A$3:$A$66&amp;'AS Value'!$B$3:$B$66, 0), MATCH(Y$3, 'AS Value'!$I$2:$K$2, 0))*(1+Assumptions!$B$3)^($B207-2040)*1000</f>
        <v>0</v>
      </c>
      <c r="Z207" s="20" cm="1">
        <f t="array" ref="Z207">E207*INDEX('AS Value'!$I$3:$K$66, MATCH(Z$2&amp;2040, 'AS Value'!$A$3:$A$66&amp;'AS Value'!$B$3:$B$66, 0), MATCH(Z$3, 'AS Value'!$I$2:$K$2, 0))*(1+Assumptions!$B$3)^($B207-2040)*1000</f>
        <v>0</v>
      </c>
      <c r="AA207" s="21">
        <f t="shared" si="15"/>
        <v>0</v>
      </c>
    </row>
    <row r="208" spans="1:27" x14ac:dyDescent="0.2">
      <c r="A208" s="10" t="s">
        <v>17</v>
      </c>
      <c r="B208" s="2">
        <v>2047</v>
      </c>
      <c r="C208" s="3">
        <v>0</v>
      </c>
      <c r="D208" s="3">
        <v>0</v>
      </c>
      <c r="E208" s="11">
        <v>0</v>
      </c>
      <c r="G208" s="10" t="s">
        <v>17</v>
      </c>
      <c r="H208" s="2">
        <v>2047</v>
      </c>
      <c r="I208" s="20" cm="1">
        <f t="array" ref="I208">C208*INDEX('AS Value'!$I$3:$K$66, MATCH(I$2&amp;2040, 'AS Value'!$A$3:$A$66&amp;'AS Value'!$B$3:$B$66, 0), MATCH(I$3, 'AS Value'!$I$2:$K$2, 0))*(1+Assumptions!$B$3)^($B208-2040)*1000</f>
        <v>0</v>
      </c>
      <c r="J208" s="20" cm="1">
        <f t="array" ref="J208">D208*INDEX('AS Value'!$I$3:$K$66, MATCH(J$2&amp;2040, 'AS Value'!$A$3:$A$66&amp;'AS Value'!$B$3:$B$66, 0), MATCH(J$3, 'AS Value'!$I$2:$K$2, 0))*(1+Assumptions!$B$3)^($B208-2040)*1000</f>
        <v>0</v>
      </c>
      <c r="K208" s="20" cm="1">
        <f t="array" ref="K208">E208*INDEX('AS Value'!$I$3:$K$66, MATCH(K$2&amp;2040, 'AS Value'!$A$3:$A$66&amp;'AS Value'!$B$3:$B$66, 0), MATCH(K$3, 'AS Value'!$I$2:$K$2, 0))*(1+Assumptions!$B$3)^($B208-2040)*1000</f>
        <v>0</v>
      </c>
      <c r="L208" s="20">
        <f t="shared" si="12"/>
        <v>0</v>
      </c>
      <c r="M208" s="2"/>
      <c r="N208" s="20">
        <f t="array" ref="N208">C208*INDEX('AS Value'!$I$3:$K$66, MATCH(N$2&amp;2040, 'AS Value'!$A$3:$A$66&amp;'AS Value'!$B$3:$B$66, 0), MATCH(N$3, 'AS Value'!$I$2:$K$2, 0))*(1+Assumptions!$B$3)^($B208-2040)*1000</f>
        <v>0</v>
      </c>
      <c r="O208" s="20">
        <f t="array" ref="O208">D208*INDEX('AS Value'!$I$3:$K$66, MATCH(O$2&amp;2040, 'AS Value'!$A$3:$A$66&amp;'AS Value'!$B$3:$B$66, 0), MATCH(O$3, 'AS Value'!$I$2:$K$2, 0))*(1+Assumptions!$B$3)^($B208-2040)*1000</f>
        <v>0</v>
      </c>
      <c r="P208" s="20">
        <f t="array" ref="P208">E208*INDEX('AS Value'!$I$3:$K$66, MATCH(P$2&amp;2040, 'AS Value'!$A$3:$A$66&amp;'AS Value'!$B$3:$B$66, 0), MATCH(P$3, 'AS Value'!$I$2:$K$2, 0))*(1+Assumptions!$B$3)^($B208-2040)*1000</f>
        <v>0</v>
      </c>
      <c r="Q208" s="20">
        <f t="shared" si="13"/>
        <v>0</v>
      </c>
      <c r="R208" s="2"/>
      <c r="S208" s="20">
        <f t="array" ref="S208">C208*INDEX('AS Value'!$I$3:$K$66, MATCH(S$2&amp;2040, 'AS Value'!$A$3:$A$66&amp;'AS Value'!$B$3:$B$66, 0), MATCH(S$3, 'AS Value'!$I$2:$K$2, 0))*(1+Assumptions!$B$3)^($B208-2040)*1000</f>
        <v>0</v>
      </c>
      <c r="T208" s="20">
        <f t="array" ref="T208">D208*INDEX('AS Value'!$I$3:$K$66, MATCH(T$2&amp;2040, 'AS Value'!$A$3:$A$66&amp;'AS Value'!$B$3:$B$66, 0), MATCH(T$3, 'AS Value'!$I$2:$K$2, 0))*(1+Assumptions!$B$3)^($B208-2040)*1000</f>
        <v>0</v>
      </c>
      <c r="U208" s="20">
        <f t="array" ref="U208">E208*INDEX('AS Value'!$I$3:$K$66, MATCH(U$2&amp;2040, 'AS Value'!$A$3:$A$66&amp;'AS Value'!$B$3:$B$66, 0), MATCH(U$3, 'AS Value'!$I$2:$K$2, 0))*(1+Assumptions!$B$3)^($B208-2040)*1000</f>
        <v>0</v>
      </c>
      <c r="V208" s="20">
        <f t="shared" si="14"/>
        <v>0</v>
      </c>
      <c r="W208" s="2"/>
      <c r="X208" s="20" cm="1">
        <f t="array" ref="X208">C208*INDEX('AS Value'!$I$3:$K$66, MATCH(X$2&amp;2040, 'AS Value'!$A$3:$A$66&amp;'AS Value'!$B$3:$B$66, 0), MATCH(X$3, 'AS Value'!$I$2:$K$2, 0))*(1+Assumptions!$B$3)^($B208-2040)*1000</f>
        <v>0</v>
      </c>
      <c r="Y208" s="20" cm="1">
        <f t="array" ref="Y208">D208*INDEX('AS Value'!$I$3:$K$66, MATCH(Y$2&amp;2040, 'AS Value'!$A$3:$A$66&amp;'AS Value'!$B$3:$B$66, 0), MATCH(Y$3, 'AS Value'!$I$2:$K$2, 0))*(1+Assumptions!$B$3)^($B208-2040)*1000</f>
        <v>0</v>
      </c>
      <c r="Z208" s="20" cm="1">
        <f t="array" ref="Z208">E208*INDEX('AS Value'!$I$3:$K$66, MATCH(Z$2&amp;2040, 'AS Value'!$A$3:$A$66&amp;'AS Value'!$B$3:$B$66, 0), MATCH(Z$3, 'AS Value'!$I$2:$K$2, 0))*(1+Assumptions!$B$3)^($B208-2040)*1000</f>
        <v>0</v>
      </c>
      <c r="AA208" s="21">
        <f t="shared" si="15"/>
        <v>0</v>
      </c>
    </row>
    <row r="209" spans="1:27" x14ac:dyDescent="0.2">
      <c r="A209" s="10" t="s">
        <v>17</v>
      </c>
      <c r="B209" s="2">
        <v>2048</v>
      </c>
      <c r="C209" s="3">
        <v>0</v>
      </c>
      <c r="D209" s="3">
        <v>0</v>
      </c>
      <c r="E209" s="11">
        <v>0</v>
      </c>
      <c r="G209" s="10" t="s">
        <v>17</v>
      </c>
      <c r="H209" s="2">
        <v>2048</v>
      </c>
      <c r="I209" s="20" cm="1">
        <f t="array" ref="I209">C209*INDEX('AS Value'!$I$3:$K$66, MATCH(I$2&amp;2040, 'AS Value'!$A$3:$A$66&amp;'AS Value'!$B$3:$B$66, 0), MATCH(I$3, 'AS Value'!$I$2:$K$2, 0))*(1+Assumptions!$B$3)^($B209-2040)*1000</f>
        <v>0</v>
      </c>
      <c r="J209" s="20" cm="1">
        <f t="array" ref="J209">D209*INDEX('AS Value'!$I$3:$K$66, MATCH(J$2&amp;2040, 'AS Value'!$A$3:$A$66&amp;'AS Value'!$B$3:$B$66, 0), MATCH(J$3, 'AS Value'!$I$2:$K$2, 0))*(1+Assumptions!$B$3)^($B209-2040)*1000</f>
        <v>0</v>
      </c>
      <c r="K209" s="20" cm="1">
        <f t="array" ref="K209">E209*INDEX('AS Value'!$I$3:$K$66, MATCH(K$2&amp;2040, 'AS Value'!$A$3:$A$66&amp;'AS Value'!$B$3:$B$66, 0), MATCH(K$3, 'AS Value'!$I$2:$K$2, 0))*(1+Assumptions!$B$3)^($B209-2040)*1000</f>
        <v>0</v>
      </c>
      <c r="L209" s="20">
        <f t="shared" si="12"/>
        <v>0</v>
      </c>
      <c r="M209" s="2"/>
      <c r="N209" s="20">
        <f t="array" ref="N209">C209*INDEX('AS Value'!$I$3:$K$66, MATCH(N$2&amp;2040, 'AS Value'!$A$3:$A$66&amp;'AS Value'!$B$3:$B$66, 0), MATCH(N$3, 'AS Value'!$I$2:$K$2, 0))*(1+Assumptions!$B$3)^($B209-2040)*1000</f>
        <v>0</v>
      </c>
      <c r="O209" s="20">
        <f t="array" ref="O209">D209*INDEX('AS Value'!$I$3:$K$66, MATCH(O$2&amp;2040, 'AS Value'!$A$3:$A$66&amp;'AS Value'!$B$3:$B$66, 0), MATCH(O$3, 'AS Value'!$I$2:$K$2, 0))*(1+Assumptions!$B$3)^($B209-2040)*1000</f>
        <v>0</v>
      </c>
      <c r="P209" s="20">
        <f t="array" ref="P209">E209*INDEX('AS Value'!$I$3:$K$66, MATCH(P$2&amp;2040, 'AS Value'!$A$3:$A$66&amp;'AS Value'!$B$3:$B$66, 0), MATCH(P$3, 'AS Value'!$I$2:$K$2, 0))*(1+Assumptions!$B$3)^($B209-2040)*1000</f>
        <v>0</v>
      </c>
      <c r="Q209" s="20">
        <f t="shared" si="13"/>
        <v>0</v>
      </c>
      <c r="R209" s="2"/>
      <c r="S209" s="20">
        <f t="array" ref="S209">C209*INDEX('AS Value'!$I$3:$K$66, MATCH(S$2&amp;2040, 'AS Value'!$A$3:$A$66&amp;'AS Value'!$B$3:$B$66, 0), MATCH(S$3, 'AS Value'!$I$2:$K$2, 0))*(1+Assumptions!$B$3)^($B209-2040)*1000</f>
        <v>0</v>
      </c>
      <c r="T209" s="20">
        <f t="array" ref="T209">D209*INDEX('AS Value'!$I$3:$K$66, MATCH(T$2&amp;2040, 'AS Value'!$A$3:$A$66&amp;'AS Value'!$B$3:$B$66, 0), MATCH(T$3, 'AS Value'!$I$2:$K$2, 0))*(1+Assumptions!$B$3)^($B209-2040)*1000</f>
        <v>0</v>
      </c>
      <c r="U209" s="20">
        <f t="array" ref="U209">E209*INDEX('AS Value'!$I$3:$K$66, MATCH(U$2&amp;2040, 'AS Value'!$A$3:$A$66&amp;'AS Value'!$B$3:$B$66, 0), MATCH(U$3, 'AS Value'!$I$2:$K$2, 0))*(1+Assumptions!$B$3)^($B209-2040)*1000</f>
        <v>0</v>
      </c>
      <c r="V209" s="20">
        <f t="shared" si="14"/>
        <v>0</v>
      </c>
      <c r="W209" s="2"/>
      <c r="X209" s="20" cm="1">
        <f t="array" ref="X209">C209*INDEX('AS Value'!$I$3:$K$66, MATCH(X$2&amp;2040, 'AS Value'!$A$3:$A$66&amp;'AS Value'!$B$3:$B$66, 0), MATCH(X$3, 'AS Value'!$I$2:$K$2, 0))*(1+Assumptions!$B$3)^($B209-2040)*1000</f>
        <v>0</v>
      </c>
      <c r="Y209" s="20" cm="1">
        <f t="array" ref="Y209">D209*INDEX('AS Value'!$I$3:$K$66, MATCH(Y$2&amp;2040, 'AS Value'!$A$3:$A$66&amp;'AS Value'!$B$3:$B$66, 0), MATCH(Y$3, 'AS Value'!$I$2:$K$2, 0))*(1+Assumptions!$B$3)^($B209-2040)*1000</f>
        <v>0</v>
      </c>
      <c r="Z209" s="20" cm="1">
        <f t="array" ref="Z209">E209*INDEX('AS Value'!$I$3:$K$66, MATCH(Z$2&amp;2040, 'AS Value'!$A$3:$A$66&amp;'AS Value'!$B$3:$B$66, 0), MATCH(Z$3, 'AS Value'!$I$2:$K$2, 0))*(1+Assumptions!$B$3)^($B209-2040)*1000</f>
        <v>0</v>
      </c>
      <c r="AA209" s="21">
        <f t="shared" si="15"/>
        <v>0</v>
      </c>
    </row>
    <row r="210" spans="1:27" x14ac:dyDescent="0.2">
      <c r="A210" s="10" t="s">
        <v>17</v>
      </c>
      <c r="B210" s="2">
        <v>2049</v>
      </c>
      <c r="C210" s="3">
        <v>0</v>
      </c>
      <c r="D210" s="3">
        <v>0</v>
      </c>
      <c r="E210" s="11">
        <v>0</v>
      </c>
      <c r="G210" s="10" t="s">
        <v>17</v>
      </c>
      <c r="H210" s="2">
        <v>2049</v>
      </c>
      <c r="I210" s="20" cm="1">
        <f t="array" ref="I210">C210*INDEX('AS Value'!$I$3:$K$66, MATCH(I$2&amp;2040, 'AS Value'!$A$3:$A$66&amp;'AS Value'!$B$3:$B$66, 0), MATCH(I$3, 'AS Value'!$I$2:$K$2, 0))*(1+Assumptions!$B$3)^($B210-2040)*1000</f>
        <v>0</v>
      </c>
      <c r="J210" s="20" cm="1">
        <f t="array" ref="J210">D210*INDEX('AS Value'!$I$3:$K$66, MATCH(J$2&amp;2040, 'AS Value'!$A$3:$A$66&amp;'AS Value'!$B$3:$B$66, 0), MATCH(J$3, 'AS Value'!$I$2:$K$2, 0))*(1+Assumptions!$B$3)^($B210-2040)*1000</f>
        <v>0</v>
      </c>
      <c r="K210" s="20" cm="1">
        <f t="array" ref="K210">E210*INDEX('AS Value'!$I$3:$K$66, MATCH(K$2&amp;2040, 'AS Value'!$A$3:$A$66&amp;'AS Value'!$B$3:$B$66, 0), MATCH(K$3, 'AS Value'!$I$2:$K$2, 0))*(1+Assumptions!$B$3)^($B210-2040)*1000</f>
        <v>0</v>
      </c>
      <c r="L210" s="20">
        <f t="shared" si="12"/>
        <v>0</v>
      </c>
      <c r="M210" s="2"/>
      <c r="N210" s="20">
        <f t="array" ref="N210">C210*INDEX('AS Value'!$I$3:$K$66, MATCH(N$2&amp;2040, 'AS Value'!$A$3:$A$66&amp;'AS Value'!$B$3:$B$66, 0), MATCH(N$3, 'AS Value'!$I$2:$K$2, 0))*(1+Assumptions!$B$3)^($B210-2040)*1000</f>
        <v>0</v>
      </c>
      <c r="O210" s="20">
        <f t="array" ref="O210">D210*INDEX('AS Value'!$I$3:$K$66, MATCH(O$2&amp;2040, 'AS Value'!$A$3:$A$66&amp;'AS Value'!$B$3:$B$66, 0), MATCH(O$3, 'AS Value'!$I$2:$K$2, 0))*(1+Assumptions!$B$3)^($B210-2040)*1000</f>
        <v>0</v>
      </c>
      <c r="P210" s="20">
        <f t="array" ref="P210">E210*INDEX('AS Value'!$I$3:$K$66, MATCH(P$2&amp;2040, 'AS Value'!$A$3:$A$66&amp;'AS Value'!$B$3:$B$66, 0), MATCH(P$3, 'AS Value'!$I$2:$K$2, 0))*(1+Assumptions!$B$3)^($B210-2040)*1000</f>
        <v>0</v>
      </c>
      <c r="Q210" s="20">
        <f t="shared" si="13"/>
        <v>0</v>
      </c>
      <c r="R210" s="2"/>
      <c r="S210" s="20">
        <f t="array" ref="S210">C210*INDEX('AS Value'!$I$3:$K$66, MATCH(S$2&amp;2040, 'AS Value'!$A$3:$A$66&amp;'AS Value'!$B$3:$B$66, 0), MATCH(S$3, 'AS Value'!$I$2:$K$2, 0))*(1+Assumptions!$B$3)^($B210-2040)*1000</f>
        <v>0</v>
      </c>
      <c r="T210" s="20">
        <f t="array" ref="T210">D210*INDEX('AS Value'!$I$3:$K$66, MATCH(T$2&amp;2040, 'AS Value'!$A$3:$A$66&amp;'AS Value'!$B$3:$B$66, 0), MATCH(T$3, 'AS Value'!$I$2:$K$2, 0))*(1+Assumptions!$B$3)^($B210-2040)*1000</f>
        <v>0</v>
      </c>
      <c r="U210" s="20">
        <f t="array" ref="U210">E210*INDEX('AS Value'!$I$3:$K$66, MATCH(U$2&amp;2040, 'AS Value'!$A$3:$A$66&amp;'AS Value'!$B$3:$B$66, 0), MATCH(U$3, 'AS Value'!$I$2:$K$2, 0))*(1+Assumptions!$B$3)^($B210-2040)*1000</f>
        <v>0</v>
      </c>
      <c r="V210" s="20">
        <f t="shared" si="14"/>
        <v>0</v>
      </c>
      <c r="W210" s="2"/>
      <c r="X210" s="20" cm="1">
        <f t="array" ref="X210">C210*INDEX('AS Value'!$I$3:$K$66, MATCH(X$2&amp;2040, 'AS Value'!$A$3:$A$66&amp;'AS Value'!$B$3:$B$66, 0), MATCH(X$3, 'AS Value'!$I$2:$K$2, 0))*(1+Assumptions!$B$3)^($B210-2040)*1000</f>
        <v>0</v>
      </c>
      <c r="Y210" s="20" cm="1">
        <f t="array" ref="Y210">D210*INDEX('AS Value'!$I$3:$K$66, MATCH(Y$2&amp;2040, 'AS Value'!$A$3:$A$66&amp;'AS Value'!$B$3:$B$66, 0), MATCH(Y$3, 'AS Value'!$I$2:$K$2, 0))*(1+Assumptions!$B$3)^($B210-2040)*1000</f>
        <v>0</v>
      </c>
      <c r="Z210" s="20" cm="1">
        <f t="array" ref="Z210">E210*INDEX('AS Value'!$I$3:$K$66, MATCH(Z$2&amp;2040, 'AS Value'!$A$3:$A$66&amp;'AS Value'!$B$3:$B$66, 0), MATCH(Z$3, 'AS Value'!$I$2:$K$2, 0))*(1+Assumptions!$B$3)^($B210-2040)*1000</f>
        <v>0</v>
      </c>
      <c r="AA210" s="21">
        <f t="shared" si="15"/>
        <v>0</v>
      </c>
    </row>
    <row r="211" spans="1:27" x14ac:dyDescent="0.2">
      <c r="A211" s="10" t="s">
        <v>17</v>
      </c>
      <c r="B211" s="2">
        <v>2050</v>
      </c>
      <c r="C211" s="3">
        <v>0</v>
      </c>
      <c r="D211" s="3">
        <v>0</v>
      </c>
      <c r="E211" s="11">
        <v>0</v>
      </c>
      <c r="G211" s="10" t="s">
        <v>17</v>
      </c>
      <c r="H211" s="2">
        <v>2050</v>
      </c>
      <c r="I211" s="20" cm="1">
        <f t="array" ref="I211">C211*INDEX('AS Value'!$I$3:$K$66, MATCH(I$2&amp;2040, 'AS Value'!$A$3:$A$66&amp;'AS Value'!$B$3:$B$66, 0), MATCH(I$3, 'AS Value'!$I$2:$K$2, 0))*(1+Assumptions!$B$3)^($B211-2040)*1000</f>
        <v>0</v>
      </c>
      <c r="J211" s="20" cm="1">
        <f t="array" ref="J211">D211*INDEX('AS Value'!$I$3:$K$66, MATCH(J$2&amp;2040, 'AS Value'!$A$3:$A$66&amp;'AS Value'!$B$3:$B$66, 0), MATCH(J$3, 'AS Value'!$I$2:$K$2, 0))*(1+Assumptions!$B$3)^($B211-2040)*1000</f>
        <v>0</v>
      </c>
      <c r="K211" s="20" cm="1">
        <f t="array" ref="K211">E211*INDEX('AS Value'!$I$3:$K$66, MATCH(K$2&amp;2040, 'AS Value'!$A$3:$A$66&amp;'AS Value'!$B$3:$B$66, 0), MATCH(K$3, 'AS Value'!$I$2:$K$2, 0))*(1+Assumptions!$B$3)^($B211-2040)*1000</f>
        <v>0</v>
      </c>
      <c r="L211" s="20">
        <f t="shared" si="12"/>
        <v>0</v>
      </c>
      <c r="M211" s="2"/>
      <c r="N211" s="20">
        <f t="array" ref="N211">C211*INDEX('AS Value'!$I$3:$K$66, MATCH(N$2&amp;2040, 'AS Value'!$A$3:$A$66&amp;'AS Value'!$B$3:$B$66, 0), MATCH(N$3, 'AS Value'!$I$2:$K$2, 0))*(1+Assumptions!$B$3)^($B211-2040)*1000</f>
        <v>0</v>
      </c>
      <c r="O211" s="20">
        <f t="array" ref="O211">D211*INDEX('AS Value'!$I$3:$K$66, MATCH(O$2&amp;2040, 'AS Value'!$A$3:$A$66&amp;'AS Value'!$B$3:$B$66, 0), MATCH(O$3, 'AS Value'!$I$2:$K$2, 0))*(1+Assumptions!$B$3)^($B211-2040)*1000</f>
        <v>0</v>
      </c>
      <c r="P211" s="20">
        <f t="array" ref="P211">E211*INDEX('AS Value'!$I$3:$K$66, MATCH(P$2&amp;2040, 'AS Value'!$A$3:$A$66&amp;'AS Value'!$B$3:$B$66, 0), MATCH(P$3, 'AS Value'!$I$2:$K$2, 0))*(1+Assumptions!$B$3)^($B211-2040)*1000</f>
        <v>0</v>
      </c>
      <c r="Q211" s="20">
        <f t="shared" si="13"/>
        <v>0</v>
      </c>
      <c r="R211" s="2"/>
      <c r="S211" s="20">
        <f t="array" ref="S211">C211*INDEX('AS Value'!$I$3:$K$66, MATCH(S$2&amp;2040, 'AS Value'!$A$3:$A$66&amp;'AS Value'!$B$3:$B$66, 0), MATCH(S$3, 'AS Value'!$I$2:$K$2, 0))*(1+Assumptions!$B$3)^($B211-2040)*1000</f>
        <v>0</v>
      </c>
      <c r="T211" s="20">
        <f t="array" ref="T211">D211*INDEX('AS Value'!$I$3:$K$66, MATCH(T$2&amp;2040, 'AS Value'!$A$3:$A$66&amp;'AS Value'!$B$3:$B$66, 0), MATCH(T$3, 'AS Value'!$I$2:$K$2, 0))*(1+Assumptions!$B$3)^($B211-2040)*1000</f>
        <v>0</v>
      </c>
      <c r="U211" s="20">
        <f t="array" ref="U211">E211*INDEX('AS Value'!$I$3:$K$66, MATCH(U$2&amp;2040, 'AS Value'!$A$3:$A$66&amp;'AS Value'!$B$3:$B$66, 0), MATCH(U$3, 'AS Value'!$I$2:$K$2, 0))*(1+Assumptions!$B$3)^($B211-2040)*1000</f>
        <v>0</v>
      </c>
      <c r="V211" s="20">
        <f t="shared" si="14"/>
        <v>0</v>
      </c>
      <c r="W211" s="2"/>
      <c r="X211" s="20" cm="1">
        <f t="array" ref="X211">C211*INDEX('AS Value'!$I$3:$K$66, MATCH(X$2&amp;2040, 'AS Value'!$A$3:$A$66&amp;'AS Value'!$B$3:$B$66, 0), MATCH(X$3, 'AS Value'!$I$2:$K$2, 0))*(1+Assumptions!$B$3)^($B211-2040)*1000</f>
        <v>0</v>
      </c>
      <c r="Y211" s="20" cm="1">
        <f t="array" ref="Y211">D211*INDEX('AS Value'!$I$3:$K$66, MATCH(Y$2&amp;2040, 'AS Value'!$A$3:$A$66&amp;'AS Value'!$B$3:$B$66, 0), MATCH(Y$3, 'AS Value'!$I$2:$K$2, 0))*(1+Assumptions!$B$3)^($B211-2040)*1000</f>
        <v>0</v>
      </c>
      <c r="Z211" s="20" cm="1">
        <f t="array" ref="Z211">E211*INDEX('AS Value'!$I$3:$K$66, MATCH(Z$2&amp;2040, 'AS Value'!$A$3:$A$66&amp;'AS Value'!$B$3:$B$66, 0), MATCH(Z$3, 'AS Value'!$I$2:$K$2, 0))*(1+Assumptions!$B$3)^($B211-2040)*1000</f>
        <v>0</v>
      </c>
      <c r="AA211" s="21">
        <f t="shared" si="15"/>
        <v>0</v>
      </c>
    </row>
    <row r="212" spans="1:27" x14ac:dyDescent="0.2">
      <c r="A212" s="10" t="s">
        <v>18</v>
      </c>
      <c r="B212" s="2">
        <v>2025</v>
      </c>
      <c r="C212" s="2">
        <v>100</v>
      </c>
      <c r="D212" s="3">
        <v>0</v>
      </c>
      <c r="E212" s="11">
        <v>0</v>
      </c>
      <c r="G212" s="10" t="s">
        <v>18</v>
      </c>
      <c r="H212" s="2">
        <v>2025</v>
      </c>
      <c r="I212" s="20">
        <f t="array" ref="I212">C212*INDEX('AS Value'!$I$3:$K$66, MATCH(I$2&amp;$B212, 'AS Value'!$A$3:$A$66&amp;'AS Value'!$B$3:$B$66, 0), MATCH(I$3, 'AS Value'!$I$2:$K$2, 0))*1000</f>
        <v>5746033.2144013671</v>
      </c>
      <c r="J212" s="20">
        <f t="array" ref="J212">D212*INDEX('AS Value'!$I$3:$K$66, MATCH(J$2&amp;$B212, 'AS Value'!$A$3:$A$66&amp;'AS Value'!$B$3:$B$66, 0), MATCH(J$3, 'AS Value'!$I$2:$K$2, 0))*1000</f>
        <v>0</v>
      </c>
      <c r="K212" s="20">
        <f t="array" ref="K212">E212*INDEX('AS Value'!$I$3:$K$66, MATCH(K$2&amp;$B212, 'AS Value'!$A$3:$A$66&amp;'AS Value'!$B$3:$B$66, 0), MATCH(K$3, 'AS Value'!$I$2:$K$2, 0))*1000</f>
        <v>0</v>
      </c>
      <c r="L212" s="20">
        <f t="shared" si="12"/>
        <v>5746033.2144013671</v>
      </c>
      <c r="M212" s="2"/>
      <c r="N212" s="20">
        <f t="array" ref="N212">C212*INDEX('AS Value'!$I$3:$K$66, MATCH(N$2&amp;$B212, 'AS Value'!$A$3:$A$66&amp;'AS Value'!$B$3:$B$66, 0), MATCH(N$3, 'AS Value'!$I$2:$K$2, 0))*1000</f>
        <v>4917036.0423590802</v>
      </c>
      <c r="O212" s="20">
        <f t="array" ref="O212">D212*INDEX('AS Value'!$I$3:$K$66, MATCH(O$2&amp;$B212, 'AS Value'!$A$3:$A$66&amp;'AS Value'!$B$3:$B$66, 0), MATCH(O$3, 'AS Value'!$I$2:$K$2, 0))*1000</f>
        <v>0</v>
      </c>
      <c r="P212" s="20">
        <f t="array" ref="P212">E212*INDEX('AS Value'!$I$3:$K$66, MATCH(P$2&amp;$B212, 'AS Value'!$A$3:$A$66&amp;'AS Value'!$B$3:$B$66, 0), MATCH(P$3, 'AS Value'!$I$2:$K$2, 0))*1000</f>
        <v>0</v>
      </c>
      <c r="Q212" s="20">
        <f t="shared" si="13"/>
        <v>4917036.0423590802</v>
      </c>
      <c r="R212" s="2"/>
      <c r="S212" s="20">
        <f t="array" ref="S212">C212*INDEX('AS Value'!$I$3:$K$66, MATCH(S$2&amp;$B212, 'AS Value'!$A$3:$A$66&amp;'AS Value'!$B$3:$B$66, 0), MATCH(S$3, 'AS Value'!$I$2:$K$2, 0))*1000</f>
        <v>6662972.1803048905</v>
      </c>
      <c r="T212" s="20">
        <f t="array" ref="T212">D212*INDEX('AS Value'!$I$3:$K$66, MATCH(T$2&amp;$B212, 'AS Value'!$A$3:$A$66&amp;'AS Value'!$B$3:$B$66, 0), MATCH(T$3, 'AS Value'!$I$2:$K$2, 0))*1000</f>
        <v>0</v>
      </c>
      <c r="U212" s="20">
        <f t="array" ref="U212">E212*INDEX('AS Value'!$I$3:$K$66, MATCH(U$2&amp;$B212, 'AS Value'!$A$3:$A$66&amp;'AS Value'!$B$3:$B$66, 0), MATCH(U$3, 'AS Value'!$I$2:$K$2, 0))*1000</f>
        <v>0</v>
      </c>
      <c r="V212" s="20">
        <f t="shared" si="14"/>
        <v>6662972.1803048905</v>
      </c>
      <c r="W212" s="2"/>
      <c r="X212" s="20">
        <f t="array" ref="X212">C212*INDEX('AS Value'!$I$3:$K$66, MATCH(X$2&amp;$B212, 'AS Value'!$A$3:$A$66&amp;'AS Value'!$B$3:$B$66, 0), MATCH(X$3, 'AS Value'!$I$2:$K$2, 0))*1000</f>
        <v>5177789.9343944369</v>
      </c>
      <c r="Y212" s="20">
        <f t="array" ref="Y212">D212*INDEX('AS Value'!$I$3:$K$66, MATCH(Y$2&amp;$B212, 'AS Value'!$A$3:$A$66&amp;'AS Value'!$B$3:$B$66, 0), MATCH(Y$3, 'AS Value'!$I$2:$K$2, 0))*1000</f>
        <v>0</v>
      </c>
      <c r="Z212" s="20">
        <f t="array" ref="Z212">E212*INDEX('AS Value'!$I$3:$K$66, MATCH(Z$2&amp;$B212, 'AS Value'!$A$3:$A$66&amp;'AS Value'!$B$3:$B$66, 0), MATCH(Z$3, 'AS Value'!$I$2:$K$2, 0))*1000</f>
        <v>0</v>
      </c>
      <c r="AA212" s="21">
        <f t="shared" si="15"/>
        <v>5177789.9343944369</v>
      </c>
    </row>
    <row r="213" spans="1:27" x14ac:dyDescent="0.2">
      <c r="A213" s="10" t="s">
        <v>18</v>
      </c>
      <c r="B213" s="2">
        <v>2026</v>
      </c>
      <c r="C213" s="2">
        <v>100</v>
      </c>
      <c r="D213" s="3">
        <v>0</v>
      </c>
      <c r="E213" s="28">
        <v>193</v>
      </c>
      <c r="G213" s="10" t="s">
        <v>18</v>
      </c>
      <c r="H213" s="2">
        <v>2026</v>
      </c>
      <c r="I213" s="20">
        <f t="array" ref="I213">C213*INDEX('AS Value'!$I$3:$K$66, MATCH(I$2&amp;$B213, 'AS Value'!$A$3:$A$66&amp;'AS Value'!$B$3:$B$66, 0), MATCH(I$3, 'AS Value'!$I$2:$K$2, 0))*1000</f>
        <v>5952477.4772137087</v>
      </c>
      <c r="J213" s="20">
        <f t="array" ref="J213">D213*INDEX('AS Value'!$I$3:$K$66, MATCH(J$2&amp;$B213, 'AS Value'!$A$3:$A$66&amp;'AS Value'!$B$3:$B$66, 0), MATCH(J$3, 'AS Value'!$I$2:$K$2, 0))*1000</f>
        <v>0</v>
      </c>
      <c r="K213" s="20">
        <f t="array" ref="K213">E213*INDEX('AS Value'!$I$3:$K$66, MATCH(K$2&amp;$B213, 'AS Value'!$A$3:$A$66&amp;'AS Value'!$B$3:$B$66, 0), MATCH(K$3, 'AS Value'!$I$2:$K$2, 0))*1000</f>
        <v>3089902.5546749588</v>
      </c>
      <c r="L213" s="20">
        <f t="shared" si="12"/>
        <v>9042380.0318886675</v>
      </c>
      <c r="M213" s="2"/>
      <c r="N213" s="20">
        <f t="array" ref="N213">C213*INDEX('AS Value'!$I$3:$K$66, MATCH(N$2&amp;$B213, 'AS Value'!$A$3:$A$66&amp;'AS Value'!$B$3:$B$66, 0), MATCH(N$3, 'AS Value'!$I$2:$K$2, 0))*1000</f>
        <v>4846986.2284690803</v>
      </c>
      <c r="O213" s="20">
        <f t="array" ref="O213">D213*INDEX('AS Value'!$I$3:$K$66, MATCH(O$2&amp;$B213, 'AS Value'!$A$3:$A$66&amp;'AS Value'!$B$3:$B$66, 0), MATCH(O$3, 'AS Value'!$I$2:$K$2, 0))*1000</f>
        <v>0</v>
      </c>
      <c r="P213" s="20">
        <f t="array" ref="P213">E213*INDEX('AS Value'!$I$3:$K$66, MATCH(P$2&amp;$B213, 'AS Value'!$A$3:$A$66&amp;'AS Value'!$B$3:$B$66, 0), MATCH(P$3, 'AS Value'!$I$2:$K$2, 0))*1000</f>
        <v>3042650.3834803514</v>
      </c>
      <c r="Q213" s="20">
        <f t="shared" si="13"/>
        <v>7889636.6119494317</v>
      </c>
      <c r="R213" s="2"/>
      <c r="S213" s="20">
        <f t="array" ref="S213">C213*INDEX('AS Value'!$I$3:$K$66, MATCH(S$2&amp;$B213, 'AS Value'!$A$3:$A$66&amp;'AS Value'!$B$3:$B$66, 0), MATCH(S$3, 'AS Value'!$I$2:$K$2, 0))*1000</f>
        <v>7170943.4927885951</v>
      </c>
      <c r="T213" s="20">
        <f t="array" ref="T213">D213*INDEX('AS Value'!$I$3:$K$66, MATCH(T$2&amp;$B213, 'AS Value'!$A$3:$A$66&amp;'AS Value'!$B$3:$B$66, 0), MATCH(T$3, 'AS Value'!$I$2:$K$2, 0))*1000</f>
        <v>0</v>
      </c>
      <c r="U213" s="20">
        <f t="array" ref="U213">E213*INDEX('AS Value'!$I$3:$K$66, MATCH(U$2&amp;$B213, 'AS Value'!$A$3:$A$66&amp;'AS Value'!$B$3:$B$66, 0), MATCH(U$3, 'AS Value'!$I$2:$K$2, 0))*1000</f>
        <v>2987933.2217313685</v>
      </c>
      <c r="V213" s="20">
        <f t="shared" si="14"/>
        <v>10158876.714519963</v>
      </c>
      <c r="W213" s="2"/>
      <c r="X213" s="20">
        <f t="array" ref="X213">C213*INDEX('AS Value'!$I$3:$K$66, MATCH(X$2&amp;$B213, 'AS Value'!$A$3:$A$66&amp;'AS Value'!$B$3:$B$66, 0), MATCH(X$3, 'AS Value'!$I$2:$K$2, 0))*1000</f>
        <v>5296715.1007440556</v>
      </c>
      <c r="Y213" s="20">
        <f t="array" ref="Y213">D213*INDEX('AS Value'!$I$3:$K$66, MATCH(Y$2&amp;$B213, 'AS Value'!$A$3:$A$66&amp;'AS Value'!$B$3:$B$66, 0), MATCH(Y$3, 'AS Value'!$I$2:$K$2, 0))*1000</f>
        <v>0</v>
      </c>
      <c r="Z213" s="20">
        <f t="array" ref="Z213">E213*INDEX('AS Value'!$I$3:$K$66, MATCH(Z$2&amp;$B213, 'AS Value'!$A$3:$A$66&amp;'AS Value'!$B$3:$B$66, 0), MATCH(Z$3, 'AS Value'!$I$2:$K$2, 0))*1000</f>
        <v>2675121.1175569496</v>
      </c>
      <c r="AA213" s="21">
        <f t="shared" si="15"/>
        <v>7971836.2183010057</v>
      </c>
    </row>
    <row r="214" spans="1:27" x14ac:dyDescent="0.2">
      <c r="A214" s="10" t="s">
        <v>18</v>
      </c>
      <c r="B214" s="2">
        <v>2027</v>
      </c>
      <c r="C214" s="2">
        <v>100</v>
      </c>
      <c r="D214" s="3">
        <v>0</v>
      </c>
      <c r="E214" s="28">
        <v>193</v>
      </c>
      <c r="G214" s="10" t="s">
        <v>18</v>
      </c>
      <c r="H214" s="2">
        <v>2027</v>
      </c>
      <c r="I214" s="20">
        <f t="array" ref="I214">C214*INDEX('AS Value'!$I$3:$K$66, MATCH(I$2&amp;$B214, 'AS Value'!$A$3:$A$66&amp;'AS Value'!$B$3:$B$66, 0), MATCH(I$3, 'AS Value'!$I$2:$K$2, 0))*1000</f>
        <v>6146589.3421925949</v>
      </c>
      <c r="J214" s="20">
        <f t="array" ref="J214">D214*INDEX('AS Value'!$I$3:$K$66, MATCH(J$2&amp;$B214, 'AS Value'!$A$3:$A$66&amp;'AS Value'!$B$3:$B$66, 0), MATCH(J$3, 'AS Value'!$I$2:$K$2, 0))*1000</f>
        <v>0</v>
      </c>
      <c r="K214" s="20">
        <f t="array" ref="K214">E214*INDEX('AS Value'!$I$3:$K$66, MATCH(K$2&amp;$B214, 'AS Value'!$A$3:$A$66&amp;'AS Value'!$B$3:$B$66, 0), MATCH(K$3, 'AS Value'!$I$2:$K$2, 0))*1000</f>
        <v>3469471.3394658966</v>
      </c>
      <c r="L214" s="20">
        <f t="shared" si="12"/>
        <v>9616060.6816584915</v>
      </c>
      <c r="M214" s="2"/>
      <c r="N214" s="20">
        <f t="array" ref="N214">C214*INDEX('AS Value'!$I$3:$K$66, MATCH(N$2&amp;$B214, 'AS Value'!$A$3:$A$66&amp;'AS Value'!$B$3:$B$66, 0), MATCH(N$3, 'AS Value'!$I$2:$K$2, 0))*1000</f>
        <v>4765350.3408190915</v>
      </c>
      <c r="O214" s="20">
        <f t="array" ref="O214">D214*INDEX('AS Value'!$I$3:$K$66, MATCH(O$2&amp;$B214, 'AS Value'!$A$3:$A$66&amp;'AS Value'!$B$3:$B$66, 0), MATCH(O$3, 'AS Value'!$I$2:$K$2, 0))*1000</f>
        <v>0</v>
      </c>
      <c r="P214" s="20">
        <f t="array" ref="P214">E214*INDEX('AS Value'!$I$3:$K$66, MATCH(P$2&amp;$B214, 'AS Value'!$A$3:$A$66&amp;'AS Value'!$B$3:$B$66, 0), MATCH(P$3, 'AS Value'!$I$2:$K$2, 0))*1000</f>
        <v>3404812.8365559573</v>
      </c>
      <c r="Q214" s="20">
        <f t="shared" si="13"/>
        <v>8170163.1773750484</v>
      </c>
      <c r="R214" s="2"/>
      <c r="S214" s="20">
        <f t="array" ref="S214">C214*INDEX('AS Value'!$I$3:$K$66, MATCH(S$2&amp;$B214, 'AS Value'!$A$3:$A$66&amp;'AS Value'!$B$3:$B$66, 0), MATCH(S$3, 'AS Value'!$I$2:$K$2, 0))*1000</f>
        <v>7718913.8856086647</v>
      </c>
      <c r="T214" s="20">
        <f t="array" ref="T214">D214*INDEX('AS Value'!$I$3:$K$66, MATCH(T$2&amp;$B214, 'AS Value'!$A$3:$A$66&amp;'AS Value'!$B$3:$B$66, 0), MATCH(T$3, 'AS Value'!$I$2:$K$2, 0))*1000</f>
        <v>0</v>
      </c>
      <c r="U214" s="20">
        <f t="array" ref="U214">E214*INDEX('AS Value'!$I$3:$K$66, MATCH(U$2&amp;$B214, 'AS Value'!$A$3:$A$66&amp;'AS Value'!$B$3:$B$66, 0), MATCH(U$3, 'AS Value'!$I$2:$K$2, 0))*1000</f>
        <v>3341950.4749240745</v>
      </c>
      <c r="V214" s="20">
        <f t="shared" si="14"/>
        <v>11060864.360532738</v>
      </c>
      <c r="W214" s="2"/>
      <c r="X214" s="20">
        <f t="array" ref="X214">C214*INDEX('AS Value'!$I$3:$K$66, MATCH(X$2&amp;$B214, 'AS Value'!$A$3:$A$66&amp;'AS Value'!$B$3:$B$66, 0), MATCH(X$3, 'AS Value'!$I$2:$K$2, 0))*1000</f>
        <v>5362444.4429125432</v>
      </c>
      <c r="Y214" s="20">
        <f t="array" ref="Y214">D214*INDEX('AS Value'!$I$3:$K$66, MATCH(Y$2&amp;$B214, 'AS Value'!$A$3:$A$66&amp;'AS Value'!$B$3:$B$66, 0), MATCH(Y$3, 'AS Value'!$I$2:$K$2, 0))*1000</f>
        <v>0</v>
      </c>
      <c r="Z214" s="20">
        <f t="array" ref="Z214">E214*INDEX('AS Value'!$I$3:$K$66, MATCH(Z$2&amp;$B214, 'AS Value'!$A$3:$A$66&amp;'AS Value'!$B$3:$B$66, 0), MATCH(Z$3, 'AS Value'!$I$2:$K$2, 0))*1000</f>
        <v>2925930.6774544823</v>
      </c>
      <c r="AA214" s="21">
        <f t="shared" si="15"/>
        <v>8288375.120367026</v>
      </c>
    </row>
    <row r="215" spans="1:27" x14ac:dyDescent="0.2">
      <c r="A215" s="10" t="s">
        <v>18</v>
      </c>
      <c r="B215" s="2">
        <v>2028</v>
      </c>
      <c r="C215" s="2">
        <v>100</v>
      </c>
      <c r="D215" s="3">
        <v>0</v>
      </c>
      <c r="E215" s="28">
        <v>193</v>
      </c>
      <c r="G215" s="10" t="s">
        <v>18</v>
      </c>
      <c r="H215" s="2">
        <v>2028</v>
      </c>
      <c r="I215" s="20">
        <f t="array" ref="I215">C215*INDEX('AS Value'!$I$3:$K$66, MATCH(I$2&amp;$B215, 'AS Value'!$A$3:$A$66&amp;'AS Value'!$B$3:$B$66, 0), MATCH(I$3, 'AS Value'!$I$2:$K$2, 0))*1000</f>
        <v>6278408.8249775739</v>
      </c>
      <c r="J215" s="20">
        <f t="array" ref="J215">D215*INDEX('AS Value'!$I$3:$K$66, MATCH(J$2&amp;$B215, 'AS Value'!$A$3:$A$66&amp;'AS Value'!$B$3:$B$66, 0), MATCH(J$3, 'AS Value'!$I$2:$K$2, 0))*1000</f>
        <v>0</v>
      </c>
      <c r="K215" s="20">
        <f t="array" ref="K215">E215*INDEX('AS Value'!$I$3:$K$66, MATCH(K$2&amp;$B215, 'AS Value'!$A$3:$A$66&amp;'AS Value'!$B$3:$B$66, 0), MATCH(K$3, 'AS Value'!$I$2:$K$2, 0))*1000</f>
        <v>3869439.4103623908</v>
      </c>
      <c r="L215" s="20">
        <f t="shared" si="12"/>
        <v>10147848.235339966</v>
      </c>
      <c r="M215" s="2"/>
      <c r="N215" s="20">
        <f t="array" ref="N215">C215*INDEX('AS Value'!$I$3:$K$66, MATCH(N$2&amp;$B215, 'AS Value'!$A$3:$A$66&amp;'AS Value'!$B$3:$B$66, 0), MATCH(N$3, 'AS Value'!$I$2:$K$2, 0))*1000</f>
        <v>4635085.3997402396</v>
      </c>
      <c r="O215" s="20">
        <f t="array" ref="O215">D215*INDEX('AS Value'!$I$3:$K$66, MATCH(O$2&amp;$B215, 'AS Value'!$A$3:$A$66&amp;'AS Value'!$B$3:$B$66, 0), MATCH(O$3, 'AS Value'!$I$2:$K$2, 0))*1000</f>
        <v>0</v>
      </c>
      <c r="P215" s="20">
        <f t="array" ref="P215">E215*INDEX('AS Value'!$I$3:$K$66, MATCH(P$2&amp;$B215, 'AS Value'!$A$3:$A$66&amp;'AS Value'!$B$3:$B$66, 0), MATCH(P$3, 'AS Value'!$I$2:$K$2, 0))*1000</f>
        <v>3564828.1696193125</v>
      </c>
      <c r="Q215" s="20">
        <f t="shared" si="13"/>
        <v>8199913.5693595521</v>
      </c>
      <c r="R215" s="2"/>
      <c r="S215" s="20">
        <f t="array" ref="S215">C215*INDEX('AS Value'!$I$3:$K$66, MATCH(S$2&amp;$B215, 'AS Value'!$A$3:$A$66&amp;'AS Value'!$B$3:$B$66, 0), MATCH(S$3, 'AS Value'!$I$2:$K$2, 0))*1000</f>
        <v>8109819.6960451314</v>
      </c>
      <c r="T215" s="20">
        <f t="array" ref="T215">D215*INDEX('AS Value'!$I$3:$K$66, MATCH(T$2&amp;$B215, 'AS Value'!$A$3:$A$66&amp;'AS Value'!$B$3:$B$66, 0), MATCH(T$3, 'AS Value'!$I$2:$K$2, 0))*1000</f>
        <v>0</v>
      </c>
      <c r="U215" s="20">
        <f t="array" ref="U215">E215*INDEX('AS Value'!$I$3:$K$66, MATCH(U$2&amp;$B215, 'AS Value'!$A$3:$A$66&amp;'AS Value'!$B$3:$B$66, 0), MATCH(U$3, 'AS Value'!$I$2:$K$2, 0))*1000</f>
        <v>3845291.7544722185</v>
      </c>
      <c r="V215" s="20">
        <f t="shared" si="14"/>
        <v>11955111.450517349</v>
      </c>
      <c r="W215" s="2"/>
      <c r="X215" s="20">
        <f t="array" ref="X215">C215*INDEX('AS Value'!$I$3:$K$66, MATCH(X$2&amp;$B215, 'AS Value'!$A$3:$A$66&amp;'AS Value'!$B$3:$B$66, 0), MATCH(X$3, 'AS Value'!$I$2:$K$2, 0))*1000</f>
        <v>5157730.8635444771</v>
      </c>
      <c r="Y215" s="20">
        <f t="array" ref="Y215">D215*INDEX('AS Value'!$I$3:$K$66, MATCH(Y$2&amp;$B215, 'AS Value'!$A$3:$A$66&amp;'AS Value'!$B$3:$B$66, 0), MATCH(Y$3, 'AS Value'!$I$2:$K$2, 0))*1000</f>
        <v>0</v>
      </c>
      <c r="Z215" s="20">
        <f t="array" ref="Z215">E215*INDEX('AS Value'!$I$3:$K$66, MATCH(Z$2&amp;$B215, 'AS Value'!$A$3:$A$66&amp;'AS Value'!$B$3:$B$66, 0), MATCH(Z$3, 'AS Value'!$I$2:$K$2, 0))*1000</f>
        <v>3276448.5905905133</v>
      </c>
      <c r="AA215" s="21">
        <f t="shared" si="15"/>
        <v>8434179.4541349895</v>
      </c>
    </row>
    <row r="216" spans="1:27" x14ac:dyDescent="0.2">
      <c r="A216" s="10" t="s">
        <v>18</v>
      </c>
      <c r="B216" s="2">
        <v>2029</v>
      </c>
      <c r="C216" s="2">
        <v>100</v>
      </c>
      <c r="D216" s="3">
        <v>0</v>
      </c>
      <c r="E216" s="28">
        <v>193</v>
      </c>
      <c r="G216" s="10" t="s">
        <v>18</v>
      </c>
      <c r="H216" s="2">
        <v>2029</v>
      </c>
      <c r="I216" s="20">
        <f t="array" ref="I216">C216*INDEX('AS Value'!$I$3:$K$66, MATCH(I$2&amp;$B216, 'AS Value'!$A$3:$A$66&amp;'AS Value'!$B$3:$B$66, 0), MATCH(I$3, 'AS Value'!$I$2:$K$2, 0))*1000</f>
        <v>6488374.2577609411</v>
      </c>
      <c r="J216" s="20">
        <f t="array" ref="J216">D216*INDEX('AS Value'!$I$3:$K$66, MATCH(J$2&amp;$B216, 'AS Value'!$A$3:$A$66&amp;'AS Value'!$B$3:$B$66, 0), MATCH(J$3, 'AS Value'!$I$2:$K$2, 0))*1000</f>
        <v>0</v>
      </c>
      <c r="K216" s="20">
        <f t="array" ref="K216">E216*INDEX('AS Value'!$I$3:$K$66, MATCH(K$2&amp;$B216, 'AS Value'!$A$3:$A$66&amp;'AS Value'!$B$3:$B$66, 0), MATCH(K$3, 'AS Value'!$I$2:$K$2, 0))*1000</f>
        <v>3351489.8870109678</v>
      </c>
      <c r="L216" s="20">
        <f t="shared" si="12"/>
        <v>9839864.1447719093</v>
      </c>
      <c r="M216" s="2"/>
      <c r="N216" s="20">
        <f t="array" ref="N216">C216*INDEX('AS Value'!$I$3:$K$66, MATCH(N$2&amp;$B216, 'AS Value'!$A$3:$A$66&amp;'AS Value'!$B$3:$B$66, 0), MATCH(N$3, 'AS Value'!$I$2:$K$2, 0))*1000</f>
        <v>4628973.7759720003</v>
      </c>
      <c r="O216" s="20">
        <f t="array" ref="O216">D216*INDEX('AS Value'!$I$3:$K$66, MATCH(O$2&amp;$B216, 'AS Value'!$A$3:$A$66&amp;'AS Value'!$B$3:$B$66, 0), MATCH(O$3, 'AS Value'!$I$2:$K$2, 0))*1000</f>
        <v>0</v>
      </c>
      <c r="P216" s="20">
        <f t="array" ref="P216">E216*INDEX('AS Value'!$I$3:$K$66, MATCH(P$2&amp;$B216, 'AS Value'!$A$3:$A$66&amp;'AS Value'!$B$3:$B$66, 0), MATCH(P$3, 'AS Value'!$I$2:$K$2, 0))*1000</f>
        <v>2978640.8554229732</v>
      </c>
      <c r="Q216" s="20">
        <f t="shared" si="13"/>
        <v>7607614.631394973</v>
      </c>
      <c r="R216" s="2"/>
      <c r="S216" s="20">
        <f t="array" ref="S216">C216*INDEX('AS Value'!$I$3:$K$66, MATCH(S$2&amp;$B216, 'AS Value'!$A$3:$A$66&amp;'AS Value'!$B$3:$B$66, 0), MATCH(S$3, 'AS Value'!$I$2:$K$2, 0))*1000</f>
        <v>7866070.4619608773</v>
      </c>
      <c r="T216" s="20">
        <f t="array" ref="T216">D216*INDEX('AS Value'!$I$3:$K$66, MATCH(T$2&amp;$B216, 'AS Value'!$A$3:$A$66&amp;'AS Value'!$B$3:$B$66, 0), MATCH(T$3, 'AS Value'!$I$2:$K$2, 0))*1000</f>
        <v>0</v>
      </c>
      <c r="U216" s="20">
        <f t="array" ref="U216">E216*INDEX('AS Value'!$I$3:$K$66, MATCH(U$2&amp;$B216, 'AS Value'!$A$3:$A$66&amp;'AS Value'!$B$3:$B$66, 0), MATCH(U$3, 'AS Value'!$I$2:$K$2, 0))*1000</f>
        <v>3475195.8528996794</v>
      </c>
      <c r="V216" s="20">
        <f t="shared" si="14"/>
        <v>11341266.314860556</v>
      </c>
      <c r="W216" s="2"/>
      <c r="X216" s="20">
        <f t="array" ref="X216">C216*INDEX('AS Value'!$I$3:$K$66, MATCH(X$2&amp;$B216, 'AS Value'!$A$3:$A$66&amp;'AS Value'!$B$3:$B$66, 0), MATCH(X$3, 'AS Value'!$I$2:$K$2, 0))*1000</f>
        <v>4416974.9962893836</v>
      </c>
      <c r="Y216" s="20">
        <f t="array" ref="Y216">D216*INDEX('AS Value'!$I$3:$K$66, MATCH(Y$2&amp;$B216, 'AS Value'!$A$3:$A$66&amp;'AS Value'!$B$3:$B$66, 0), MATCH(Y$3, 'AS Value'!$I$2:$K$2, 0))*1000</f>
        <v>0</v>
      </c>
      <c r="Z216" s="20">
        <f t="array" ref="Z216">E216*INDEX('AS Value'!$I$3:$K$66, MATCH(Z$2&amp;$B216, 'AS Value'!$A$3:$A$66&amp;'AS Value'!$B$3:$B$66, 0), MATCH(Z$3, 'AS Value'!$I$2:$K$2, 0))*1000</f>
        <v>2722479.3526725322</v>
      </c>
      <c r="AA216" s="21">
        <f t="shared" si="15"/>
        <v>7139454.3489619158</v>
      </c>
    </row>
    <row r="217" spans="1:27" x14ac:dyDescent="0.2">
      <c r="A217" s="10" t="s">
        <v>18</v>
      </c>
      <c r="B217" s="2">
        <v>2030</v>
      </c>
      <c r="C217" s="2">
        <v>100</v>
      </c>
      <c r="D217" s="3">
        <v>0</v>
      </c>
      <c r="E217" s="28">
        <v>193</v>
      </c>
      <c r="G217" s="10" t="s">
        <v>18</v>
      </c>
      <c r="H217" s="2">
        <v>2030</v>
      </c>
      <c r="I217" s="20">
        <f t="array" ref="I217">C217*INDEX('AS Value'!$I$3:$K$66, MATCH(I$2&amp;$B217, 'AS Value'!$A$3:$A$66&amp;'AS Value'!$B$3:$B$66, 0), MATCH(I$3, 'AS Value'!$I$2:$K$2, 0))*1000</f>
        <v>6713111.5961480122</v>
      </c>
      <c r="J217" s="20">
        <f t="array" ref="J217">D217*INDEX('AS Value'!$I$3:$K$66, MATCH(J$2&amp;$B217, 'AS Value'!$A$3:$A$66&amp;'AS Value'!$B$3:$B$66, 0), MATCH(J$3, 'AS Value'!$I$2:$K$2, 0))*1000</f>
        <v>0</v>
      </c>
      <c r="K217" s="20">
        <f t="array" ref="K217">E217*INDEX('AS Value'!$I$3:$K$66, MATCH(K$2&amp;$B217, 'AS Value'!$A$3:$A$66&amp;'AS Value'!$B$3:$B$66, 0), MATCH(K$3, 'AS Value'!$I$2:$K$2, 0))*1000</f>
        <v>3548102.2846160447</v>
      </c>
      <c r="L217" s="20">
        <f t="shared" si="12"/>
        <v>10261213.880764056</v>
      </c>
      <c r="M217" s="2"/>
      <c r="N217" s="20">
        <f t="array" ref="N217">C217*INDEX('AS Value'!$I$3:$K$66, MATCH(N$2&amp;$B217, 'AS Value'!$A$3:$A$66&amp;'AS Value'!$B$3:$B$66, 0), MATCH(N$3, 'AS Value'!$I$2:$K$2, 0))*1000</f>
        <v>4606574.0649370942</v>
      </c>
      <c r="O217" s="20">
        <f t="array" ref="O217">D217*INDEX('AS Value'!$I$3:$K$66, MATCH(O$2&amp;$B217, 'AS Value'!$A$3:$A$66&amp;'AS Value'!$B$3:$B$66, 0), MATCH(O$3, 'AS Value'!$I$2:$K$2, 0))*1000</f>
        <v>0</v>
      </c>
      <c r="P217" s="20">
        <f t="array" ref="P217">E217*INDEX('AS Value'!$I$3:$K$66, MATCH(P$2&amp;$B217, 'AS Value'!$A$3:$A$66&amp;'AS Value'!$B$3:$B$66, 0), MATCH(P$3, 'AS Value'!$I$2:$K$2, 0))*1000</f>
        <v>2978243.4368733978</v>
      </c>
      <c r="Q217" s="20">
        <f t="shared" si="13"/>
        <v>7584817.501810492</v>
      </c>
      <c r="R217" s="2"/>
      <c r="S217" s="20">
        <f t="array" ref="S217">C217*INDEX('AS Value'!$I$3:$K$66, MATCH(S$2&amp;$B217, 'AS Value'!$A$3:$A$66&amp;'AS Value'!$B$3:$B$66, 0), MATCH(S$3, 'AS Value'!$I$2:$K$2, 0))*1000</f>
        <v>8302137.3748927945</v>
      </c>
      <c r="T217" s="20">
        <f t="array" ref="T217">D217*INDEX('AS Value'!$I$3:$K$66, MATCH(T$2&amp;$B217, 'AS Value'!$A$3:$A$66&amp;'AS Value'!$B$3:$B$66, 0), MATCH(T$3, 'AS Value'!$I$2:$K$2, 0))*1000</f>
        <v>0</v>
      </c>
      <c r="U217" s="20">
        <f t="array" ref="U217">E217*INDEX('AS Value'!$I$3:$K$66, MATCH(U$2&amp;$B217, 'AS Value'!$A$3:$A$66&amp;'AS Value'!$B$3:$B$66, 0), MATCH(U$3, 'AS Value'!$I$2:$K$2, 0))*1000</f>
        <v>3653635.2797558601</v>
      </c>
      <c r="V217" s="20">
        <f t="shared" si="14"/>
        <v>11955772.654648654</v>
      </c>
      <c r="W217" s="2"/>
      <c r="X217" s="20">
        <f t="array" ref="X217">C217*INDEX('AS Value'!$I$3:$K$66, MATCH(X$2&amp;$B217, 'AS Value'!$A$3:$A$66&amp;'AS Value'!$B$3:$B$66, 0), MATCH(X$3, 'AS Value'!$I$2:$K$2, 0))*1000</f>
        <v>4257537.9043125492</v>
      </c>
      <c r="Y217" s="20">
        <f t="array" ref="Y217">D217*INDEX('AS Value'!$I$3:$K$66, MATCH(Y$2&amp;$B217, 'AS Value'!$A$3:$A$66&amp;'AS Value'!$B$3:$B$66, 0), MATCH(Y$3, 'AS Value'!$I$2:$K$2, 0))*1000</f>
        <v>0</v>
      </c>
      <c r="Z217" s="20">
        <f t="array" ref="Z217">E217*INDEX('AS Value'!$I$3:$K$66, MATCH(Z$2&amp;$B217, 'AS Value'!$A$3:$A$66&amp;'AS Value'!$B$3:$B$66, 0), MATCH(Z$3, 'AS Value'!$I$2:$K$2, 0))*1000</f>
        <v>2691482.0031045391</v>
      </c>
      <c r="AA217" s="21">
        <f t="shared" si="15"/>
        <v>6949019.9074170887</v>
      </c>
    </row>
    <row r="218" spans="1:27" x14ac:dyDescent="0.2">
      <c r="A218" s="10" t="s">
        <v>18</v>
      </c>
      <c r="B218" s="2">
        <v>2031</v>
      </c>
      <c r="C218" s="2">
        <v>100</v>
      </c>
      <c r="D218" s="3">
        <v>0</v>
      </c>
      <c r="E218" s="28">
        <v>193</v>
      </c>
      <c r="G218" s="10" t="s">
        <v>18</v>
      </c>
      <c r="H218" s="2">
        <v>2031</v>
      </c>
      <c r="I218" s="20">
        <f t="array" ref="I218">C218*INDEX('AS Value'!$I$3:$K$66, MATCH(I$2&amp;$B218, 'AS Value'!$A$3:$A$66&amp;'AS Value'!$B$3:$B$66, 0), MATCH(I$3, 'AS Value'!$I$2:$K$2, 0))*1000</f>
        <v>6717296.4970368845</v>
      </c>
      <c r="J218" s="20">
        <f t="array" ref="J218">D218*INDEX('AS Value'!$I$3:$K$66, MATCH(J$2&amp;$B218, 'AS Value'!$A$3:$A$66&amp;'AS Value'!$B$3:$B$66, 0), MATCH(J$3, 'AS Value'!$I$2:$K$2, 0))*1000</f>
        <v>0</v>
      </c>
      <c r="K218" s="20">
        <f t="array" ref="K218">E218*INDEX('AS Value'!$I$3:$K$66, MATCH(K$2&amp;$B218, 'AS Value'!$A$3:$A$66&amp;'AS Value'!$B$3:$B$66, 0), MATCH(K$3, 'AS Value'!$I$2:$K$2, 0))*1000</f>
        <v>3709547.7621216089</v>
      </c>
      <c r="L218" s="20">
        <f t="shared" si="12"/>
        <v>10426844.259158494</v>
      </c>
      <c r="M218" s="2"/>
      <c r="N218" s="20">
        <f t="array" ref="N218">C218*INDEX('AS Value'!$I$3:$K$66, MATCH(N$2&amp;$B218, 'AS Value'!$A$3:$A$66&amp;'AS Value'!$B$3:$B$66, 0), MATCH(N$3, 'AS Value'!$I$2:$K$2, 0))*1000</f>
        <v>4552956.2546309009</v>
      </c>
      <c r="O218" s="20">
        <f t="array" ref="O218">D218*INDEX('AS Value'!$I$3:$K$66, MATCH(O$2&amp;$B218, 'AS Value'!$A$3:$A$66&amp;'AS Value'!$B$3:$B$66, 0), MATCH(O$3, 'AS Value'!$I$2:$K$2, 0))*1000</f>
        <v>0</v>
      </c>
      <c r="P218" s="20">
        <f t="array" ref="P218">E218*INDEX('AS Value'!$I$3:$K$66, MATCH(P$2&amp;$B218, 'AS Value'!$A$3:$A$66&amp;'AS Value'!$B$3:$B$66, 0), MATCH(P$3, 'AS Value'!$I$2:$K$2, 0))*1000</f>
        <v>3119951.1504912423</v>
      </c>
      <c r="Q218" s="20">
        <f t="shared" si="13"/>
        <v>7672907.4051221432</v>
      </c>
      <c r="R218" s="2"/>
      <c r="S218" s="20">
        <f t="array" ref="S218">C218*INDEX('AS Value'!$I$3:$K$66, MATCH(S$2&amp;$B218, 'AS Value'!$A$3:$A$66&amp;'AS Value'!$B$3:$B$66, 0), MATCH(S$3, 'AS Value'!$I$2:$K$2, 0))*1000</f>
        <v>8905518.8839679025</v>
      </c>
      <c r="T218" s="20">
        <f t="array" ref="T218">D218*INDEX('AS Value'!$I$3:$K$66, MATCH(T$2&amp;$B218, 'AS Value'!$A$3:$A$66&amp;'AS Value'!$B$3:$B$66, 0), MATCH(T$3, 'AS Value'!$I$2:$K$2, 0))*1000</f>
        <v>0</v>
      </c>
      <c r="U218" s="20">
        <f t="array" ref="U218">E218*INDEX('AS Value'!$I$3:$K$66, MATCH(U$2&amp;$B218, 'AS Value'!$A$3:$A$66&amp;'AS Value'!$B$3:$B$66, 0), MATCH(U$3, 'AS Value'!$I$2:$K$2, 0))*1000</f>
        <v>3921673.6007309081</v>
      </c>
      <c r="V218" s="20">
        <f t="shared" si="14"/>
        <v>12827192.48469881</v>
      </c>
      <c r="W218" s="2"/>
      <c r="X218" s="20">
        <f t="array" ref="X218">C218*INDEX('AS Value'!$I$3:$K$66, MATCH(X$2&amp;$B218, 'AS Value'!$A$3:$A$66&amp;'AS Value'!$B$3:$B$66, 0), MATCH(X$3, 'AS Value'!$I$2:$K$2, 0))*1000</f>
        <v>4264616.6369555723</v>
      </c>
      <c r="Y218" s="20">
        <f t="array" ref="Y218">D218*INDEX('AS Value'!$I$3:$K$66, MATCH(Y$2&amp;$B218, 'AS Value'!$A$3:$A$66&amp;'AS Value'!$B$3:$B$66, 0), MATCH(Y$3, 'AS Value'!$I$2:$K$2, 0))*1000</f>
        <v>0</v>
      </c>
      <c r="Z218" s="20">
        <f t="array" ref="Z218">E218*INDEX('AS Value'!$I$3:$K$66, MATCH(Z$2&amp;$B218, 'AS Value'!$A$3:$A$66&amp;'AS Value'!$B$3:$B$66, 0), MATCH(Z$3, 'AS Value'!$I$2:$K$2, 0))*1000</f>
        <v>2734313.7528788489</v>
      </c>
      <c r="AA218" s="21">
        <f t="shared" si="15"/>
        <v>6998930.3898344208</v>
      </c>
    </row>
    <row r="219" spans="1:27" x14ac:dyDescent="0.2">
      <c r="A219" s="10" t="s">
        <v>18</v>
      </c>
      <c r="B219" s="2">
        <v>2032</v>
      </c>
      <c r="C219" s="2">
        <v>100</v>
      </c>
      <c r="D219" s="3">
        <v>0</v>
      </c>
      <c r="E219" s="28">
        <v>193</v>
      </c>
      <c r="G219" s="10" t="s">
        <v>18</v>
      </c>
      <c r="H219" s="2">
        <v>2032</v>
      </c>
      <c r="I219" s="20">
        <f t="array" ref="I219">C219*INDEX('AS Value'!$I$3:$K$66, MATCH(I$2&amp;$B219, 'AS Value'!$A$3:$A$66&amp;'AS Value'!$B$3:$B$66, 0), MATCH(I$3, 'AS Value'!$I$2:$K$2, 0))*1000</f>
        <v>6825600.6934805727</v>
      </c>
      <c r="J219" s="20">
        <f t="array" ref="J219">D219*INDEX('AS Value'!$I$3:$K$66, MATCH(J$2&amp;$B219, 'AS Value'!$A$3:$A$66&amp;'AS Value'!$B$3:$B$66, 0), MATCH(J$3, 'AS Value'!$I$2:$K$2, 0))*1000</f>
        <v>0</v>
      </c>
      <c r="K219" s="20">
        <f t="array" ref="K219">E219*INDEX('AS Value'!$I$3:$K$66, MATCH(K$2&amp;$B219, 'AS Value'!$A$3:$A$66&amp;'AS Value'!$B$3:$B$66, 0), MATCH(K$3, 'AS Value'!$I$2:$K$2, 0))*1000</f>
        <v>3904189.8426126307</v>
      </c>
      <c r="L219" s="20">
        <f t="shared" si="12"/>
        <v>10729790.536093203</v>
      </c>
      <c r="M219" s="2"/>
      <c r="N219" s="20">
        <f t="array" ref="N219">C219*INDEX('AS Value'!$I$3:$K$66, MATCH(N$2&amp;$B219, 'AS Value'!$A$3:$A$66&amp;'AS Value'!$B$3:$B$66, 0), MATCH(N$3, 'AS Value'!$I$2:$K$2, 0))*1000</f>
        <v>4550127.3821964646</v>
      </c>
      <c r="O219" s="20">
        <f t="array" ref="O219">D219*INDEX('AS Value'!$I$3:$K$66, MATCH(O$2&amp;$B219, 'AS Value'!$A$3:$A$66&amp;'AS Value'!$B$3:$B$66, 0), MATCH(O$3, 'AS Value'!$I$2:$K$2, 0))*1000</f>
        <v>0</v>
      </c>
      <c r="P219" s="20">
        <f t="array" ref="P219">E219*INDEX('AS Value'!$I$3:$K$66, MATCH(P$2&amp;$B219, 'AS Value'!$A$3:$A$66&amp;'AS Value'!$B$3:$B$66, 0), MATCH(P$3, 'AS Value'!$I$2:$K$2, 0))*1000</f>
        <v>3241970.0032582008</v>
      </c>
      <c r="Q219" s="20">
        <f t="shared" si="13"/>
        <v>7792097.3854546659</v>
      </c>
      <c r="R219" s="2"/>
      <c r="S219" s="20">
        <f t="array" ref="S219">C219*INDEX('AS Value'!$I$3:$K$66, MATCH(S$2&amp;$B219, 'AS Value'!$A$3:$A$66&amp;'AS Value'!$B$3:$B$66, 0), MATCH(S$3, 'AS Value'!$I$2:$K$2, 0))*1000</f>
        <v>9067769.6236994453</v>
      </c>
      <c r="T219" s="20">
        <f t="array" ref="T219">D219*INDEX('AS Value'!$I$3:$K$66, MATCH(T$2&amp;$B219, 'AS Value'!$A$3:$A$66&amp;'AS Value'!$B$3:$B$66, 0), MATCH(T$3, 'AS Value'!$I$2:$K$2, 0))*1000</f>
        <v>0</v>
      </c>
      <c r="U219" s="20">
        <f t="array" ref="U219">E219*INDEX('AS Value'!$I$3:$K$66, MATCH(U$2&amp;$B219, 'AS Value'!$A$3:$A$66&amp;'AS Value'!$B$3:$B$66, 0), MATCH(U$3, 'AS Value'!$I$2:$K$2, 0))*1000</f>
        <v>4037213.0017490285</v>
      </c>
      <c r="V219" s="20">
        <f t="shared" si="14"/>
        <v>13104982.625448473</v>
      </c>
      <c r="W219" s="2"/>
      <c r="X219" s="20">
        <f t="array" ref="X219">C219*INDEX('AS Value'!$I$3:$K$66, MATCH(X$2&amp;$B219, 'AS Value'!$A$3:$A$66&amp;'AS Value'!$B$3:$B$66, 0), MATCH(X$3, 'AS Value'!$I$2:$K$2, 0))*1000</f>
        <v>4214432.6868564039</v>
      </c>
      <c r="Y219" s="20">
        <f t="array" ref="Y219">D219*INDEX('AS Value'!$I$3:$K$66, MATCH(Y$2&amp;$B219, 'AS Value'!$A$3:$A$66&amp;'AS Value'!$B$3:$B$66, 0), MATCH(Y$3, 'AS Value'!$I$2:$K$2, 0))*1000</f>
        <v>0</v>
      </c>
      <c r="Z219" s="20">
        <f t="array" ref="Z219">E219*INDEX('AS Value'!$I$3:$K$66, MATCH(Z$2&amp;$B219, 'AS Value'!$A$3:$A$66&amp;'AS Value'!$B$3:$B$66, 0), MATCH(Z$3, 'AS Value'!$I$2:$K$2, 0))*1000</f>
        <v>2993624.7986192256</v>
      </c>
      <c r="AA219" s="21">
        <f t="shared" si="15"/>
        <v>7208057.4854756296</v>
      </c>
    </row>
    <row r="220" spans="1:27" x14ac:dyDescent="0.2">
      <c r="A220" s="10" t="s">
        <v>18</v>
      </c>
      <c r="B220" s="2">
        <v>2033</v>
      </c>
      <c r="C220" s="2">
        <v>100</v>
      </c>
      <c r="D220" s="3">
        <v>0</v>
      </c>
      <c r="E220" s="28">
        <v>193</v>
      </c>
      <c r="G220" s="10" t="s">
        <v>18</v>
      </c>
      <c r="H220" s="2">
        <v>2033</v>
      </c>
      <c r="I220" s="20">
        <f t="array" ref="I220">C220*INDEX('AS Value'!$I$3:$K$66, MATCH(I$2&amp;$B220, 'AS Value'!$A$3:$A$66&amp;'AS Value'!$B$3:$B$66, 0), MATCH(I$3, 'AS Value'!$I$2:$K$2, 0))*1000</f>
        <v>6785456.9093975145</v>
      </c>
      <c r="J220" s="20">
        <f t="array" ref="J220">D220*INDEX('AS Value'!$I$3:$K$66, MATCH(J$2&amp;$B220, 'AS Value'!$A$3:$A$66&amp;'AS Value'!$B$3:$B$66, 0), MATCH(J$3, 'AS Value'!$I$2:$K$2, 0))*1000</f>
        <v>0</v>
      </c>
      <c r="K220" s="20">
        <f t="array" ref="K220">E220*INDEX('AS Value'!$I$3:$K$66, MATCH(K$2&amp;$B220, 'AS Value'!$A$3:$A$66&amp;'AS Value'!$B$3:$B$66, 0), MATCH(K$3, 'AS Value'!$I$2:$K$2, 0))*1000</f>
        <v>4454889.3565891888</v>
      </c>
      <c r="L220" s="20">
        <f t="shared" si="12"/>
        <v>11240346.265986703</v>
      </c>
      <c r="M220" s="2"/>
      <c r="N220" s="20">
        <f t="array" ref="N220">C220*INDEX('AS Value'!$I$3:$K$66, MATCH(N$2&amp;$B220, 'AS Value'!$A$3:$A$66&amp;'AS Value'!$B$3:$B$66, 0), MATCH(N$3, 'AS Value'!$I$2:$K$2, 0))*1000</f>
        <v>4377232.682676997</v>
      </c>
      <c r="O220" s="20">
        <f t="array" ref="O220">D220*INDEX('AS Value'!$I$3:$K$66, MATCH(O$2&amp;$B220, 'AS Value'!$A$3:$A$66&amp;'AS Value'!$B$3:$B$66, 0), MATCH(O$3, 'AS Value'!$I$2:$K$2, 0))*1000</f>
        <v>0</v>
      </c>
      <c r="P220" s="20">
        <f t="array" ref="P220">E220*INDEX('AS Value'!$I$3:$K$66, MATCH(P$2&amp;$B220, 'AS Value'!$A$3:$A$66&amp;'AS Value'!$B$3:$B$66, 0), MATCH(P$3, 'AS Value'!$I$2:$K$2, 0))*1000</f>
        <v>3522524.8114346745</v>
      </c>
      <c r="Q220" s="20">
        <f t="shared" si="13"/>
        <v>7899757.494111672</v>
      </c>
      <c r="R220" s="2"/>
      <c r="S220" s="20">
        <f t="array" ref="S220">C220*INDEX('AS Value'!$I$3:$K$66, MATCH(S$2&amp;$B220, 'AS Value'!$A$3:$A$66&amp;'AS Value'!$B$3:$B$66, 0), MATCH(S$3, 'AS Value'!$I$2:$K$2, 0))*1000</f>
        <v>10262421.74684895</v>
      </c>
      <c r="T220" s="20">
        <f t="array" ref="T220">D220*INDEX('AS Value'!$I$3:$K$66, MATCH(T$2&amp;$B220, 'AS Value'!$A$3:$A$66&amp;'AS Value'!$B$3:$B$66, 0), MATCH(T$3, 'AS Value'!$I$2:$K$2, 0))*1000</f>
        <v>0</v>
      </c>
      <c r="U220" s="20">
        <f t="array" ref="U220">E220*INDEX('AS Value'!$I$3:$K$66, MATCH(U$2&amp;$B220, 'AS Value'!$A$3:$A$66&amp;'AS Value'!$B$3:$B$66, 0), MATCH(U$3, 'AS Value'!$I$2:$K$2, 0))*1000</f>
        <v>5354154.2040138645</v>
      </c>
      <c r="V220" s="20">
        <f t="shared" si="14"/>
        <v>15616575.950862814</v>
      </c>
      <c r="W220" s="2"/>
      <c r="X220" s="20">
        <f t="array" ref="X220">C220*INDEX('AS Value'!$I$3:$K$66, MATCH(X$2&amp;$B220, 'AS Value'!$A$3:$A$66&amp;'AS Value'!$B$3:$B$66, 0), MATCH(X$3, 'AS Value'!$I$2:$K$2, 0))*1000</f>
        <v>4431029.083749881</v>
      </c>
      <c r="Y220" s="20">
        <f t="array" ref="Y220">D220*INDEX('AS Value'!$I$3:$K$66, MATCH(Y$2&amp;$B220, 'AS Value'!$A$3:$A$66&amp;'AS Value'!$B$3:$B$66, 0), MATCH(Y$3, 'AS Value'!$I$2:$K$2, 0))*1000</f>
        <v>0</v>
      </c>
      <c r="Z220" s="20">
        <f t="array" ref="Z220">E220*INDEX('AS Value'!$I$3:$K$66, MATCH(Z$2&amp;$B220, 'AS Value'!$A$3:$A$66&amp;'AS Value'!$B$3:$B$66, 0), MATCH(Z$3, 'AS Value'!$I$2:$K$2, 0))*1000</f>
        <v>3853238.3841869808</v>
      </c>
      <c r="AA220" s="21">
        <f t="shared" si="15"/>
        <v>8284267.4679368623</v>
      </c>
    </row>
    <row r="221" spans="1:27" x14ac:dyDescent="0.2">
      <c r="A221" s="10" t="s">
        <v>18</v>
      </c>
      <c r="B221" s="2">
        <v>2034</v>
      </c>
      <c r="C221" s="2">
        <v>100</v>
      </c>
      <c r="D221" s="3">
        <v>0</v>
      </c>
      <c r="E221" s="28">
        <v>193</v>
      </c>
      <c r="G221" s="10" t="s">
        <v>18</v>
      </c>
      <c r="H221" s="2">
        <v>2034</v>
      </c>
      <c r="I221" s="20">
        <f t="array" ref="I221">C221*INDEX('AS Value'!$I$3:$K$66, MATCH(I$2&amp;$B221, 'AS Value'!$A$3:$A$66&amp;'AS Value'!$B$3:$B$66, 0), MATCH(I$3, 'AS Value'!$I$2:$K$2, 0))*1000</f>
        <v>6940071.2495862683</v>
      </c>
      <c r="J221" s="20">
        <f t="array" ref="J221">D221*INDEX('AS Value'!$I$3:$K$66, MATCH(J$2&amp;$B221, 'AS Value'!$A$3:$A$66&amp;'AS Value'!$B$3:$B$66, 0), MATCH(J$3, 'AS Value'!$I$2:$K$2, 0))*1000</f>
        <v>0</v>
      </c>
      <c r="K221" s="20">
        <f t="array" ref="K221">E221*INDEX('AS Value'!$I$3:$K$66, MATCH(K$2&amp;$B221, 'AS Value'!$A$3:$A$66&amp;'AS Value'!$B$3:$B$66, 0), MATCH(K$3, 'AS Value'!$I$2:$K$2, 0))*1000</f>
        <v>4548008.1806580694</v>
      </c>
      <c r="L221" s="20">
        <f t="shared" si="12"/>
        <v>11488079.430244338</v>
      </c>
      <c r="M221" s="2"/>
      <c r="N221" s="20">
        <f t="array" ref="N221">C221*INDEX('AS Value'!$I$3:$K$66, MATCH(N$2&amp;$B221, 'AS Value'!$A$3:$A$66&amp;'AS Value'!$B$3:$B$66, 0), MATCH(N$3, 'AS Value'!$I$2:$K$2, 0))*1000</f>
        <v>4407055.7620766666</v>
      </c>
      <c r="O221" s="20">
        <f t="array" ref="O221">D221*INDEX('AS Value'!$I$3:$K$66, MATCH(O$2&amp;$B221, 'AS Value'!$A$3:$A$66&amp;'AS Value'!$B$3:$B$66, 0), MATCH(O$3, 'AS Value'!$I$2:$K$2, 0))*1000</f>
        <v>0</v>
      </c>
      <c r="P221" s="20">
        <f t="array" ref="P221">E221*INDEX('AS Value'!$I$3:$K$66, MATCH(P$2&amp;$B221, 'AS Value'!$A$3:$A$66&amp;'AS Value'!$B$3:$B$66, 0), MATCH(P$3, 'AS Value'!$I$2:$K$2, 0))*1000</f>
        <v>3569810.4366801511</v>
      </c>
      <c r="Q221" s="20">
        <f t="shared" si="13"/>
        <v>7976866.1987568177</v>
      </c>
      <c r="R221" s="2"/>
      <c r="S221" s="20">
        <f t="array" ref="S221">C221*INDEX('AS Value'!$I$3:$K$66, MATCH(S$2&amp;$B221, 'AS Value'!$A$3:$A$66&amp;'AS Value'!$B$3:$B$66, 0), MATCH(S$3, 'AS Value'!$I$2:$K$2, 0))*1000</f>
        <v>11394969.022805171</v>
      </c>
      <c r="T221" s="20">
        <f t="array" ref="T221">D221*INDEX('AS Value'!$I$3:$K$66, MATCH(T$2&amp;$B221, 'AS Value'!$A$3:$A$66&amp;'AS Value'!$B$3:$B$66, 0), MATCH(T$3, 'AS Value'!$I$2:$K$2, 0))*1000</f>
        <v>0</v>
      </c>
      <c r="U221" s="20">
        <f t="array" ref="U221">E221*INDEX('AS Value'!$I$3:$K$66, MATCH(U$2&amp;$B221, 'AS Value'!$A$3:$A$66&amp;'AS Value'!$B$3:$B$66, 0), MATCH(U$3, 'AS Value'!$I$2:$K$2, 0))*1000</f>
        <v>6030706.9622439034</v>
      </c>
      <c r="V221" s="20">
        <f t="shared" si="14"/>
        <v>17425675.985049076</v>
      </c>
      <c r="W221" s="2"/>
      <c r="X221" s="20">
        <f t="array" ref="X221">C221*INDEX('AS Value'!$I$3:$K$66, MATCH(X$2&amp;$B221, 'AS Value'!$A$3:$A$66&amp;'AS Value'!$B$3:$B$66, 0), MATCH(X$3, 'AS Value'!$I$2:$K$2, 0))*1000</f>
        <v>4565957.6319827782</v>
      </c>
      <c r="Y221" s="20">
        <f t="array" ref="Y221">D221*INDEX('AS Value'!$I$3:$K$66, MATCH(Y$2&amp;$B221, 'AS Value'!$A$3:$A$66&amp;'AS Value'!$B$3:$B$66, 0), MATCH(Y$3, 'AS Value'!$I$2:$K$2, 0))*1000</f>
        <v>0</v>
      </c>
      <c r="Z221" s="20">
        <f t="array" ref="Z221">E221*INDEX('AS Value'!$I$3:$K$66, MATCH(Z$2&amp;$B221, 'AS Value'!$A$3:$A$66&amp;'AS Value'!$B$3:$B$66, 0), MATCH(Z$3, 'AS Value'!$I$2:$K$2, 0))*1000</f>
        <v>4104854.3949480099</v>
      </c>
      <c r="AA221" s="21">
        <f t="shared" si="15"/>
        <v>8670812.0269307885</v>
      </c>
    </row>
    <row r="222" spans="1:27" x14ac:dyDescent="0.2">
      <c r="A222" s="10" t="s">
        <v>18</v>
      </c>
      <c r="B222" s="2">
        <v>2035</v>
      </c>
      <c r="C222" s="2">
        <v>100</v>
      </c>
      <c r="D222" s="3">
        <v>0</v>
      </c>
      <c r="E222" s="28">
        <v>193</v>
      </c>
      <c r="G222" s="10" t="s">
        <v>18</v>
      </c>
      <c r="H222" s="2">
        <v>2035</v>
      </c>
      <c r="I222" s="20">
        <f t="array" ref="I222">C222*INDEX('AS Value'!$I$3:$K$66, MATCH(I$2&amp;$B222, 'AS Value'!$A$3:$A$66&amp;'AS Value'!$B$3:$B$66, 0), MATCH(I$3, 'AS Value'!$I$2:$K$2, 0))*1000</f>
        <v>6995070.5062018754</v>
      </c>
      <c r="J222" s="20">
        <f t="array" ref="J222">D222*INDEX('AS Value'!$I$3:$K$66, MATCH(J$2&amp;$B222, 'AS Value'!$A$3:$A$66&amp;'AS Value'!$B$3:$B$66, 0), MATCH(J$3, 'AS Value'!$I$2:$K$2, 0))*1000</f>
        <v>0</v>
      </c>
      <c r="K222" s="20">
        <f t="array" ref="K222">E222*INDEX('AS Value'!$I$3:$K$66, MATCH(K$2&amp;$B222, 'AS Value'!$A$3:$A$66&amp;'AS Value'!$B$3:$B$66, 0), MATCH(K$3, 'AS Value'!$I$2:$K$2, 0))*1000</f>
        <v>3812641.5016558222</v>
      </c>
      <c r="L222" s="20">
        <f t="shared" si="12"/>
        <v>10807712.007857697</v>
      </c>
      <c r="M222" s="2"/>
      <c r="N222" s="20">
        <f t="array" ref="N222">C222*INDEX('AS Value'!$I$3:$K$66, MATCH(N$2&amp;$B222, 'AS Value'!$A$3:$A$66&amp;'AS Value'!$B$3:$B$66, 0), MATCH(N$3, 'AS Value'!$I$2:$K$2, 0))*1000</f>
        <v>4378482.3643811764</v>
      </c>
      <c r="O222" s="20">
        <f t="array" ref="O222">D222*INDEX('AS Value'!$I$3:$K$66, MATCH(O$2&amp;$B222, 'AS Value'!$A$3:$A$66&amp;'AS Value'!$B$3:$B$66, 0), MATCH(O$3, 'AS Value'!$I$2:$K$2, 0))*1000</f>
        <v>0</v>
      </c>
      <c r="P222" s="20">
        <f t="array" ref="P222">E222*INDEX('AS Value'!$I$3:$K$66, MATCH(P$2&amp;$B222, 'AS Value'!$A$3:$A$66&amp;'AS Value'!$B$3:$B$66, 0), MATCH(P$3, 'AS Value'!$I$2:$K$2, 0))*1000</f>
        <v>2998925.1127456315</v>
      </c>
      <c r="Q222" s="20">
        <f t="shared" si="13"/>
        <v>7377407.4771268079</v>
      </c>
      <c r="R222" s="2"/>
      <c r="S222" s="20">
        <f t="array" ref="S222">C222*INDEX('AS Value'!$I$3:$K$66, MATCH(S$2&amp;$B222, 'AS Value'!$A$3:$A$66&amp;'AS Value'!$B$3:$B$66, 0), MATCH(S$3, 'AS Value'!$I$2:$K$2, 0))*1000</f>
        <v>12100829.173613155</v>
      </c>
      <c r="T222" s="20">
        <f t="array" ref="T222">D222*INDEX('AS Value'!$I$3:$K$66, MATCH(T$2&amp;$B222, 'AS Value'!$A$3:$A$66&amp;'AS Value'!$B$3:$B$66, 0), MATCH(T$3, 'AS Value'!$I$2:$K$2, 0))*1000</f>
        <v>0</v>
      </c>
      <c r="U222" s="20">
        <f t="array" ref="U222">E222*INDEX('AS Value'!$I$3:$K$66, MATCH(U$2&amp;$B222, 'AS Value'!$A$3:$A$66&amp;'AS Value'!$B$3:$B$66, 0), MATCH(U$3, 'AS Value'!$I$2:$K$2, 0))*1000</f>
        <v>5521048.3904330023</v>
      </c>
      <c r="V222" s="20">
        <f t="shared" si="14"/>
        <v>17621877.564046159</v>
      </c>
      <c r="W222" s="2"/>
      <c r="X222" s="20">
        <f t="array" ref="X222">C222*INDEX('AS Value'!$I$3:$K$66, MATCH(X$2&amp;$B222, 'AS Value'!$A$3:$A$66&amp;'AS Value'!$B$3:$B$66, 0), MATCH(X$3, 'AS Value'!$I$2:$K$2, 0))*1000</f>
        <v>4677613.8834369993</v>
      </c>
      <c r="Y222" s="20">
        <f t="array" ref="Y222">D222*INDEX('AS Value'!$I$3:$K$66, MATCH(Y$2&amp;$B222, 'AS Value'!$A$3:$A$66&amp;'AS Value'!$B$3:$B$66, 0), MATCH(Y$3, 'AS Value'!$I$2:$K$2, 0))*1000</f>
        <v>0</v>
      </c>
      <c r="Z222" s="20">
        <f t="array" ref="Z222">E222*INDEX('AS Value'!$I$3:$K$66, MATCH(Z$2&amp;$B222, 'AS Value'!$A$3:$A$66&amp;'AS Value'!$B$3:$B$66, 0), MATCH(Z$3, 'AS Value'!$I$2:$K$2, 0))*1000</f>
        <v>3417370.9192686575</v>
      </c>
      <c r="AA222" s="21">
        <f t="shared" si="15"/>
        <v>8094984.8027056567</v>
      </c>
    </row>
    <row r="223" spans="1:27" x14ac:dyDescent="0.2">
      <c r="A223" s="10" t="s">
        <v>18</v>
      </c>
      <c r="B223" s="2">
        <v>2036</v>
      </c>
      <c r="C223" s="2">
        <v>100</v>
      </c>
      <c r="D223" s="3">
        <v>0</v>
      </c>
      <c r="E223" s="28">
        <v>193</v>
      </c>
      <c r="G223" s="10" t="s">
        <v>18</v>
      </c>
      <c r="H223" s="2">
        <v>2036</v>
      </c>
      <c r="I223" s="20">
        <f t="array" ref="I223">C223*INDEX('AS Value'!$I$3:$K$66, MATCH(I$2&amp;$B223, 'AS Value'!$A$3:$A$66&amp;'AS Value'!$B$3:$B$66, 0), MATCH(I$3, 'AS Value'!$I$2:$K$2, 0))*1000</f>
        <v>7117245.8783212034</v>
      </c>
      <c r="J223" s="20">
        <f t="array" ref="J223">D223*INDEX('AS Value'!$I$3:$K$66, MATCH(J$2&amp;$B223, 'AS Value'!$A$3:$A$66&amp;'AS Value'!$B$3:$B$66, 0), MATCH(J$3, 'AS Value'!$I$2:$K$2, 0))*1000</f>
        <v>0</v>
      </c>
      <c r="K223" s="20">
        <f t="array" ref="K223">E223*INDEX('AS Value'!$I$3:$K$66, MATCH(K$2&amp;$B223, 'AS Value'!$A$3:$A$66&amp;'AS Value'!$B$3:$B$66, 0), MATCH(K$3, 'AS Value'!$I$2:$K$2, 0))*1000</f>
        <v>4004319.1658785082</v>
      </c>
      <c r="L223" s="20">
        <f t="shared" si="12"/>
        <v>11121565.044199713</v>
      </c>
      <c r="M223" s="2"/>
      <c r="N223" s="20">
        <f t="array" ref="N223">C223*INDEX('AS Value'!$I$3:$K$66, MATCH(N$2&amp;$B223, 'AS Value'!$A$3:$A$66&amp;'AS Value'!$B$3:$B$66, 0), MATCH(N$3, 'AS Value'!$I$2:$K$2, 0))*1000</f>
        <v>4423130.4168163678</v>
      </c>
      <c r="O223" s="20">
        <f t="array" ref="O223">D223*INDEX('AS Value'!$I$3:$K$66, MATCH(O$2&amp;$B223, 'AS Value'!$A$3:$A$66&amp;'AS Value'!$B$3:$B$66, 0), MATCH(O$3, 'AS Value'!$I$2:$K$2, 0))*1000</f>
        <v>0</v>
      </c>
      <c r="P223" s="20">
        <f t="array" ref="P223">E223*INDEX('AS Value'!$I$3:$K$66, MATCH(P$2&amp;$B223, 'AS Value'!$A$3:$A$66&amp;'AS Value'!$B$3:$B$66, 0), MATCH(P$3, 'AS Value'!$I$2:$K$2, 0))*1000</f>
        <v>3225510.5747630899</v>
      </c>
      <c r="Q223" s="20">
        <f t="shared" si="13"/>
        <v>7648640.9915794581</v>
      </c>
      <c r="R223" s="2"/>
      <c r="S223" s="20">
        <f t="array" ref="S223">C223*INDEX('AS Value'!$I$3:$K$66, MATCH(S$2&amp;$B223, 'AS Value'!$A$3:$A$66&amp;'AS Value'!$B$3:$B$66, 0), MATCH(S$3, 'AS Value'!$I$2:$K$2, 0))*1000</f>
        <v>11619540.834270639</v>
      </c>
      <c r="T223" s="20">
        <f t="array" ref="T223">D223*INDEX('AS Value'!$I$3:$K$66, MATCH(T$2&amp;$B223, 'AS Value'!$A$3:$A$66&amp;'AS Value'!$B$3:$B$66, 0), MATCH(T$3, 'AS Value'!$I$2:$K$2, 0))*1000</f>
        <v>0</v>
      </c>
      <c r="U223" s="20">
        <f t="array" ref="U223">E223*INDEX('AS Value'!$I$3:$K$66, MATCH(U$2&amp;$B223, 'AS Value'!$A$3:$A$66&amp;'AS Value'!$B$3:$B$66, 0), MATCH(U$3, 'AS Value'!$I$2:$K$2, 0))*1000</f>
        <v>5575402.1572008571</v>
      </c>
      <c r="V223" s="20">
        <f t="shared" si="14"/>
        <v>17194942.991471495</v>
      </c>
      <c r="W223" s="2"/>
      <c r="X223" s="20">
        <f t="array" ref="X223">C223*INDEX('AS Value'!$I$3:$K$66, MATCH(X$2&amp;$B223, 'AS Value'!$A$3:$A$66&amp;'AS Value'!$B$3:$B$66, 0), MATCH(X$3, 'AS Value'!$I$2:$K$2, 0))*1000</f>
        <v>4959469.2460645465</v>
      </c>
      <c r="Y223" s="20">
        <f t="array" ref="Y223">D223*INDEX('AS Value'!$I$3:$K$66, MATCH(Y$2&amp;$B223, 'AS Value'!$A$3:$A$66&amp;'AS Value'!$B$3:$B$66, 0), MATCH(Y$3, 'AS Value'!$I$2:$K$2, 0))*1000</f>
        <v>0</v>
      </c>
      <c r="Z223" s="20">
        <f t="array" ref="Z223">E223*INDEX('AS Value'!$I$3:$K$66, MATCH(Z$2&amp;$B223, 'AS Value'!$A$3:$A$66&amp;'AS Value'!$B$3:$B$66, 0), MATCH(Z$3, 'AS Value'!$I$2:$K$2, 0))*1000</f>
        <v>3834486.295818028</v>
      </c>
      <c r="AA223" s="21">
        <f t="shared" si="15"/>
        <v>8793955.5418825746</v>
      </c>
    </row>
    <row r="224" spans="1:27" x14ac:dyDescent="0.2">
      <c r="A224" s="10" t="s">
        <v>18</v>
      </c>
      <c r="B224" s="2">
        <v>2037</v>
      </c>
      <c r="C224" s="2">
        <v>100</v>
      </c>
      <c r="D224" s="3">
        <v>0</v>
      </c>
      <c r="E224" s="28">
        <v>193</v>
      </c>
      <c r="G224" s="10" t="s">
        <v>18</v>
      </c>
      <c r="H224" s="2">
        <v>2037</v>
      </c>
      <c r="I224" s="20">
        <f t="array" ref="I224">C224*INDEX('AS Value'!$I$3:$K$66, MATCH(I$2&amp;$B224, 'AS Value'!$A$3:$A$66&amp;'AS Value'!$B$3:$B$66, 0), MATCH(I$3, 'AS Value'!$I$2:$K$2, 0))*1000</f>
        <v>7330923.24708068</v>
      </c>
      <c r="J224" s="20">
        <f t="array" ref="J224">D224*INDEX('AS Value'!$I$3:$K$66, MATCH(J$2&amp;$B224, 'AS Value'!$A$3:$A$66&amp;'AS Value'!$B$3:$B$66, 0), MATCH(J$3, 'AS Value'!$I$2:$K$2, 0))*1000</f>
        <v>0</v>
      </c>
      <c r="K224" s="20">
        <f t="array" ref="K224">E224*INDEX('AS Value'!$I$3:$K$66, MATCH(K$2&amp;$B224, 'AS Value'!$A$3:$A$66&amp;'AS Value'!$B$3:$B$66, 0), MATCH(K$3, 'AS Value'!$I$2:$K$2, 0))*1000</f>
        <v>4410820.9157263236</v>
      </c>
      <c r="L224" s="20">
        <f t="shared" si="12"/>
        <v>11741744.162807003</v>
      </c>
      <c r="M224" s="2"/>
      <c r="N224" s="20">
        <f t="array" ref="N224">C224*INDEX('AS Value'!$I$3:$K$66, MATCH(N$2&amp;$B224, 'AS Value'!$A$3:$A$66&amp;'AS Value'!$B$3:$B$66, 0), MATCH(N$3, 'AS Value'!$I$2:$K$2, 0))*1000</f>
        <v>4518833.8488899758</v>
      </c>
      <c r="O224" s="20">
        <f t="array" ref="O224">D224*INDEX('AS Value'!$I$3:$K$66, MATCH(O$2&amp;$B224, 'AS Value'!$A$3:$A$66&amp;'AS Value'!$B$3:$B$66, 0), MATCH(O$3, 'AS Value'!$I$2:$K$2, 0))*1000</f>
        <v>0</v>
      </c>
      <c r="P224" s="20">
        <f t="array" ref="P224">E224*INDEX('AS Value'!$I$3:$K$66, MATCH(P$2&amp;$B224, 'AS Value'!$A$3:$A$66&amp;'AS Value'!$B$3:$B$66, 0), MATCH(P$3, 'AS Value'!$I$2:$K$2, 0))*1000</f>
        <v>3440791.4532065252</v>
      </c>
      <c r="Q224" s="20">
        <f t="shared" si="13"/>
        <v>7959625.302096501</v>
      </c>
      <c r="R224" s="2"/>
      <c r="S224" s="20">
        <f t="array" ref="S224">C224*INDEX('AS Value'!$I$3:$K$66, MATCH(S$2&amp;$B224, 'AS Value'!$A$3:$A$66&amp;'AS Value'!$B$3:$B$66, 0), MATCH(S$3, 'AS Value'!$I$2:$K$2, 0))*1000</f>
        <v>11384754.295970995</v>
      </c>
      <c r="T224" s="20">
        <f t="array" ref="T224">D224*INDEX('AS Value'!$I$3:$K$66, MATCH(T$2&amp;$B224, 'AS Value'!$A$3:$A$66&amp;'AS Value'!$B$3:$B$66, 0), MATCH(T$3, 'AS Value'!$I$2:$K$2, 0))*1000</f>
        <v>0</v>
      </c>
      <c r="U224" s="20">
        <f t="array" ref="U224">E224*INDEX('AS Value'!$I$3:$K$66, MATCH(U$2&amp;$B224, 'AS Value'!$A$3:$A$66&amp;'AS Value'!$B$3:$B$66, 0), MATCH(U$3, 'AS Value'!$I$2:$K$2, 0))*1000</f>
        <v>5362304.3136878302</v>
      </c>
      <c r="V224" s="20">
        <f t="shared" si="14"/>
        <v>16747058.609658826</v>
      </c>
      <c r="W224" s="2"/>
      <c r="X224" s="20">
        <f t="array" ref="X224">C224*INDEX('AS Value'!$I$3:$K$66, MATCH(X$2&amp;$B224, 'AS Value'!$A$3:$A$66&amp;'AS Value'!$B$3:$B$66, 0), MATCH(X$3, 'AS Value'!$I$2:$K$2, 0))*1000</f>
        <v>5188740.3322716709</v>
      </c>
      <c r="Y224" s="20">
        <f t="array" ref="Y224">D224*INDEX('AS Value'!$I$3:$K$66, MATCH(Y$2&amp;$B224, 'AS Value'!$A$3:$A$66&amp;'AS Value'!$B$3:$B$66, 0), MATCH(Y$3, 'AS Value'!$I$2:$K$2, 0))*1000</f>
        <v>0</v>
      </c>
      <c r="Z224" s="20">
        <f t="array" ref="Z224">E224*INDEX('AS Value'!$I$3:$K$66, MATCH(Z$2&amp;$B224, 'AS Value'!$A$3:$A$66&amp;'AS Value'!$B$3:$B$66, 0), MATCH(Z$3, 'AS Value'!$I$2:$K$2, 0))*1000</f>
        <v>3620730.479421379</v>
      </c>
      <c r="AA224" s="21">
        <f t="shared" si="15"/>
        <v>8809470.81169305</v>
      </c>
    </row>
    <row r="225" spans="1:27" x14ac:dyDescent="0.2">
      <c r="A225" s="10" t="s">
        <v>18</v>
      </c>
      <c r="B225" s="2">
        <v>2038</v>
      </c>
      <c r="C225" s="2">
        <v>100</v>
      </c>
      <c r="D225" s="3">
        <v>0</v>
      </c>
      <c r="E225" s="28">
        <v>193</v>
      </c>
      <c r="G225" s="10" t="s">
        <v>18</v>
      </c>
      <c r="H225" s="2">
        <v>2038</v>
      </c>
      <c r="I225" s="20">
        <f t="array" ref="I225">C225*INDEX('AS Value'!$I$3:$K$66, MATCH(I$2&amp;$B225, 'AS Value'!$A$3:$A$66&amp;'AS Value'!$B$3:$B$66, 0), MATCH(I$3, 'AS Value'!$I$2:$K$2, 0))*1000</f>
        <v>7171809.5463344855</v>
      </c>
      <c r="J225" s="20">
        <f t="array" ref="J225">D225*INDEX('AS Value'!$I$3:$K$66, MATCH(J$2&amp;$B225, 'AS Value'!$A$3:$A$66&amp;'AS Value'!$B$3:$B$66, 0), MATCH(J$3, 'AS Value'!$I$2:$K$2, 0))*1000</f>
        <v>0</v>
      </c>
      <c r="K225" s="20">
        <f t="array" ref="K225">E225*INDEX('AS Value'!$I$3:$K$66, MATCH(K$2&amp;$B225, 'AS Value'!$A$3:$A$66&amp;'AS Value'!$B$3:$B$66, 0), MATCH(K$3, 'AS Value'!$I$2:$K$2, 0))*1000</f>
        <v>4546122.9239312476</v>
      </c>
      <c r="L225" s="20">
        <f t="shared" si="12"/>
        <v>11717932.470265733</v>
      </c>
      <c r="M225" s="2"/>
      <c r="N225" s="20">
        <f t="array" ref="N225">C225*INDEX('AS Value'!$I$3:$K$66, MATCH(N$2&amp;$B225, 'AS Value'!$A$3:$A$66&amp;'AS Value'!$B$3:$B$66, 0), MATCH(N$3, 'AS Value'!$I$2:$K$2, 0))*1000</f>
        <v>4523551.3410781538</v>
      </c>
      <c r="O225" s="20">
        <f t="array" ref="O225">D225*INDEX('AS Value'!$I$3:$K$66, MATCH(O$2&amp;$B225, 'AS Value'!$A$3:$A$66&amp;'AS Value'!$B$3:$B$66, 0), MATCH(O$3, 'AS Value'!$I$2:$K$2, 0))*1000</f>
        <v>0</v>
      </c>
      <c r="P225" s="20">
        <f t="array" ref="P225">E225*INDEX('AS Value'!$I$3:$K$66, MATCH(P$2&amp;$B225, 'AS Value'!$A$3:$A$66&amp;'AS Value'!$B$3:$B$66, 0), MATCH(P$3, 'AS Value'!$I$2:$K$2, 0))*1000</f>
        <v>3714707.9641233389</v>
      </c>
      <c r="Q225" s="20">
        <f t="shared" si="13"/>
        <v>8238259.3052014932</v>
      </c>
      <c r="R225" s="2"/>
      <c r="S225" s="20">
        <f t="array" ref="S225">C225*INDEX('AS Value'!$I$3:$K$66, MATCH(S$2&amp;$B225, 'AS Value'!$A$3:$A$66&amp;'AS Value'!$B$3:$B$66, 0), MATCH(S$3, 'AS Value'!$I$2:$K$2, 0))*1000</f>
        <v>11681887.27881244</v>
      </c>
      <c r="T225" s="20">
        <f t="array" ref="T225">D225*INDEX('AS Value'!$I$3:$K$66, MATCH(T$2&amp;$B225, 'AS Value'!$A$3:$A$66&amp;'AS Value'!$B$3:$B$66, 0), MATCH(T$3, 'AS Value'!$I$2:$K$2, 0))*1000</f>
        <v>0</v>
      </c>
      <c r="U225" s="20">
        <f t="array" ref="U225">E225*INDEX('AS Value'!$I$3:$K$66, MATCH(U$2&amp;$B225, 'AS Value'!$A$3:$A$66&amp;'AS Value'!$B$3:$B$66, 0), MATCH(U$3, 'AS Value'!$I$2:$K$2, 0))*1000</f>
        <v>5907159.3361809189</v>
      </c>
      <c r="V225" s="20">
        <f t="shared" si="14"/>
        <v>17589046.61499336</v>
      </c>
      <c r="W225" s="2"/>
      <c r="X225" s="20">
        <f t="array" ref="X225">C225*INDEX('AS Value'!$I$3:$K$66, MATCH(X$2&amp;$B225, 'AS Value'!$A$3:$A$66&amp;'AS Value'!$B$3:$B$66, 0), MATCH(X$3, 'AS Value'!$I$2:$K$2, 0))*1000</f>
        <v>5350800.3994202539</v>
      </c>
      <c r="Y225" s="20">
        <f t="array" ref="Y225">D225*INDEX('AS Value'!$I$3:$K$66, MATCH(Y$2&amp;$B225, 'AS Value'!$A$3:$A$66&amp;'AS Value'!$B$3:$B$66, 0), MATCH(Y$3, 'AS Value'!$I$2:$K$2, 0))*1000</f>
        <v>0</v>
      </c>
      <c r="Z225" s="20">
        <f t="array" ref="Z225">E225*INDEX('AS Value'!$I$3:$K$66, MATCH(Z$2&amp;$B225, 'AS Value'!$A$3:$A$66&amp;'AS Value'!$B$3:$B$66, 0), MATCH(Z$3, 'AS Value'!$I$2:$K$2, 0))*1000</f>
        <v>3611492.1593981432</v>
      </c>
      <c r="AA225" s="21">
        <f t="shared" si="15"/>
        <v>8962292.5588183962</v>
      </c>
    </row>
    <row r="226" spans="1:27" x14ac:dyDescent="0.2">
      <c r="A226" s="10" t="s">
        <v>18</v>
      </c>
      <c r="B226" s="2">
        <v>2039</v>
      </c>
      <c r="C226" s="2">
        <v>100</v>
      </c>
      <c r="D226" s="3">
        <v>0</v>
      </c>
      <c r="E226" s="28">
        <v>193</v>
      </c>
      <c r="G226" s="10" t="s">
        <v>18</v>
      </c>
      <c r="H226" s="2">
        <v>2039</v>
      </c>
      <c r="I226" s="20">
        <f t="array" ref="I226">C226*INDEX('AS Value'!$I$3:$K$66, MATCH(I$2&amp;$B226, 'AS Value'!$A$3:$A$66&amp;'AS Value'!$B$3:$B$66, 0), MATCH(I$3, 'AS Value'!$I$2:$K$2, 0))*1000</f>
        <v>7398826.4621469611</v>
      </c>
      <c r="J226" s="20">
        <f t="array" ref="J226">D226*INDEX('AS Value'!$I$3:$K$66, MATCH(J$2&amp;$B226, 'AS Value'!$A$3:$A$66&amp;'AS Value'!$B$3:$B$66, 0), MATCH(J$3, 'AS Value'!$I$2:$K$2, 0))*1000</f>
        <v>0</v>
      </c>
      <c r="K226" s="20">
        <f t="array" ref="K226">E226*INDEX('AS Value'!$I$3:$K$66, MATCH(K$2&amp;$B226, 'AS Value'!$A$3:$A$66&amp;'AS Value'!$B$3:$B$66, 0), MATCH(K$3, 'AS Value'!$I$2:$K$2, 0))*1000</f>
        <v>5255546.0746761048</v>
      </c>
      <c r="L226" s="20">
        <f t="shared" si="12"/>
        <v>12654372.536823066</v>
      </c>
      <c r="M226" s="2"/>
      <c r="N226" s="20">
        <f t="array" ref="N226">C226*INDEX('AS Value'!$I$3:$K$66, MATCH(N$2&amp;$B226, 'AS Value'!$A$3:$A$66&amp;'AS Value'!$B$3:$B$66, 0), MATCH(N$3, 'AS Value'!$I$2:$K$2, 0))*1000</f>
        <v>4459512.3181212442</v>
      </c>
      <c r="O226" s="20">
        <f t="array" ref="O226">D226*INDEX('AS Value'!$I$3:$K$66, MATCH(O$2&amp;$B226, 'AS Value'!$A$3:$A$66&amp;'AS Value'!$B$3:$B$66, 0), MATCH(O$3, 'AS Value'!$I$2:$K$2, 0))*1000</f>
        <v>0</v>
      </c>
      <c r="P226" s="20">
        <f t="array" ref="P226">E226*INDEX('AS Value'!$I$3:$K$66, MATCH(P$2&amp;$B226, 'AS Value'!$A$3:$A$66&amp;'AS Value'!$B$3:$B$66, 0), MATCH(P$3, 'AS Value'!$I$2:$K$2, 0))*1000</f>
        <v>3903015.2681381591</v>
      </c>
      <c r="Q226" s="20">
        <f t="shared" si="13"/>
        <v>8362527.5862594033</v>
      </c>
      <c r="R226" s="2"/>
      <c r="S226" s="20">
        <f t="array" ref="S226">C226*INDEX('AS Value'!$I$3:$K$66, MATCH(S$2&amp;$B226, 'AS Value'!$A$3:$A$66&amp;'AS Value'!$B$3:$B$66, 0), MATCH(S$3, 'AS Value'!$I$2:$K$2, 0))*1000</f>
        <v>11706257.166257372</v>
      </c>
      <c r="T226" s="20">
        <f t="array" ref="T226">D226*INDEX('AS Value'!$I$3:$K$66, MATCH(T$2&amp;$B226, 'AS Value'!$A$3:$A$66&amp;'AS Value'!$B$3:$B$66, 0), MATCH(T$3, 'AS Value'!$I$2:$K$2, 0))*1000</f>
        <v>0</v>
      </c>
      <c r="U226" s="20">
        <f t="array" ref="U226">E226*INDEX('AS Value'!$I$3:$K$66, MATCH(U$2&amp;$B226, 'AS Value'!$A$3:$A$66&amp;'AS Value'!$B$3:$B$66, 0), MATCH(U$3, 'AS Value'!$I$2:$K$2, 0))*1000</f>
        <v>6509096.5339014158</v>
      </c>
      <c r="V226" s="20">
        <f t="shared" si="14"/>
        <v>18215353.70015879</v>
      </c>
      <c r="W226" s="2"/>
      <c r="X226" s="20">
        <f t="array" ref="X226">C226*INDEX('AS Value'!$I$3:$K$66, MATCH(X$2&amp;$B226, 'AS Value'!$A$3:$A$66&amp;'AS Value'!$B$3:$B$66, 0), MATCH(X$3, 'AS Value'!$I$2:$K$2, 0))*1000</f>
        <v>5612773.2508534184</v>
      </c>
      <c r="Y226" s="20">
        <f t="array" ref="Y226">D226*INDEX('AS Value'!$I$3:$K$66, MATCH(Y$2&amp;$B226, 'AS Value'!$A$3:$A$66&amp;'AS Value'!$B$3:$B$66, 0), MATCH(Y$3, 'AS Value'!$I$2:$K$2, 0))*1000</f>
        <v>0</v>
      </c>
      <c r="Z226" s="20">
        <f t="array" ref="Z226">E226*INDEX('AS Value'!$I$3:$K$66, MATCH(Z$2&amp;$B226, 'AS Value'!$A$3:$A$66&amp;'AS Value'!$B$3:$B$66, 0), MATCH(Z$3, 'AS Value'!$I$2:$K$2, 0))*1000</f>
        <v>4185611.8622934935</v>
      </c>
      <c r="AA226" s="21">
        <f t="shared" si="15"/>
        <v>9798385.1131469123</v>
      </c>
    </row>
    <row r="227" spans="1:27" x14ac:dyDescent="0.2">
      <c r="A227" s="10" t="s">
        <v>18</v>
      </c>
      <c r="B227" s="2">
        <v>2040</v>
      </c>
      <c r="C227" s="2">
        <v>100</v>
      </c>
      <c r="D227" s="3">
        <v>0</v>
      </c>
      <c r="E227" s="28">
        <v>193</v>
      </c>
      <c r="G227" s="10" t="s">
        <v>18</v>
      </c>
      <c r="H227" s="2">
        <v>2040</v>
      </c>
      <c r="I227" s="20">
        <f t="array" ref="I227">C227*INDEX('AS Value'!$I$3:$K$66, MATCH(I$2&amp;$B227, 'AS Value'!$A$3:$A$66&amp;'AS Value'!$B$3:$B$66, 0), MATCH(I$3, 'AS Value'!$I$2:$K$2, 0))*1000</f>
        <v>7498714.3819851708</v>
      </c>
      <c r="J227" s="20">
        <f t="array" ref="J227">D227*INDEX('AS Value'!$I$3:$K$66, MATCH(J$2&amp;$B227, 'AS Value'!$A$3:$A$66&amp;'AS Value'!$B$3:$B$66, 0), MATCH(J$3, 'AS Value'!$I$2:$K$2, 0))*1000</f>
        <v>0</v>
      </c>
      <c r="K227" s="20">
        <f t="array" ref="K227">E227*INDEX('AS Value'!$I$3:$K$66, MATCH(K$2&amp;$B227, 'AS Value'!$A$3:$A$66&amp;'AS Value'!$B$3:$B$66, 0), MATCH(K$3, 'AS Value'!$I$2:$K$2, 0))*1000</f>
        <v>5674425.8082364779</v>
      </c>
      <c r="L227" s="20">
        <f t="shared" si="12"/>
        <v>13173140.190221649</v>
      </c>
      <c r="M227" s="2"/>
      <c r="N227" s="20">
        <f t="array" ref="N227">C227*INDEX('AS Value'!$I$3:$K$66, MATCH(N$2&amp;$B227, 'AS Value'!$A$3:$A$66&amp;'AS Value'!$B$3:$B$66, 0), MATCH(N$3, 'AS Value'!$I$2:$K$2, 0))*1000</f>
        <v>4528418.6041277712</v>
      </c>
      <c r="O227" s="20">
        <f t="array" ref="O227">D227*INDEX('AS Value'!$I$3:$K$66, MATCH(O$2&amp;$B227, 'AS Value'!$A$3:$A$66&amp;'AS Value'!$B$3:$B$66, 0), MATCH(O$3, 'AS Value'!$I$2:$K$2, 0))*1000</f>
        <v>0</v>
      </c>
      <c r="P227" s="20">
        <f t="array" ref="P227">E227*INDEX('AS Value'!$I$3:$K$66, MATCH(P$2&amp;$B227, 'AS Value'!$A$3:$A$66&amp;'AS Value'!$B$3:$B$66, 0), MATCH(P$3, 'AS Value'!$I$2:$K$2, 0))*1000</f>
        <v>4081411.2250276948</v>
      </c>
      <c r="Q227" s="20">
        <f t="shared" si="13"/>
        <v>8609829.8291554656</v>
      </c>
      <c r="R227" s="2"/>
      <c r="S227" s="20">
        <f t="array" ref="S227">C227*INDEX('AS Value'!$I$3:$K$66, MATCH(S$2&amp;$B227, 'AS Value'!$A$3:$A$66&amp;'AS Value'!$B$3:$B$66, 0), MATCH(S$3, 'AS Value'!$I$2:$K$2, 0))*1000</f>
        <v>12589940.767793035</v>
      </c>
      <c r="T227" s="20">
        <f t="array" ref="T227">D227*INDEX('AS Value'!$I$3:$K$66, MATCH(T$2&amp;$B227, 'AS Value'!$A$3:$A$66&amp;'AS Value'!$B$3:$B$66, 0), MATCH(T$3, 'AS Value'!$I$2:$K$2, 0))*1000</f>
        <v>0</v>
      </c>
      <c r="U227" s="20">
        <f t="array" ref="U227">E227*INDEX('AS Value'!$I$3:$K$66, MATCH(U$2&amp;$B227, 'AS Value'!$A$3:$A$66&amp;'AS Value'!$B$3:$B$66, 0), MATCH(U$3, 'AS Value'!$I$2:$K$2, 0))*1000</f>
        <v>6859321.2543281764</v>
      </c>
      <c r="V227" s="20">
        <f t="shared" si="14"/>
        <v>19449262.022121213</v>
      </c>
      <c r="W227" s="2"/>
      <c r="X227" s="20">
        <f t="array" ref="X227">C227*INDEX('AS Value'!$I$3:$K$66, MATCH(X$2&amp;$B227, 'AS Value'!$A$3:$A$66&amp;'AS Value'!$B$3:$B$66, 0), MATCH(X$3, 'AS Value'!$I$2:$K$2, 0))*1000</f>
        <v>6049277.9600996282</v>
      </c>
      <c r="Y227" s="20">
        <f t="array" ref="Y227">D227*INDEX('AS Value'!$I$3:$K$66, MATCH(Y$2&amp;$B227, 'AS Value'!$A$3:$A$66&amp;'AS Value'!$B$3:$B$66, 0), MATCH(Y$3, 'AS Value'!$I$2:$K$2, 0))*1000</f>
        <v>0</v>
      </c>
      <c r="Z227" s="20">
        <f t="array" ref="Z227">E227*INDEX('AS Value'!$I$3:$K$66, MATCH(Z$2&amp;$B227, 'AS Value'!$A$3:$A$66&amp;'AS Value'!$B$3:$B$66, 0), MATCH(Z$3, 'AS Value'!$I$2:$K$2, 0))*1000</f>
        <v>4778590.5705066193</v>
      </c>
      <c r="AA227" s="21">
        <f t="shared" si="15"/>
        <v>10827868.530606247</v>
      </c>
    </row>
    <row r="228" spans="1:27" x14ac:dyDescent="0.2">
      <c r="A228" s="10" t="s">
        <v>18</v>
      </c>
      <c r="B228" s="2">
        <v>2041</v>
      </c>
      <c r="C228" s="2">
        <v>100</v>
      </c>
      <c r="D228" s="3">
        <v>0</v>
      </c>
      <c r="E228" s="28">
        <v>193</v>
      </c>
      <c r="G228" s="10" t="s">
        <v>18</v>
      </c>
      <c r="H228" s="2">
        <v>2041</v>
      </c>
      <c r="I228" s="20" cm="1">
        <f t="array" ref="I228">C228*INDEX('AS Value'!$I$3:$K$66, MATCH(I$2&amp;2040, 'AS Value'!$A$3:$A$66&amp;'AS Value'!$B$3:$B$66, 0), MATCH(I$3, 'AS Value'!$I$2:$K$2, 0))*(1+Assumptions!$B$3)^($B228-2040)*1000</f>
        <v>7656187.3840068579</v>
      </c>
      <c r="J228" s="20" cm="1">
        <f t="array" ref="J228">D228*INDEX('AS Value'!$I$3:$K$66, MATCH(J$2&amp;2040, 'AS Value'!$A$3:$A$66&amp;'AS Value'!$B$3:$B$66, 0), MATCH(J$3, 'AS Value'!$I$2:$K$2, 0))*(1+Assumptions!$B$3)^($B228-2040)*1000</f>
        <v>0</v>
      </c>
      <c r="K228" s="20" cm="1">
        <f t="array" ref="K228">E228*INDEX('AS Value'!$I$3:$K$66, MATCH(K$2&amp;2040, 'AS Value'!$A$3:$A$66&amp;'AS Value'!$B$3:$B$66, 0), MATCH(K$3, 'AS Value'!$I$2:$K$2, 0))*(1+Assumptions!$B$3)^($B228-2040)*1000</f>
        <v>5793588.7502094433</v>
      </c>
      <c r="L228" s="20">
        <f t="shared" si="12"/>
        <v>13449776.134216301</v>
      </c>
      <c r="M228" s="2"/>
      <c r="N228" s="20">
        <f t="array" ref="N228">C228*INDEX('AS Value'!$I$3:$K$66, MATCH(N$2&amp;2040, 'AS Value'!$A$3:$A$66&amp;'AS Value'!$B$3:$B$66, 0), MATCH(N$3, 'AS Value'!$I$2:$K$2, 0))*(1+Assumptions!$B$3)^($B228-2040)*1000</f>
        <v>4623515.3948144531</v>
      </c>
      <c r="O228" s="20">
        <f t="array" ref="O228">D228*INDEX('AS Value'!$I$3:$K$66, MATCH(O$2&amp;2040, 'AS Value'!$A$3:$A$66&amp;'AS Value'!$B$3:$B$66, 0), MATCH(O$3, 'AS Value'!$I$2:$K$2, 0))*(1+Assumptions!$B$3)^($B228-2040)*1000</f>
        <v>0</v>
      </c>
      <c r="P228" s="20">
        <f t="array" ref="P228">E228*INDEX('AS Value'!$I$3:$K$66, MATCH(P$2&amp;2040, 'AS Value'!$A$3:$A$66&amp;'AS Value'!$B$3:$B$66, 0), MATCH(P$3, 'AS Value'!$I$2:$K$2, 0))*(1+Assumptions!$B$3)^($B228-2040)*1000</f>
        <v>4167120.8607532764</v>
      </c>
      <c r="Q228" s="20">
        <f t="shared" si="13"/>
        <v>8790636.2555677295</v>
      </c>
      <c r="R228" s="2"/>
      <c r="S228" s="20">
        <f t="array" ref="S228">C228*INDEX('AS Value'!$I$3:$K$66, MATCH(S$2&amp;2040, 'AS Value'!$A$3:$A$66&amp;'AS Value'!$B$3:$B$66, 0), MATCH(S$3, 'AS Value'!$I$2:$K$2, 0))*(1+Assumptions!$B$3)^($B228-2040)*1000</f>
        <v>12854329.52391669</v>
      </c>
      <c r="T228" s="20">
        <f t="array" ref="T228">D228*INDEX('AS Value'!$I$3:$K$66, MATCH(T$2&amp;2040, 'AS Value'!$A$3:$A$66&amp;'AS Value'!$B$3:$B$66, 0), MATCH(T$3, 'AS Value'!$I$2:$K$2, 0))*(1+Assumptions!$B$3)^($B228-2040)*1000</f>
        <v>0</v>
      </c>
      <c r="U228" s="20">
        <f t="array" ref="U228">E228*INDEX('AS Value'!$I$3:$K$66, MATCH(U$2&amp;2040, 'AS Value'!$A$3:$A$66&amp;'AS Value'!$B$3:$B$66, 0), MATCH(U$3, 'AS Value'!$I$2:$K$2, 0))*(1+Assumptions!$B$3)^($B228-2040)*1000</f>
        <v>7003367.0006690668</v>
      </c>
      <c r="V228" s="20">
        <f t="shared" si="14"/>
        <v>19857696.524585757</v>
      </c>
      <c r="W228" s="2"/>
      <c r="X228" s="20" cm="1">
        <f t="array" ref="X228">C228*INDEX('AS Value'!$I$3:$K$66, MATCH(X$2&amp;2040, 'AS Value'!$A$3:$A$66&amp;'AS Value'!$B$3:$B$66, 0), MATCH(X$3, 'AS Value'!$I$2:$K$2, 0))*(1+Assumptions!$B$3)^($B228-2040)*1000</f>
        <v>6176312.7972617196</v>
      </c>
      <c r="Y228" s="20" cm="1">
        <f t="array" ref="Y228">D228*INDEX('AS Value'!$I$3:$K$66, MATCH(Y$2&amp;2040, 'AS Value'!$A$3:$A$66&amp;'AS Value'!$B$3:$B$66, 0), MATCH(Y$3, 'AS Value'!$I$2:$K$2, 0))*(1+Assumptions!$B$3)^($B228-2040)*1000</f>
        <v>0</v>
      </c>
      <c r="Z228" s="20" cm="1">
        <f t="array" ref="Z228">E228*INDEX('AS Value'!$I$3:$K$66, MATCH(Z$2&amp;2040, 'AS Value'!$A$3:$A$66&amp;'AS Value'!$B$3:$B$66, 0), MATCH(Z$3, 'AS Value'!$I$2:$K$2, 0))*(1+Assumptions!$B$3)^($B228-2040)*1000</f>
        <v>4878940.9724872578</v>
      </c>
      <c r="AA228" s="21">
        <f t="shared" si="15"/>
        <v>11055253.769748978</v>
      </c>
    </row>
    <row r="229" spans="1:27" x14ac:dyDescent="0.2">
      <c r="A229" s="10" t="s">
        <v>18</v>
      </c>
      <c r="B229" s="2">
        <v>2042</v>
      </c>
      <c r="C229" s="2">
        <v>100</v>
      </c>
      <c r="D229" s="3">
        <v>0</v>
      </c>
      <c r="E229" s="28">
        <v>193</v>
      </c>
      <c r="G229" s="10" t="s">
        <v>18</v>
      </c>
      <c r="H229" s="2">
        <v>2042</v>
      </c>
      <c r="I229" s="20" cm="1">
        <f t="array" ref="I229">C229*INDEX('AS Value'!$I$3:$K$66, MATCH(I$2&amp;2040, 'AS Value'!$A$3:$A$66&amp;'AS Value'!$B$3:$B$66, 0), MATCH(I$3, 'AS Value'!$I$2:$K$2, 0))*(1+Assumptions!$B$3)^($B229-2040)*1000</f>
        <v>7816967.3190710023</v>
      </c>
      <c r="J229" s="20" cm="1">
        <f t="array" ref="J229">D229*INDEX('AS Value'!$I$3:$K$66, MATCH(J$2&amp;2040, 'AS Value'!$A$3:$A$66&amp;'AS Value'!$B$3:$B$66, 0), MATCH(J$3, 'AS Value'!$I$2:$K$2, 0))*(1+Assumptions!$B$3)^($B229-2040)*1000</f>
        <v>0</v>
      </c>
      <c r="K229" s="20" cm="1">
        <f t="array" ref="K229">E229*INDEX('AS Value'!$I$3:$K$66, MATCH(K$2&amp;2040, 'AS Value'!$A$3:$A$66&amp;'AS Value'!$B$3:$B$66, 0), MATCH(K$3, 'AS Value'!$I$2:$K$2, 0))*(1+Assumptions!$B$3)^($B229-2040)*1000</f>
        <v>5915254.1139638405</v>
      </c>
      <c r="L229" s="20">
        <f t="shared" si="12"/>
        <v>13732221.433034843</v>
      </c>
      <c r="M229" s="2"/>
      <c r="N229" s="20">
        <f t="array" ref="N229">C229*INDEX('AS Value'!$I$3:$K$66, MATCH(N$2&amp;2040, 'AS Value'!$A$3:$A$66&amp;'AS Value'!$B$3:$B$66, 0), MATCH(N$3, 'AS Value'!$I$2:$K$2, 0))*(1+Assumptions!$B$3)^($B229-2040)*1000</f>
        <v>4720609.2181055564</v>
      </c>
      <c r="O229" s="20">
        <f t="array" ref="O229">D229*INDEX('AS Value'!$I$3:$K$66, MATCH(O$2&amp;2040, 'AS Value'!$A$3:$A$66&amp;'AS Value'!$B$3:$B$66, 0), MATCH(O$3, 'AS Value'!$I$2:$K$2, 0))*(1+Assumptions!$B$3)^($B229-2040)*1000</f>
        <v>0</v>
      </c>
      <c r="P229" s="20">
        <f t="array" ref="P229">E229*INDEX('AS Value'!$I$3:$K$66, MATCH(P$2&amp;2040, 'AS Value'!$A$3:$A$66&amp;'AS Value'!$B$3:$B$66, 0), MATCH(P$3, 'AS Value'!$I$2:$K$2, 0))*(1+Assumptions!$B$3)^($B229-2040)*1000</f>
        <v>4254630.3988290941</v>
      </c>
      <c r="Q229" s="20">
        <f t="shared" si="13"/>
        <v>8975239.6169346496</v>
      </c>
      <c r="R229" s="2"/>
      <c r="S229" s="20">
        <f t="array" ref="S229">C229*INDEX('AS Value'!$I$3:$K$66, MATCH(S$2&amp;2040, 'AS Value'!$A$3:$A$66&amp;'AS Value'!$B$3:$B$66, 0), MATCH(S$3, 'AS Value'!$I$2:$K$2, 0))*(1+Assumptions!$B$3)^($B229-2040)*1000</f>
        <v>13124270.443918936</v>
      </c>
      <c r="T229" s="20">
        <f t="array" ref="T229">D229*INDEX('AS Value'!$I$3:$K$66, MATCH(T$2&amp;2040, 'AS Value'!$A$3:$A$66&amp;'AS Value'!$B$3:$B$66, 0), MATCH(T$3, 'AS Value'!$I$2:$K$2, 0))*(1+Assumptions!$B$3)^($B229-2040)*1000</f>
        <v>0</v>
      </c>
      <c r="U229" s="20">
        <f t="array" ref="U229">E229*INDEX('AS Value'!$I$3:$K$66, MATCH(U$2&amp;2040, 'AS Value'!$A$3:$A$66&amp;'AS Value'!$B$3:$B$66, 0), MATCH(U$3, 'AS Value'!$I$2:$K$2, 0))*(1+Assumptions!$B$3)^($B229-2040)*1000</f>
        <v>7150437.7076831162</v>
      </c>
      <c r="V229" s="20">
        <f t="shared" si="14"/>
        <v>20274708.151602052</v>
      </c>
      <c r="W229" s="2"/>
      <c r="X229" s="20" cm="1">
        <f t="array" ref="X229">C229*INDEX('AS Value'!$I$3:$K$66, MATCH(X$2&amp;2040, 'AS Value'!$A$3:$A$66&amp;'AS Value'!$B$3:$B$66, 0), MATCH(X$3, 'AS Value'!$I$2:$K$2, 0))*(1+Assumptions!$B$3)^($B229-2040)*1000</f>
        <v>6306015.3660042156</v>
      </c>
      <c r="Y229" s="20" cm="1">
        <f t="array" ref="Y229">D229*INDEX('AS Value'!$I$3:$K$66, MATCH(Y$2&amp;2040, 'AS Value'!$A$3:$A$66&amp;'AS Value'!$B$3:$B$66, 0), MATCH(Y$3, 'AS Value'!$I$2:$K$2, 0))*(1+Assumptions!$B$3)^($B229-2040)*1000</f>
        <v>0</v>
      </c>
      <c r="Z229" s="20" cm="1">
        <f t="array" ref="Z229">E229*INDEX('AS Value'!$I$3:$K$66, MATCH(Z$2&amp;2040, 'AS Value'!$A$3:$A$66&amp;'AS Value'!$B$3:$B$66, 0), MATCH(Z$3, 'AS Value'!$I$2:$K$2, 0))*(1+Assumptions!$B$3)^($B229-2040)*1000</f>
        <v>4981398.7329094885</v>
      </c>
      <c r="AA229" s="21">
        <f t="shared" si="15"/>
        <v>11287414.098913703</v>
      </c>
    </row>
    <row r="230" spans="1:27" x14ac:dyDescent="0.2">
      <c r="A230" s="10" t="s">
        <v>18</v>
      </c>
      <c r="B230" s="2">
        <v>2043</v>
      </c>
      <c r="C230" s="2">
        <v>100</v>
      </c>
      <c r="D230" s="3">
        <v>0</v>
      </c>
      <c r="E230" s="28">
        <v>193</v>
      </c>
      <c r="G230" s="10" t="s">
        <v>18</v>
      </c>
      <c r="H230" s="2">
        <v>2043</v>
      </c>
      <c r="I230" s="20" cm="1">
        <f t="array" ref="I230">C230*INDEX('AS Value'!$I$3:$K$66, MATCH(I$2&amp;2040, 'AS Value'!$A$3:$A$66&amp;'AS Value'!$B$3:$B$66, 0), MATCH(I$3, 'AS Value'!$I$2:$K$2, 0))*(1+Assumptions!$B$3)^($B230-2040)*1000</f>
        <v>7981123.632771492</v>
      </c>
      <c r="J230" s="20" cm="1">
        <f t="array" ref="J230">D230*INDEX('AS Value'!$I$3:$K$66, MATCH(J$2&amp;2040, 'AS Value'!$A$3:$A$66&amp;'AS Value'!$B$3:$B$66, 0), MATCH(J$3, 'AS Value'!$I$2:$K$2, 0))*(1+Assumptions!$B$3)^($B230-2040)*1000</f>
        <v>0</v>
      </c>
      <c r="K230" s="20" cm="1">
        <f t="array" ref="K230">E230*INDEX('AS Value'!$I$3:$K$66, MATCH(K$2&amp;2040, 'AS Value'!$A$3:$A$66&amp;'AS Value'!$B$3:$B$66, 0), MATCH(K$3, 'AS Value'!$I$2:$K$2, 0))*(1+Assumptions!$B$3)^($B230-2040)*1000</f>
        <v>6039474.4503570814</v>
      </c>
      <c r="L230" s="20">
        <f t="shared" si="12"/>
        <v>14020598.083128573</v>
      </c>
      <c r="M230" s="2"/>
      <c r="N230" s="20">
        <f t="array" ref="N230">C230*INDEX('AS Value'!$I$3:$K$66, MATCH(N$2&amp;2040, 'AS Value'!$A$3:$A$66&amp;'AS Value'!$B$3:$B$66, 0), MATCH(N$3, 'AS Value'!$I$2:$K$2, 0))*(1+Assumptions!$B$3)^($B230-2040)*1000</f>
        <v>4819742.0116857728</v>
      </c>
      <c r="O230" s="20">
        <f t="array" ref="O230">D230*INDEX('AS Value'!$I$3:$K$66, MATCH(O$2&amp;2040, 'AS Value'!$A$3:$A$66&amp;'AS Value'!$B$3:$B$66, 0), MATCH(O$3, 'AS Value'!$I$2:$K$2, 0))*(1+Assumptions!$B$3)^($B230-2040)*1000</f>
        <v>0</v>
      </c>
      <c r="P230" s="20">
        <f t="array" ref="P230">E230*INDEX('AS Value'!$I$3:$K$66, MATCH(P$2&amp;2040, 'AS Value'!$A$3:$A$66&amp;'AS Value'!$B$3:$B$66, 0), MATCH(P$3, 'AS Value'!$I$2:$K$2, 0))*(1+Assumptions!$B$3)^($B230-2040)*1000</f>
        <v>4343977.6372045055</v>
      </c>
      <c r="Q230" s="20">
        <f t="shared" si="13"/>
        <v>9163719.6488902792</v>
      </c>
      <c r="R230" s="2"/>
      <c r="S230" s="20">
        <f t="array" ref="S230">C230*INDEX('AS Value'!$I$3:$K$66, MATCH(S$2&amp;2040, 'AS Value'!$A$3:$A$66&amp;'AS Value'!$B$3:$B$66, 0), MATCH(S$3, 'AS Value'!$I$2:$K$2, 0))*(1+Assumptions!$B$3)^($B230-2040)*1000</f>
        <v>13399880.123241233</v>
      </c>
      <c r="T230" s="20">
        <f t="array" ref="T230">D230*INDEX('AS Value'!$I$3:$K$66, MATCH(T$2&amp;2040, 'AS Value'!$A$3:$A$66&amp;'AS Value'!$B$3:$B$66, 0), MATCH(T$3, 'AS Value'!$I$2:$K$2, 0))*(1+Assumptions!$B$3)^($B230-2040)*1000</f>
        <v>0</v>
      </c>
      <c r="U230" s="20">
        <f t="array" ref="U230">E230*INDEX('AS Value'!$I$3:$K$66, MATCH(U$2&amp;2040, 'AS Value'!$A$3:$A$66&amp;'AS Value'!$B$3:$B$66, 0), MATCH(U$3, 'AS Value'!$I$2:$K$2, 0))*(1+Assumptions!$B$3)^($B230-2040)*1000</f>
        <v>7300596.8995444616</v>
      </c>
      <c r="V230" s="20">
        <f t="shared" si="14"/>
        <v>20700477.022785693</v>
      </c>
      <c r="W230" s="2"/>
      <c r="X230" s="20" cm="1">
        <f t="array" ref="X230">C230*INDEX('AS Value'!$I$3:$K$66, MATCH(X$2&amp;2040, 'AS Value'!$A$3:$A$66&amp;'AS Value'!$B$3:$B$66, 0), MATCH(X$3, 'AS Value'!$I$2:$K$2, 0))*(1+Assumptions!$B$3)^($B230-2040)*1000</f>
        <v>6438441.6886903029</v>
      </c>
      <c r="Y230" s="20" cm="1">
        <f t="array" ref="Y230">D230*INDEX('AS Value'!$I$3:$K$66, MATCH(Y$2&amp;2040, 'AS Value'!$A$3:$A$66&amp;'AS Value'!$B$3:$B$66, 0), MATCH(Y$3, 'AS Value'!$I$2:$K$2, 0))*(1+Assumptions!$B$3)^($B230-2040)*1000</f>
        <v>0</v>
      </c>
      <c r="Z230" s="20" cm="1">
        <f t="array" ref="Z230">E230*INDEX('AS Value'!$I$3:$K$66, MATCH(Z$2&amp;2040, 'AS Value'!$A$3:$A$66&amp;'AS Value'!$B$3:$B$66, 0), MATCH(Z$3, 'AS Value'!$I$2:$K$2, 0))*(1+Assumptions!$B$3)^($B230-2040)*1000</f>
        <v>5086008.1063005878</v>
      </c>
      <c r="AA230" s="21">
        <f t="shared" si="15"/>
        <v>11524449.79499089</v>
      </c>
    </row>
    <row r="231" spans="1:27" x14ac:dyDescent="0.2">
      <c r="A231" s="10" t="s">
        <v>18</v>
      </c>
      <c r="B231" s="2">
        <v>2044</v>
      </c>
      <c r="C231" s="3">
        <v>0</v>
      </c>
      <c r="D231" s="3">
        <v>0</v>
      </c>
      <c r="E231" s="28">
        <v>193</v>
      </c>
      <c r="G231" s="10" t="s">
        <v>18</v>
      </c>
      <c r="H231" s="2">
        <v>2044</v>
      </c>
      <c r="I231" s="20" cm="1">
        <f t="array" ref="I231">C231*INDEX('AS Value'!$I$3:$K$66, MATCH(I$2&amp;2040, 'AS Value'!$A$3:$A$66&amp;'AS Value'!$B$3:$B$66, 0), MATCH(I$3, 'AS Value'!$I$2:$K$2, 0))*(1+Assumptions!$B$3)^($B231-2040)*1000</f>
        <v>0</v>
      </c>
      <c r="J231" s="20" cm="1">
        <f t="array" ref="J231">D231*INDEX('AS Value'!$I$3:$K$66, MATCH(J$2&amp;2040, 'AS Value'!$A$3:$A$66&amp;'AS Value'!$B$3:$B$66, 0), MATCH(J$3, 'AS Value'!$I$2:$K$2, 0))*(1+Assumptions!$B$3)^($B231-2040)*1000</f>
        <v>0</v>
      </c>
      <c r="K231" s="20" cm="1">
        <f t="array" ref="K231">E231*INDEX('AS Value'!$I$3:$K$66, MATCH(K$2&amp;2040, 'AS Value'!$A$3:$A$66&amp;'AS Value'!$B$3:$B$66, 0), MATCH(K$3, 'AS Value'!$I$2:$K$2, 0))*(1+Assumptions!$B$3)^($B231-2040)*1000</f>
        <v>6166303.4138145782</v>
      </c>
      <c r="L231" s="20">
        <f t="shared" si="12"/>
        <v>6166303.4138145782</v>
      </c>
      <c r="M231" s="2"/>
      <c r="N231" s="20">
        <f t="array" ref="N231">C231*INDEX('AS Value'!$I$3:$K$66, MATCH(N$2&amp;2040, 'AS Value'!$A$3:$A$66&amp;'AS Value'!$B$3:$B$66, 0), MATCH(N$3, 'AS Value'!$I$2:$K$2, 0))*(1+Assumptions!$B$3)^($B231-2040)*1000</f>
        <v>0</v>
      </c>
      <c r="O231" s="20">
        <f t="array" ref="O231">D231*INDEX('AS Value'!$I$3:$K$66, MATCH(O$2&amp;2040, 'AS Value'!$A$3:$A$66&amp;'AS Value'!$B$3:$B$66, 0), MATCH(O$3, 'AS Value'!$I$2:$K$2, 0))*(1+Assumptions!$B$3)^($B231-2040)*1000</f>
        <v>0</v>
      </c>
      <c r="P231" s="20">
        <f t="array" ref="P231">E231*INDEX('AS Value'!$I$3:$K$66, MATCH(P$2&amp;2040, 'AS Value'!$A$3:$A$66&amp;'AS Value'!$B$3:$B$66, 0), MATCH(P$3, 'AS Value'!$I$2:$K$2, 0))*(1+Assumptions!$B$3)^($B231-2040)*1000</f>
        <v>4435201.1675857985</v>
      </c>
      <c r="Q231" s="20">
        <f t="shared" si="13"/>
        <v>4435201.1675857985</v>
      </c>
      <c r="R231" s="2"/>
      <c r="S231" s="20">
        <f t="array" ref="S231">C231*INDEX('AS Value'!$I$3:$K$66, MATCH(S$2&amp;2040, 'AS Value'!$A$3:$A$66&amp;'AS Value'!$B$3:$B$66, 0), MATCH(S$3, 'AS Value'!$I$2:$K$2, 0))*(1+Assumptions!$B$3)^($B231-2040)*1000</f>
        <v>0</v>
      </c>
      <c r="T231" s="20">
        <f t="array" ref="T231">D231*INDEX('AS Value'!$I$3:$K$66, MATCH(T$2&amp;2040, 'AS Value'!$A$3:$A$66&amp;'AS Value'!$B$3:$B$66, 0), MATCH(T$3, 'AS Value'!$I$2:$K$2, 0))*(1+Assumptions!$B$3)^($B231-2040)*1000</f>
        <v>0</v>
      </c>
      <c r="U231" s="20">
        <f t="array" ref="U231">E231*INDEX('AS Value'!$I$3:$K$66, MATCH(U$2&amp;2040, 'AS Value'!$A$3:$A$66&amp;'AS Value'!$B$3:$B$66, 0), MATCH(U$3, 'AS Value'!$I$2:$K$2, 0))*(1+Assumptions!$B$3)^($B231-2040)*1000</f>
        <v>7453909.4344348945</v>
      </c>
      <c r="V231" s="20">
        <f t="shared" si="14"/>
        <v>7453909.4344348945</v>
      </c>
      <c r="W231" s="2"/>
      <c r="X231" s="20" cm="1">
        <f t="array" ref="X231">C231*INDEX('AS Value'!$I$3:$K$66, MATCH(X$2&amp;2040, 'AS Value'!$A$3:$A$66&amp;'AS Value'!$B$3:$B$66, 0), MATCH(X$3, 'AS Value'!$I$2:$K$2, 0))*(1+Assumptions!$B$3)^($B231-2040)*1000</f>
        <v>0</v>
      </c>
      <c r="Y231" s="20" cm="1">
        <f t="array" ref="Y231">D231*INDEX('AS Value'!$I$3:$K$66, MATCH(Y$2&amp;2040, 'AS Value'!$A$3:$A$66&amp;'AS Value'!$B$3:$B$66, 0), MATCH(Y$3, 'AS Value'!$I$2:$K$2, 0))*(1+Assumptions!$B$3)^($B231-2040)*1000</f>
        <v>0</v>
      </c>
      <c r="Z231" s="20" cm="1">
        <f t="array" ref="Z231">E231*INDEX('AS Value'!$I$3:$K$66, MATCH(Z$2&amp;2040, 'AS Value'!$A$3:$A$66&amp;'AS Value'!$B$3:$B$66, 0), MATCH(Z$3, 'AS Value'!$I$2:$K$2, 0))*(1+Assumptions!$B$3)^($B231-2040)*1000</f>
        <v>5192814.2765328996</v>
      </c>
      <c r="AA231" s="21">
        <f t="shared" si="15"/>
        <v>5192814.2765328996</v>
      </c>
    </row>
    <row r="232" spans="1:27" x14ac:dyDescent="0.2">
      <c r="A232" s="10" t="s">
        <v>18</v>
      </c>
      <c r="B232" s="2">
        <v>2045</v>
      </c>
      <c r="C232" s="3">
        <v>0</v>
      </c>
      <c r="D232" s="3">
        <v>0</v>
      </c>
      <c r="E232" s="28">
        <v>193</v>
      </c>
      <c r="G232" s="10" t="s">
        <v>18</v>
      </c>
      <c r="H232" s="2">
        <v>2045</v>
      </c>
      <c r="I232" s="20" cm="1">
        <f t="array" ref="I232">C232*INDEX('AS Value'!$I$3:$K$66, MATCH(I$2&amp;2040, 'AS Value'!$A$3:$A$66&amp;'AS Value'!$B$3:$B$66, 0), MATCH(I$3, 'AS Value'!$I$2:$K$2, 0))*(1+Assumptions!$B$3)^($B232-2040)*1000</f>
        <v>0</v>
      </c>
      <c r="J232" s="20" cm="1">
        <f t="array" ref="J232">D232*INDEX('AS Value'!$I$3:$K$66, MATCH(J$2&amp;2040, 'AS Value'!$A$3:$A$66&amp;'AS Value'!$B$3:$B$66, 0), MATCH(J$3, 'AS Value'!$I$2:$K$2, 0))*(1+Assumptions!$B$3)^($B232-2040)*1000</f>
        <v>0</v>
      </c>
      <c r="K232" s="20" cm="1">
        <f t="array" ref="K232">E232*INDEX('AS Value'!$I$3:$K$66, MATCH(K$2&amp;2040, 'AS Value'!$A$3:$A$66&amp;'AS Value'!$B$3:$B$66, 0), MATCH(K$3, 'AS Value'!$I$2:$K$2, 0))*(1+Assumptions!$B$3)^($B232-2040)*1000</f>
        <v>6295795.7855046839</v>
      </c>
      <c r="L232" s="20">
        <f t="shared" si="12"/>
        <v>6295795.7855046839</v>
      </c>
      <c r="M232" s="2"/>
      <c r="N232" s="20">
        <f t="array" ref="N232">C232*INDEX('AS Value'!$I$3:$K$66, MATCH(N$2&amp;2040, 'AS Value'!$A$3:$A$66&amp;'AS Value'!$B$3:$B$66, 0), MATCH(N$3, 'AS Value'!$I$2:$K$2, 0))*(1+Assumptions!$B$3)^($B232-2040)*1000</f>
        <v>0</v>
      </c>
      <c r="O232" s="20">
        <f t="array" ref="O232">D232*INDEX('AS Value'!$I$3:$K$66, MATCH(O$2&amp;2040, 'AS Value'!$A$3:$A$66&amp;'AS Value'!$B$3:$B$66, 0), MATCH(O$3, 'AS Value'!$I$2:$K$2, 0))*(1+Assumptions!$B$3)^($B232-2040)*1000</f>
        <v>0</v>
      </c>
      <c r="P232" s="20">
        <f t="array" ref="P232">E232*INDEX('AS Value'!$I$3:$K$66, MATCH(P$2&amp;2040, 'AS Value'!$A$3:$A$66&amp;'AS Value'!$B$3:$B$66, 0), MATCH(P$3, 'AS Value'!$I$2:$K$2, 0))*(1+Assumptions!$B$3)^($B232-2040)*1000</f>
        <v>4528340.3921050997</v>
      </c>
      <c r="Q232" s="20">
        <f t="shared" si="13"/>
        <v>4528340.3921050997</v>
      </c>
      <c r="R232" s="2"/>
      <c r="S232" s="20">
        <f t="array" ref="S232">C232*INDEX('AS Value'!$I$3:$K$66, MATCH(S$2&amp;2040, 'AS Value'!$A$3:$A$66&amp;'AS Value'!$B$3:$B$66, 0), MATCH(S$3, 'AS Value'!$I$2:$K$2, 0))*(1+Assumptions!$B$3)^($B232-2040)*1000</f>
        <v>0</v>
      </c>
      <c r="T232" s="20">
        <f t="array" ref="T232">D232*INDEX('AS Value'!$I$3:$K$66, MATCH(T$2&amp;2040, 'AS Value'!$A$3:$A$66&amp;'AS Value'!$B$3:$B$66, 0), MATCH(T$3, 'AS Value'!$I$2:$K$2, 0))*(1+Assumptions!$B$3)^($B232-2040)*1000</f>
        <v>0</v>
      </c>
      <c r="U232" s="20">
        <f t="array" ref="U232">E232*INDEX('AS Value'!$I$3:$K$66, MATCH(U$2&amp;2040, 'AS Value'!$A$3:$A$66&amp;'AS Value'!$B$3:$B$66, 0), MATCH(U$3, 'AS Value'!$I$2:$K$2, 0))*(1+Assumptions!$B$3)^($B232-2040)*1000</f>
        <v>7610441.5325580258</v>
      </c>
      <c r="V232" s="20">
        <f t="shared" si="14"/>
        <v>7610441.5325580258</v>
      </c>
      <c r="W232" s="2"/>
      <c r="X232" s="20" cm="1">
        <f t="array" ref="X232">C232*INDEX('AS Value'!$I$3:$K$66, MATCH(X$2&amp;2040, 'AS Value'!$A$3:$A$66&amp;'AS Value'!$B$3:$B$66, 0), MATCH(X$3, 'AS Value'!$I$2:$K$2, 0))*(1+Assumptions!$B$3)^($B232-2040)*1000</f>
        <v>0</v>
      </c>
      <c r="Y232" s="20" cm="1">
        <f t="array" ref="Y232">D232*INDEX('AS Value'!$I$3:$K$66, MATCH(Y$2&amp;2040, 'AS Value'!$A$3:$A$66&amp;'AS Value'!$B$3:$B$66, 0), MATCH(Y$3, 'AS Value'!$I$2:$K$2, 0))*(1+Assumptions!$B$3)^($B232-2040)*1000</f>
        <v>0</v>
      </c>
      <c r="Z232" s="20" cm="1">
        <f t="array" ref="Z232">E232*INDEX('AS Value'!$I$3:$K$66, MATCH(Z$2&amp;2040, 'AS Value'!$A$3:$A$66&amp;'AS Value'!$B$3:$B$66, 0), MATCH(Z$3, 'AS Value'!$I$2:$K$2, 0))*(1+Assumptions!$B$3)^($B232-2040)*1000</f>
        <v>5301863.3763400894</v>
      </c>
      <c r="AA232" s="21">
        <f t="shared" si="15"/>
        <v>5301863.3763400894</v>
      </c>
    </row>
    <row r="233" spans="1:27" x14ac:dyDescent="0.2">
      <c r="A233" s="10" t="s">
        <v>18</v>
      </c>
      <c r="B233" s="2">
        <v>2046</v>
      </c>
      <c r="C233" s="3">
        <v>0</v>
      </c>
      <c r="D233" s="3">
        <v>0</v>
      </c>
      <c r="E233" s="11">
        <v>0</v>
      </c>
      <c r="G233" s="10" t="s">
        <v>18</v>
      </c>
      <c r="H233" s="2">
        <v>2046</v>
      </c>
      <c r="I233" s="20" cm="1">
        <f t="array" ref="I233">C233*INDEX('AS Value'!$I$3:$K$66, MATCH(I$2&amp;2040, 'AS Value'!$A$3:$A$66&amp;'AS Value'!$B$3:$B$66, 0), MATCH(I$3, 'AS Value'!$I$2:$K$2, 0))*(1+Assumptions!$B$3)^($B233-2040)*1000</f>
        <v>0</v>
      </c>
      <c r="J233" s="20" cm="1">
        <f t="array" ref="J233">D233*INDEX('AS Value'!$I$3:$K$66, MATCH(J$2&amp;2040, 'AS Value'!$A$3:$A$66&amp;'AS Value'!$B$3:$B$66, 0), MATCH(J$3, 'AS Value'!$I$2:$K$2, 0))*(1+Assumptions!$B$3)^($B233-2040)*1000</f>
        <v>0</v>
      </c>
      <c r="K233" s="20" cm="1">
        <f t="array" ref="K233">E233*INDEX('AS Value'!$I$3:$K$66, MATCH(K$2&amp;2040, 'AS Value'!$A$3:$A$66&amp;'AS Value'!$B$3:$B$66, 0), MATCH(K$3, 'AS Value'!$I$2:$K$2, 0))*(1+Assumptions!$B$3)^($B233-2040)*1000</f>
        <v>0</v>
      </c>
      <c r="L233" s="20">
        <f t="shared" si="12"/>
        <v>0</v>
      </c>
      <c r="M233" s="2"/>
      <c r="N233" s="20">
        <f t="array" ref="N233">C233*INDEX('AS Value'!$I$3:$K$66, MATCH(N$2&amp;2040, 'AS Value'!$A$3:$A$66&amp;'AS Value'!$B$3:$B$66, 0), MATCH(N$3, 'AS Value'!$I$2:$K$2, 0))*(1+Assumptions!$B$3)^($B233-2040)*1000</f>
        <v>0</v>
      </c>
      <c r="O233" s="20">
        <f t="array" ref="O233">D233*INDEX('AS Value'!$I$3:$K$66, MATCH(O$2&amp;2040, 'AS Value'!$A$3:$A$66&amp;'AS Value'!$B$3:$B$66, 0), MATCH(O$3, 'AS Value'!$I$2:$K$2, 0))*(1+Assumptions!$B$3)^($B233-2040)*1000</f>
        <v>0</v>
      </c>
      <c r="P233" s="20">
        <f t="array" ref="P233">E233*INDEX('AS Value'!$I$3:$K$66, MATCH(P$2&amp;2040, 'AS Value'!$A$3:$A$66&amp;'AS Value'!$B$3:$B$66, 0), MATCH(P$3, 'AS Value'!$I$2:$K$2, 0))*(1+Assumptions!$B$3)^($B233-2040)*1000</f>
        <v>0</v>
      </c>
      <c r="Q233" s="20">
        <f t="shared" si="13"/>
        <v>0</v>
      </c>
      <c r="R233" s="2"/>
      <c r="S233" s="20">
        <f t="array" ref="S233">C233*INDEX('AS Value'!$I$3:$K$66, MATCH(S$2&amp;2040, 'AS Value'!$A$3:$A$66&amp;'AS Value'!$B$3:$B$66, 0), MATCH(S$3, 'AS Value'!$I$2:$K$2, 0))*(1+Assumptions!$B$3)^($B233-2040)*1000</f>
        <v>0</v>
      </c>
      <c r="T233" s="20">
        <f t="array" ref="T233">D233*INDEX('AS Value'!$I$3:$K$66, MATCH(T$2&amp;2040, 'AS Value'!$A$3:$A$66&amp;'AS Value'!$B$3:$B$66, 0), MATCH(T$3, 'AS Value'!$I$2:$K$2, 0))*(1+Assumptions!$B$3)^($B233-2040)*1000</f>
        <v>0</v>
      </c>
      <c r="U233" s="20">
        <f t="array" ref="U233">E233*INDEX('AS Value'!$I$3:$K$66, MATCH(U$2&amp;2040, 'AS Value'!$A$3:$A$66&amp;'AS Value'!$B$3:$B$66, 0), MATCH(U$3, 'AS Value'!$I$2:$K$2, 0))*(1+Assumptions!$B$3)^($B233-2040)*1000</f>
        <v>0</v>
      </c>
      <c r="V233" s="20">
        <f t="shared" si="14"/>
        <v>0</v>
      </c>
      <c r="W233" s="2"/>
      <c r="X233" s="20" cm="1">
        <f t="array" ref="X233">C233*INDEX('AS Value'!$I$3:$K$66, MATCH(X$2&amp;2040, 'AS Value'!$A$3:$A$66&amp;'AS Value'!$B$3:$B$66, 0), MATCH(X$3, 'AS Value'!$I$2:$K$2, 0))*(1+Assumptions!$B$3)^($B233-2040)*1000</f>
        <v>0</v>
      </c>
      <c r="Y233" s="20" cm="1">
        <f t="array" ref="Y233">D233*INDEX('AS Value'!$I$3:$K$66, MATCH(Y$2&amp;2040, 'AS Value'!$A$3:$A$66&amp;'AS Value'!$B$3:$B$66, 0), MATCH(Y$3, 'AS Value'!$I$2:$K$2, 0))*(1+Assumptions!$B$3)^($B233-2040)*1000</f>
        <v>0</v>
      </c>
      <c r="Z233" s="20" cm="1">
        <f t="array" ref="Z233">E233*INDEX('AS Value'!$I$3:$K$66, MATCH(Z$2&amp;2040, 'AS Value'!$A$3:$A$66&amp;'AS Value'!$B$3:$B$66, 0), MATCH(Z$3, 'AS Value'!$I$2:$K$2, 0))*(1+Assumptions!$B$3)^($B233-2040)*1000</f>
        <v>0</v>
      </c>
      <c r="AA233" s="21">
        <f t="shared" si="15"/>
        <v>0</v>
      </c>
    </row>
    <row r="234" spans="1:27" x14ac:dyDescent="0.2">
      <c r="A234" s="10" t="s">
        <v>18</v>
      </c>
      <c r="B234" s="2">
        <v>2047</v>
      </c>
      <c r="C234" s="3">
        <v>0</v>
      </c>
      <c r="D234" s="3">
        <v>0</v>
      </c>
      <c r="E234" s="11">
        <v>0</v>
      </c>
      <c r="G234" s="10" t="s">
        <v>18</v>
      </c>
      <c r="H234" s="2">
        <v>2047</v>
      </c>
      <c r="I234" s="20" cm="1">
        <f t="array" ref="I234">C234*INDEX('AS Value'!$I$3:$K$66, MATCH(I$2&amp;2040, 'AS Value'!$A$3:$A$66&amp;'AS Value'!$B$3:$B$66, 0), MATCH(I$3, 'AS Value'!$I$2:$K$2, 0))*(1+Assumptions!$B$3)^($B234-2040)*1000</f>
        <v>0</v>
      </c>
      <c r="J234" s="20" cm="1">
        <f t="array" ref="J234">D234*INDEX('AS Value'!$I$3:$K$66, MATCH(J$2&amp;2040, 'AS Value'!$A$3:$A$66&amp;'AS Value'!$B$3:$B$66, 0), MATCH(J$3, 'AS Value'!$I$2:$K$2, 0))*(1+Assumptions!$B$3)^($B234-2040)*1000</f>
        <v>0</v>
      </c>
      <c r="K234" s="20" cm="1">
        <f t="array" ref="K234">E234*INDEX('AS Value'!$I$3:$K$66, MATCH(K$2&amp;2040, 'AS Value'!$A$3:$A$66&amp;'AS Value'!$B$3:$B$66, 0), MATCH(K$3, 'AS Value'!$I$2:$K$2, 0))*(1+Assumptions!$B$3)^($B234-2040)*1000</f>
        <v>0</v>
      </c>
      <c r="L234" s="20">
        <f t="shared" si="12"/>
        <v>0</v>
      </c>
      <c r="M234" s="2"/>
      <c r="N234" s="20">
        <f t="array" ref="N234">C234*INDEX('AS Value'!$I$3:$K$66, MATCH(N$2&amp;2040, 'AS Value'!$A$3:$A$66&amp;'AS Value'!$B$3:$B$66, 0), MATCH(N$3, 'AS Value'!$I$2:$K$2, 0))*(1+Assumptions!$B$3)^($B234-2040)*1000</f>
        <v>0</v>
      </c>
      <c r="O234" s="20">
        <f t="array" ref="O234">D234*INDEX('AS Value'!$I$3:$K$66, MATCH(O$2&amp;2040, 'AS Value'!$A$3:$A$66&amp;'AS Value'!$B$3:$B$66, 0), MATCH(O$3, 'AS Value'!$I$2:$K$2, 0))*(1+Assumptions!$B$3)^($B234-2040)*1000</f>
        <v>0</v>
      </c>
      <c r="P234" s="20">
        <f t="array" ref="P234">E234*INDEX('AS Value'!$I$3:$K$66, MATCH(P$2&amp;2040, 'AS Value'!$A$3:$A$66&amp;'AS Value'!$B$3:$B$66, 0), MATCH(P$3, 'AS Value'!$I$2:$K$2, 0))*(1+Assumptions!$B$3)^($B234-2040)*1000</f>
        <v>0</v>
      </c>
      <c r="Q234" s="20">
        <f t="shared" si="13"/>
        <v>0</v>
      </c>
      <c r="R234" s="2"/>
      <c r="S234" s="20">
        <f t="array" ref="S234">C234*INDEX('AS Value'!$I$3:$K$66, MATCH(S$2&amp;2040, 'AS Value'!$A$3:$A$66&amp;'AS Value'!$B$3:$B$66, 0), MATCH(S$3, 'AS Value'!$I$2:$K$2, 0))*(1+Assumptions!$B$3)^($B234-2040)*1000</f>
        <v>0</v>
      </c>
      <c r="T234" s="20">
        <f t="array" ref="T234">D234*INDEX('AS Value'!$I$3:$K$66, MATCH(T$2&amp;2040, 'AS Value'!$A$3:$A$66&amp;'AS Value'!$B$3:$B$66, 0), MATCH(T$3, 'AS Value'!$I$2:$K$2, 0))*(1+Assumptions!$B$3)^($B234-2040)*1000</f>
        <v>0</v>
      </c>
      <c r="U234" s="20">
        <f t="array" ref="U234">E234*INDEX('AS Value'!$I$3:$K$66, MATCH(U$2&amp;2040, 'AS Value'!$A$3:$A$66&amp;'AS Value'!$B$3:$B$66, 0), MATCH(U$3, 'AS Value'!$I$2:$K$2, 0))*(1+Assumptions!$B$3)^($B234-2040)*1000</f>
        <v>0</v>
      </c>
      <c r="V234" s="20">
        <f t="shared" si="14"/>
        <v>0</v>
      </c>
      <c r="W234" s="2"/>
      <c r="X234" s="20" cm="1">
        <f t="array" ref="X234">C234*INDEX('AS Value'!$I$3:$K$66, MATCH(X$2&amp;2040, 'AS Value'!$A$3:$A$66&amp;'AS Value'!$B$3:$B$66, 0), MATCH(X$3, 'AS Value'!$I$2:$K$2, 0))*(1+Assumptions!$B$3)^($B234-2040)*1000</f>
        <v>0</v>
      </c>
      <c r="Y234" s="20" cm="1">
        <f t="array" ref="Y234">D234*INDEX('AS Value'!$I$3:$K$66, MATCH(Y$2&amp;2040, 'AS Value'!$A$3:$A$66&amp;'AS Value'!$B$3:$B$66, 0), MATCH(Y$3, 'AS Value'!$I$2:$K$2, 0))*(1+Assumptions!$B$3)^($B234-2040)*1000</f>
        <v>0</v>
      </c>
      <c r="Z234" s="20" cm="1">
        <f t="array" ref="Z234">E234*INDEX('AS Value'!$I$3:$K$66, MATCH(Z$2&amp;2040, 'AS Value'!$A$3:$A$66&amp;'AS Value'!$B$3:$B$66, 0), MATCH(Z$3, 'AS Value'!$I$2:$K$2, 0))*(1+Assumptions!$B$3)^($B234-2040)*1000</f>
        <v>0</v>
      </c>
      <c r="AA234" s="21">
        <f t="shared" si="15"/>
        <v>0</v>
      </c>
    </row>
    <row r="235" spans="1:27" x14ac:dyDescent="0.2">
      <c r="A235" s="10" t="s">
        <v>18</v>
      </c>
      <c r="B235" s="2">
        <v>2048</v>
      </c>
      <c r="C235" s="3">
        <v>0</v>
      </c>
      <c r="D235" s="3">
        <v>0</v>
      </c>
      <c r="E235" s="11">
        <v>0</v>
      </c>
      <c r="G235" s="10" t="s">
        <v>18</v>
      </c>
      <c r="H235" s="2">
        <v>2048</v>
      </c>
      <c r="I235" s="20" cm="1">
        <f t="array" ref="I235">C235*INDEX('AS Value'!$I$3:$K$66, MATCH(I$2&amp;2040, 'AS Value'!$A$3:$A$66&amp;'AS Value'!$B$3:$B$66, 0), MATCH(I$3, 'AS Value'!$I$2:$K$2, 0))*(1+Assumptions!$B$3)^($B235-2040)*1000</f>
        <v>0</v>
      </c>
      <c r="J235" s="20" cm="1">
        <f t="array" ref="J235">D235*INDEX('AS Value'!$I$3:$K$66, MATCH(J$2&amp;2040, 'AS Value'!$A$3:$A$66&amp;'AS Value'!$B$3:$B$66, 0), MATCH(J$3, 'AS Value'!$I$2:$K$2, 0))*(1+Assumptions!$B$3)^($B235-2040)*1000</f>
        <v>0</v>
      </c>
      <c r="K235" s="20" cm="1">
        <f t="array" ref="K235">E235*INDEX('AS Value'!$I$3:$K$66, MATCH(K$2&amp;2040, 'AS Value'!$A$3:$A$66&amp;'AS Value'!$B$3:$B$66, 0), MATCH(K$3, 'AS Value'!$I$2:$K$2, 0))*(1+Assumptions!$B$3)^($B235-2040)*1000</f>
        <v>0</v>
      </c>
      <c r="L235" s="20">
        <f t="shared" si="12"/>
        <v>0</v>
      </c>
      <c r="M235" s="2"/>
      <c r="N235" s="20">
        <f t="array" ref="N235">C235*INDEX('AS Value'!$I$3:$K$66, MATCH(N$2&amp;2040, 'AS Value'!$A$3:$A$66&amp;'AS Value'!$B$3:$B$66, 0), MATCH(N$3, 'AS Value'!$I$2:$K$2, 0))*(1+Assumptions!$B$3)^($B235-2040)*1000</f>
        <v>0</v>
      </c>
      <c r="O235" s="20">
        <f t="array" ref="O235">D235*INDEX('AS Value'!$I$3:$K$66, MATCH(O$2&amp;2040, 'AS Value'!$A$3:$A$66&amp;'AS Value'!$B$3:$B$66, 0), MATCH(O$3, 'AS Value'!$I$2:$K$2, 0))*(1+Assumptions!$B$3)^($B235-2040)*1000</f>
        <v>0</v>
      </c>
      <c r="P235" s="20">
        <f t="array" ref="P235">E235*INDEX('AS Value'!$I$3:$K$66, MATCH(P$2&amp;2040, 'AS Value'!$A$3:$A$66&amp;'AS Value'!$B$3:$B$66, 0), MATCH(P$3, 'AS Value'!$I$2:$K$2, 0))*(1+Assumptions!$B$3)^($B235-2040)*1000</f>
        <v>0</v>
      </c>
      <c r="Q235" s="20">
        <f t="shared" si="13"/>
        <v>0</v>
      </c>
      <c r="R235" s="2"/>
      <c r="S235" s="20">
        <f t="array" ref="S235">C235*INDEX('AS Value'!$I$3:$K$66, MATCH(S$2&amp;2040, 'AS Value'!$A$3:$A$66&amp;'AS Value'!$B$3:$B$66, 0), MATCH(S$3, 'AS Value'!$I$2:$K$2, 0))*(1+Assumptions!$B$3)^($B235-2040)*1000</f>
        <v>0</v>
      </c>
      <c r="T235" s="20">
        <f t="array" ref="T235">D235*INDEX('AS Value'!$I$3:$K$66, MATCH(T$2&amp;2040, 'AS Value'!$A$3:$A$66&amp;'AS Value'!$B$3:$B$66, 0), MATCH(T$3, 'AS Value'!$I$2:$K$2, 0))*(1+Assumptions!$B$3)^($B235-2040)*1000</f>
        <v>0</v>
      </c>
      <c r="U235" s="20">
        <f t="array" ref="U235">E235*INDEX('AS Value'!$I$3:$K$66, MATCH(U$2&amp;2040, 'AS Value'!$A$3:$A$66&amp;'AS Value'!$B$3:$B$66, 0), MATCH(U$3, 'AS Value'!$I$2:$K$2, 0))*(1+Assumptions!$B$3)^($B235-2040)*1000</f>
        <v>0</v>
      </c>
      <c r="V235" s="20">
        <f t="shared" si="14"/>
        <v>0</v>
      </c>
      <c r="W235" s="2"/>
      <c r="X235" s="20" cm="1">
        <f t="array" ref="X235">C235*INDEX('AS Value'!$I$3:$K$66, MATCH(X$2&amp;2040, 'AS Value'!$A$3:$A$66&amp;'AS Value'!$B$3:$B$66, 0), MATCH(X$3, 'AS Value'!$I$2:$K$2, 0))*(1+Assumptions!$B$3)^($B235-2040)*1000</f>
        <v>0</v>
      </c>
      <c r="Y235" s="20" cm="1">
        <f t="array" ref="Y235">D235*INDEX('AS Value'!$I$3:$K$66, MATCH(Y$2&amp;2040, 'AS Value'!$A$3:$A$66&amp;'AS Value'!$B$3:$B$66, 0), MATCH(Y$3, 'AS Value'!$I$2:$K$2, 0))*(1+Assumptions!$B$3)^($B235-2040)*1000</f>
        <v>0</v>
      </c>
      <c r="Z235" s="20" cm="1">
        <f t="array" ref="Z235">E235*INDEX('AS Value'!$I$3:$K$66, MATCH(Z$2&amp;2040, 'AS Value'!$A$3:$A$66&amp;'AS Value'!$B$3:$B$66, 0), MATCH(Z$3, 'AS Value'!$I$2:$K$2, 0))*(1+Assumptions!$B$3)^($B235-2040)*1000</f>
        <v>0</v>
      </c>
      <c r="AA235" s="21">
        <f t="shared" si="15"/>
        <v>0</v>
      </c>
    </row>
    <row r="236" spans="1:27" x14ac:dyDescent="0.2">
      <c r="A236" s="10" t="s">
        <v>18</v>
      </c>
      <c r="B236" s="2">
        <v>2049</v>
      </c>
      <c r="C236" s="3">
        <v>0</v>
      </c>
      <c r="D236" s="3">
        <v>0</v>
      </c>
      <c r="E236" s="11">
        <v>0</v>
      </c>
      <c r="G236" s="10" t="s">
        <v>18</v>
      </c>
      <c r="H236" s="2">
        <v>2049</v>
      </c>
      <c r="I236" s="20" cm="1">
        <f t="array" ref="I236">C236*INDEX('AS Value'!$I$3:$K$66, MATCH(I$2&amp;2040, 'AS Value'!$A$3:$A$66&amp;'AS Value'!$B$3:$B$66, 0), MATCH(I$3, 'AS Value'!$I$2:$K$2, 0))*(1+Assumptions!$B$3)^($B236-2040)*1000</f>
        <v>0</v>
      </c>
      <c r="J236" s="20" cm="1">
        <f t="array" ref="J236">D236*INDEX('AS Value'!$I$3:$K$66, MATCH(J$2&amp;2040, 'AS Value'!$A$3:$A$66&amp;'AS Value'!$B$3:$B$66, 0), MATCH(J$3, 'AS Value'!$I$2:$K$2, 0))*(1+Assumptions!$B$3)^($B236-2040)*1000</f>
        <v>0</v>
      </c>
      <c r="K236" s="20" cm="1">
        <f t="array" ref="K236">E236*INDEX('AS Value'!$I$3:$K$66, MATCH(K$2&amp;2040, 'AS Value'!$A$3:$A$66&amp;'AS Value'!$B$3:$B$66, 0), MATCH(K$3, 'AS Value'!$I$2:$K$2, 0))*(1+Assumptions!$B$3)^($B236-2040)*1000</f>
        <v>0</v>
      </c>
      <c r="L236" s="20">
        <f t="shared" si="12"/>
        <v>0</v>
      </c>
      <c r="M236" s="2"/>
      <c r="N236" s="20">
        <f t="array" ref="N236">C236*INDEX('AS Value'!$I$3:$K$66, MATCH(N$2&amp;2040, 'AS Value'!$A$3:$A$66&amp;'AS Value'!$B$3:$B$66, 0), MATCH(N$3, 'AS Value'!$I$2:$K$2, 0))*(1+Assumptions!$B$3)^($B236-2040)*1000</f>
        <v>0</v>
      </c>
      <c r="O236" s="20">
        <f t="array" ref="O236">D236*INDEX('AS Value'!$I$3:$K$66, MATCH(O$2&amp;2040, 'AS Value'!$A$3:$A$66&amp;'AS Value'!$B$3:$B$66, 0), MATCH(O$3, 'AS Value'!$I$2:$K$2, 0))*(1+Assumptions!$B$3)^($B236-2040)*1000</f>
        <v>0</v>
      </c>
      <c r="P236" s="20">
        <f t="array" ref="P236">E236*INDEX('AS Value'!$I$3:$K$66, MATCH(P$2&amp;2040, 'AS Value'!$A$3:$A$66&amp;'AS Value'!$B$3:$B$66, 0), MATCH(P$3, 'AS Value'!$I$2:$K$2, 0))*(1+Assumptions!$B$3)^($B236-2040)*1000</f>
        <v>0</v>
      </c>
      <c r="Q236" s="20">
        <f t="shared" si="13"/>
        <v>0</v>
      </c>
      <c r="R236" s="2"/>
      <c r="S236" s="20">
        <f t="array" ref="S236">C236*INDEX('AS Value'!$I$3:$K$66, MATCH(S$2&amp;2040, 'AS Value'!$A$3:$A$66&amp;'AS Value'!$B$3:$B$66, 0), MATCH(S$3, 'AS Value'!$I$2:$K$2, 0))*(1+Assumptions!$B$3)^($B236-2040)*1000</f>
        <v>0</v>
      </c>
      <c r="T236" s="20">
        <f t="array" ref="T236">D236*INDEX('AS Value'!$I$3:$K$66, MATCH(T$2&amp;2040, 'AS Value'!$A$3:$A$66&amp;'AS Value'!$B$3:$B$66, 0), MATCH(T$3, 'AS Value'!$I$2:$K$2, 0))*(1+Assumptions!$B$3)^($B236-2040)*1000</f>
        <v>0</v>
      </c>
      <c r="U236" s="20">
        <f t="array" ref="U236">E236*INDEX('AS Value'!$I$3:$K$66, MATCH(U$2&amp;2040, 'AS Value'!$A$3:$A$66&amp;'AS Value'!$B$3:$B$66, 0), MATCH(U$3, 'AS Value'!$I$2:$K$2, 0))*(1+Assumptions!$B$3)^($B236-2040)*1000</f>
        <v>0</v>
      </c>
      <c r="V236" s="20">
        <f t="shared" si="14"/>
        <v>0</v>
      </c>
      <c r="W236" s="2"/>
      <c r="X236" s="20" cm="1">
        <f t="array" ref="X236">C236*INDEX('AS Value'!$I$3:$K$66, MATCH(X$2&amp;2040, 'AS Value'!$A$3:$A$66&amp;'AS Value'!$B$3:$B$66, 0), MATCH(X$3, 'AS Value'!$I$2:$K$2, 0))*(1+Assumptions!$B$3)^($B236-2040)*1000</f>
        <v>0</v>
      </c>
      <c r="Y236" s="20" cm="1">
        <f t="array" ref="Y236">D236*INDEX('AS Value'!$I$3:$K$66, MATCH(Y$2&amp;2040, 'AS Value'!$A$3:$A$66&amp;'AS Value'!$B$3:$B$66, 0), MATCH(Y$3, 'AS Value'!$I$2:$K$2, 0))*(1+Assumptions!$B$3)^($B236-2040)*1000</f>
        <v>0</v>
      </c>
      <c r="Z236" s="20" cm="1">
        <f t="array" ref="Z236">E236*INDEX('AS Value'!$I$3:$K$66, MATCH(Z$2&amp;2040, 'AS Value'!$A$3:$A$66&amp;'AS Value'!$B$3:$B$66, 0), MATCH(Z$3, 'AS Value'!$I$2:$K$2, 0))*(1+Assumptions!$B$3)^($B236-2040)*1000</f>
        <v>0</v>
      </c>
      <c r="AA236" s="21">
        <f t="shared" si="15"/>
        <v>0</v>
      </c>
    </row>
    <row r="237" spans="1:27" x14ac:dyDescent="0.2">
      <c r="A237" s="12" t="s">
        <v>18</v>
      </c>
      <c r="B237" s="13">
        <v>2050</v>
      </c>
      <c r="C237" s="14">
        <v>0</v>
      </c>
      <c r="D237" s="14">
        <v>0</v>
      </c>
      <c r="E237" s="15">
        <v>0</v>
      </c>
      <c r="G237" s="12" t="s">
        <v>18</v>
      </c>
      <c r="H237" s="13">
        <v>2050</v>
      </c>
      <c r="I237" s="22" cm="1">
        <f t="array" ref="I237">C237*INDEX('AS Value'!$I$3:$K$66, MATCH(I$2&amp;2040, 'AS Value'!$A$3:$A$66&amp;'AS Value'!$B$3:$B$66, 0), MATCH(I$3, 'AS Value'!$I$2:$K$2, 0))*(1+Assumptions!$B$3)^($B237-2040)*1000</f>
        <v>0</v>
      </c>
      <c r="J237" s="22" cm="1">
        <f t="array" ref="J237">D237*INDEX('AS Value'!$I$3:$K$66, MATCH(J$2&amp;2040, 'AS Value'!$A$3:$A$66&amp;'AS Value'!$B$3:$B$66, 0), MATCH(J$3, 'AS Value'!$I$2:$K$2, 0))*(1+Assumptions!$B$3)^($B237-2040)*1000</f>
        <v>0</v>
      </c>
      <c r="K237" s="22" cm="1">
        <f t="array" ref="K237">E237*INDEX('AS Value'!$I$3:$K$66, MATCH(K$2&amp;2040, 'AS Value'!$A$3:$A$66&amp;'AS Value'!$B$3:$B$66, 0), MATCH(K$3, 'AS Value'!$I$2:$K$2, 0))*(1+Assumptions!$B$3)^($B237-2040)*1000</f>
        <v>0</v>
      </c>
      <c r="L237" s="22">
        <f t="shared" si="12"/>
        <v>0</v>
      </c>
      <c r="M237" s="13"/>
      <c r="N237" s="22">
        <f t="array" ref="N237">C237*INDEX('AS Value'!$I$3:$K$66, MATCH(N$2&amp;2040, 'AS Value'!$A$3:$A$66&amp;'AS Value'!$B$3:$B$66, 0), MATCH(N$3, 'AS Value'!$I$2:$K$2, 0))*(1+Assumptions!$B$3)^($B237-2040)*1000</f>
        <v>0</v>
      </c>
      <c r="O237" s="22">
        <f t="array" ref="O237">D237*INDEX('AS Value'!$I$3:$K$66, MATCH(O$2&amp;2040, 'AS Value'!$A$3:$A$66&amp;'AS Value'!$B$3:$B$66, 0), MATCH(O$3, 'AS Value'!$I$2:$K$2, 0))*(1+Assumptions!$B$3)^($B237-2040)*1000</f>
        <v>0</v>
      </c>
      <c r="P237" s="22">
        <f t="array" ref="P237">E237*INDEX('AS Value'!$I$3:$K$66, MATCH(P$2&amp;2040, 'AS Value'!$A$3:$A$66&amp;'AS Value'!$B$3:$B$66, 0), MATCH(P$3, 'AS Value'!$I$2:$K$2, 0))*(1+Assumptions!$B$3)^($B237-2040)*1000</f>
        <v>0</v>
      </c>
      <c r="Q237" s="22">
        <f t="shared" si="13"/>
        <v>0</v>
      </c>
      <c r="R237" s="13"/>
      <c r="S237" s="22">
        <f t="array" ref="S237">C237*INDEX('AS Value'!$I$3:$K$66, MATCH(S$2&amp;2040, 'AS Value'!$A$3:$A$66&amp;'AS Value'!$B$3:$B$66, 0), MATCH(S$3, 'AS Value'!$I$2:$K$2, 0))*(1+Assumptions!$B$3)^($B237-2040)*1000</f>
        <v>0</v>
      </c>
      <c r="T237" s="22">
        <f t="array" ref="T237">D237*INDEX('AS Value'!$I$3:$K$66, MATCH(T$2&amp;2040, 'AS Value'!$A$3:$A$66&amp;'AS Value'!$B$3:$B$66, 0), MATCH(T$3, 'AS Value'!$I$2:$K$2, 0))*(1+Assumptions!$B$3)^($B237-2040)*1000</f>
        <v>0</v>
      </c>
      <c r="U237" s="22">
        <f t="array" ref="U237">E237*INDEX('AS Value'!$I$3:$K$66, MATCH(U$2&amp;2040, 'AS Value'!$A$3:$A$66&amp;'AS Value'!$B$3:$B$66, 0), MATCH(U$3, 'AS Value'!$I$2:$K$2, 0))*(1+Assumptions!$B$3)^($B237-2040)*1000</f>
        <v>0</v>
      </c>
      <c r="V237" s="22">
        <f t="shared" si="14"/>
        <v>0</v>
      </c>
      <c r="W237" s="13"/>
      <c r="X237" s="22" cm="1">
        <f t="array" ref="X237">C237*INDEX('AS Value'!$I$3:$K$66, MATCH(X$2&amp;2040, 'AS Value'!$A$3:$A$66&amp;'AS Value'!$B$3:$B$66, 0), MATCH(X$3, 'AS Value'!$I$2:$K$2, 0))*(1+Assumptions!$B$3)^($B237-2040)*1000</f>
        <v>0</v>
      </c>
      <c r="Y237" s="22" cm="1">
        <f t="array" ref="Y237">D237*INDEX('AS Value'!$I$3:$K$66, MATCH(Y$2&amp;2040, 'AS Value'!$A$3:$A$66&amp;'AS Value'!$B$3:$B$66, 0), MATCH(Y$3, 'AS Value'!$I$2:$K$2, 0))*(1+Assumptions!$B$3)^($B237-2040)*1000</f>
        <v>0</v>
      </c>
      <c r="Z237" s="22" cm="1">
        <f t="array" ref="Z237">E237*INDEX('AS Value'!$I$3:$K$66, MATCH(Z$2&amp;2040, 'AS Value'!$A$3:$A$66&amp;'AS Value'!$B$3:$B$66, 0), MATCH(Z$3, 'AS Value'!$I$2:$K$2, 0))*(1+Assumptions!$B$3)^($B237-2040)*1000</f>
        <v>0</v>
      </c>
      <c r="AA237" s="23">
        <f t="shared" si="15"/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29169-EFC6-407A-863B-9F389090EB7B}">
  <sheetPr>
    <pageSetUpPr autoPageBreaks="0"/>
  </sheetPr>
  <dimension ref="A1:AP147"/>
  <sheetViews>
    <sheetView zoomScale="80" zoomScaleNormal="80" workbookViewId="0"/>
  </sheetViews>
  <sheetFormatPr defaultColWidth="8.7109375" defaultRowHeight="12.75" x14ac:dyDescent="0.2"/>
  <cols>
    <col min="1" max="1" width="8.7109375" style="1"/>
    <col min="2" max="8" width="8.85546875" style="1" bestFit="1" customWidth="1"/>
    <col min="9" max="9" width="14.140625" style="1" bestFit="1" customWidth="1"/>
    <col min="10" max="10" width="17.5703125" style="1" customWidth="1"/>
    <col min="11" max="18" width="14.5703125" style="1" customWidth="1"/>
    <col min="19" max="19" width="2.42578125" style="1" customWidth="1"/>
    <col min="20" max="26" width="14.5703125" style="1" customWidth="1"/>
    <col min="27" max="27" width="2.140625" style="1" customWidth="1"/>
    <col min="28" max="34" width="14.5703125" style="1" customWidth="1"/>
    <col min="35" max="35" width="2.7109375" style="1" customWidth="1"/>
    <col min="36" max="42" width="14.5703125" style="1" customWidth="1"/>
    <col min="43" max="16384" width="8.7109375" style="1"/>
  </cols>
  <sheetData>
    <row r="1" spans="1:42" x14ac:dyDescent="0.2">
      <c r="A1" s="8" t="s">
        <v>19</v>
      </c>
      <c r="J1" s="9" t="s">
        <v>27</v>
      </c>
      <c r="K1" s="9"/>
    </row>
    <row r="2" spans="1:42" x14ac:dyDescent="0.2">
      <c r="B2" s="2"/>
      <c r="C2" s="2"/>
      <c r="D2" s="2"/>
      <c r="E2" s="2"/>
      <c r="F2" s="2"/>
      <c r="G2" s="2"/>
      <c r="H2" s="2"/>
      <c r="J2" s="1" t="s">
        <v>28</v>
      </c>
      <c r="L2" s="1" t="s">
        <v>22</v>
      </c>
      <c r="M2" s="1" t="s">
        <v>22</v>
      </c>
      <c r="N2" s="1" t="s">
        <v>22</v>
      </c>
      <c r="O2" s="1" t="s">
        <v>22</v>
      </c>
      <c r="P2" s="1" t="s">
        <v>22</v>
      </c>
      <c r="Q2" s="1" t="s">
        <v>22</v>
      </c>
      <c r="R2" s="1" t="s">
        <v>22</v>
      </c>
      <c r="T2" s="1" t="s">
        <v>23</v>
      </c>
      <c r="U2" s="1" t="s">
        <v>23</v>
      </c>
      <c r="V2" s="1" t="s">
        <v>23</v>
      </c>
      <c r="W2" s="1" t="s">
        <v>23</v>
      </c>
      <c r="X2" s="1" t="s">
        <v>23</v>
      </c>
      <c r="Y2" s="1" t="s">
        <v>23</v>
      </c>
      <c r="Z2" s="1" t="s">
        <v>23</v>
      </c>
      <c r="AB2" s="1" t="s">
        <v>24</v>
      </c>
      <c r="AC2" s="1" t="s">
        <v>24</v>
      </c>
      <c r="AD2" s="1" t="s">
        <v>24</v>
      </c>
      <c r="AE2" s="1" t="s">
        <v>24</v>
      </c>
      <c r="AF2" s="1" t="s">
        <v>24</v>
      </c>
      <c r="AG2" s="1" t="s">
        <v>24</v>
      </c>
      <c r="AH2" s="1" t="s">
        <v>24</v>
      </c>
      <c r="AJ2" s="1" t="s">
        <v>25</v>
      </c>
      <c r="AK2" s="1" t="s">
        <v>25</v>
      </c>
      <c r="AL2" s="1" t="s">
        <v>25</v>
      </c>
      <c r="AM2" s="1" t="s">
        <v>25</v>
      </c>
      <c r="AN2" s="1" t="s">
        <v>25</v>
      </c>
      <c r="AO2" s="1" t="s">
        <v>25</v>
      </c>
      <c r="AP2" s="1" t="s">
        <v>25</v>
      </c>
    </row>
    <row r="3" spans="1:42" ht="38.25" x14ac:dyDescent="0.2">
      <c r="A3" s="16" t="s">
        <v>10</v>
      </c>
      <c r="B3" s="17" t="s">
        <v>8</v>
      </c>
      <c r="C3" s="18" t="s">
        <v>0</v>
      </c>
      <c r="D3" s="18" t="s">
        <v>1</v>
      </c>
      <c r="E3" s="18" t="s">
        <v>2</v>
      </c>
      <c r="F3" s="18" t="s">
        <v>3</v>
      </c>
      <c r="G3" s="18" t="s">
        <v>4</v>
      </c>
      <c r="H3" s="19" t="s">
        <v>5</v>
      </c>
      <c r="J3" s="16" t="s">
        <v>10</v>
      </c>
      <c r="K3" s="17" t="s">
        <v>8</v>
      </c>
      <c r="L3" s="18" t="s">
        <v>0</v>
      </c>
      <c r="M3" s="18" t="s">
        <v>1</v>
      </c>
      <c r="N3" s="18" t="s">
        <v>2</v>
      </c>
      <c r="O3" s="18" t="s">
        <v>3</v>
      </c>
      <c r="P3" s="18" t="s">
        <v>4</v>
      </c>
      <c r="Q3" s="18" t="s">
        <v>5</v>
      </c>
      <c r="R3" s="24" t="s">
        <v>26</v>
      </c>
      <c r="S3" s="17"/>
      <c r="T3" s="18" t="s">
        <v>0</v>
      </c>
      <c r="U3" s="18" t="s">
        <v>1</v>
      </c>
      <c r="V3" s="18" t="s">
        <v>2</v>
      </c>
      <c r="W3" s="18" t="s">
        <v>3</v>
      </c>
      <c r="X3" s="18" t="s">
        <v>4</v>
      </c>
      <c r="Y3" s="18" t="s">
        <v>5</v>
      </c>
      <c r="Z3" s="24" t="s">
        <v>26</v>
      </c>
      <c r="AA3" s="17"/>
      <c r="AB3" s="18" t="s">
        <v>0</v>
      </c>
      <c r="AC3" s="18" t="s">
        <v>1</v>
      </c>
      <c r="AD3" s="18" t="s">
        <v>2</v>
      </c>
      <c r="AE3" s="18" t="s">
        <v>3</v>
      </c>
      <c r="AF3" s="18" t="s">
        <v>4</v>
      </c>
      <c r="AG3" s="18" t="s">
        <v>5</v>
      </c>
      <c r="AH3" s="24" t="s">
        <v>26</v>
      </c>
      <c r="AI3" s="17"/>
      <c r="AJ3" s="18" t="s">
        <v>0</v>
      </c>
      <c r="AK3" s="18" t="s">
        <v>1</v>
      </c>
      <c r="AL3" s="18" t="s">
        <v>2</v>
      </c>
      <c r="AM3" s="18" t="s">
        <v>3</v>
      </c>
      <c r="AN3" s="18" t="s">
        <v>4</v>
      </c>
      <c r="AO3" s="18" t="s">
        <v>5</v>
      </c>
      <c r="AP3" s="25" t="s">
        <v>26</v>
      </c>
    </row>
    <row r="4" spans="1:42" x14ac:dyDescent="0.2">
      <c r="A4" s="10" t="s">
        <v>9</v>
      </c>
      <c r="B4" s="2">
        <v>2025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11">
        <v>0</v>
      </c>
      <c r="J4" s="10" t="s">
        <v>9</v>
      </c>
      <c r="K4" s="2">
        <v>2025</v>
      </c>
      <c r="L4" s="20" cm="1">
        <f t="array" ref="L4">C4*INDEX('AS Value'!$C$3:$H$66, MATCH(L$2&amp;$B4, 'AS Value'!$A$3:$A$66&amp;'AS Value'!$B$3:$B$66, 0), MATCH(L$3, 'AS Value'!$C$2:$H$2, 0))*1000</f>
        <v>0</v>
      </c>
      <c r="M4" s="20" cm="1">
        <f t="array" ref="M4">D4*INDEX('AS Value'!$C$3:$H$66, MATCH(M$2&amp;$B4, 'AS Value'!$A$3:$A$66&amp;'AS Value'!$B$3:$B$66, 0), MATCH(M$3, 'AS Value'!$C$2:$H$2, 0))*1000</f>
        <v>0</v>
      </c>
      <c r="N4" s="20" cm="1">
        <f t="array" ref="N4">E4*INDEX('AS Value'!$C$3:$H$66, MATCH(N$2&amp;$B4, 'AS Value'!$A$3:$A$66&amp;'AS Value'!$B$3:$B$66, 0), MATCH(N$3, 'AS Value'!$C$2:$H$2, 0))*1000</f>
        <v>0</v>
      </c>
      <c r="O4" s="20" cm="1">
        <f t="array" ref="O4">F4*INDEX('AS Value'!$C$3:$H$66, MATCH(O$2&amp;$B4, 'AS Value'!$A$3:$A$66&amp;'AS Value'!$B$3:$B$66, 0), MATCH(O$3, 'AS Value'!$C$2:$H$2, 0))*1000</f>
        <v>0</v>
      </c>
      <c r="P4" s="20" cm="1">
        <f t="array" ref="P4">G4*INDEX('AS Value'!$C$3:$H$66, MATCH(P$2&amp;$B4, 'AS Value'!$A$3:$A$66&amp;'AS Value'!$B$3:$B$66, 0), MATCH(P$3, 'AS Value'!$C$2:$H$2, 0))*1000</f>
        <v>0</v>
      </c>
      <c r="Q4" s="20" cm="1">
        <f t="array" ref="Q4">H4*INDEX('AS Value'!$C$3:$H$66, MATCH(Q$2&amp;$B4, 'AS Value'!$A$3:$A$66&amp;'AS Value'!$B$3:$B$66, 0), MATCH(Q$3, 'AS Value'!$C$2:$H$2, 0))*1000</f>
        <v>0</v>
      </c>
      <c r="R4" s="20">
        <f>SUM(L4:Q4)</f>
        <v>0</v>
      </c>
      <c r="S4" s="2"/>
      <c r="T4" s="20" cm="1">
        <f t="array" ref="T4">C4*INDEX('AS Value'!$C$3:$H$66, MATCH(T$2&amp;$B4, 'AS Value'!$A$3:$A$66&amp;'AS Value'!$B$3:$B$66, 0), MATCH(T$3, 'AS Value'!$C$2:$H$2, 0))*1000</f>
        <v>0</v>
      </c>
      <c r="U4" s="20" cm="1">
        <f t="array" ref="U4">D4*INDEX('AS Value'!$C$3:$H$66, MATCH(U$2&amp;$B4, 'AS Value'!$A$3:$A$66&amp;'AS Value'!$B$3:$B$66, 0), MATCH(U$3, 'AS Value'!$C$2:$H$2, 0))*1000</f>
        <v>0</v>
      </c>
      <c r="V4" s="20" cm="1">
        <f t="array" ref="V4">E4*INDEX('AS Value'!$C$3:$H$66, MATCH(V$2&amp;$B4, 'AS Value'!$A$3:$A$66&amp;'AS Value'!$B$3:$B$66, 0), MATCH(V$3, 'AS Value'!$C$2:$H$2, 0))*1000</f>
        <v>0</v>
      </c>
      <c r="W4" s="20" cm="1">
        <f t="array" ref="W4">F4*INDEX('AS Value'!$C$3:$H$66, MATCH(W$2&amp;$B4, 'AS Value'!$A$3:$A$66&amp;'AS Value'!$B$3:$B$66, 0), MATCH(W$3, 'AS Value'!$C$2:$H$2, 0))*1000</f>
        <v>0</v>
      </c>
      <c r="X4" s="20" cm="1">
        <f t="array" ref="X4">G4*INDEX('AS Value'!$C$3:$H$66, MATCH(X$2&amp;$B4, 'AS Value'!$A$3:$A$66&amp;'AS Value'!$B$3:$B$66, 0), MATCH(X$3, 'AS Value'!$C$2:$H$2, 0))*1000</f>
        <v>0</v>
      </c>
      <c r="Y4" s="20" cm="1">
        <f t="array" ref="Y4">H4*INDEX('AS Value'!$C$3:$H$66, MATCH(Y$2&amp;$B4, 'AS Value'!$A$3:$A$66&amp;'AS Value'!$B$3:$B$66, 0), MATCH(Y$3, 'AS Value'!$C$2:$H$2, 0))*1000</f>
        <v>0</v>
      </c>
      <c r="Z4" s="20">
        <f>SUM(T4:Y4)</f>
        <v>0</v>
      </c>
      <c r="AA4" s="2"/>
      <c r="AB4" s="20" cm="1">
        <f t="array" ref="AB4">C4*INDEX('AS Value'!$C$3:$H$66, MATCH(AB$2&amp;$B4, 'AS Value'!$A$3:$A$66&amp;'AS Value'!$B$3:$B$66, 0), MATCH(AB$3, 'AS Value'!$C$2:$H$2, 0))*1000</f>
        <v>0</v>
      </c>
      <c r="AC4" s="20" cm="1">
        <f t="array" ref="AC4">D4*INDEX('AS Value'!$C$3:$H$66, MATCH(AC$2&amp;$B4, 'AS Value'!$A$3:$A$66&amp;'AS Value'!$B$3:$B$66, 0), MATCH(AC$3, 'AS Value'!$C$2:$H$2, 0))*1000</f>
        <v>0</v>
      </c>
      <c r="AD4" s="20" cm="1">
        <f t="array" ref="AD4">E4*INDEX('AS Value'!$C$3:$H$66, MATCH(AD$2&amp;$B4, 'AS Value'!$A$3:$A$66&amp;'AS Value'!$B$3:$B$66, 0), MATCH(AD$3, 'AS Value'!$C$2:$H$2, 0))*1000</f>
        <v>0</v>
      </c>
      <c r="AE4" s="20" cm="1">
        <f t="array" ref="AE4">F4*INDEX('AS Value'!$C$3:$H$66, MATCH(AE$2&amp;$B4, 'AS Value'!$A$3:$A$66&amp;'AS Value'!$B$3:$B$66, 0), MATCH(AE$3, 'AS Value'!$C$2:$H$2, 0))*1000</f>
        <v>0</v>
      </c>
      <c r="AF4" s="20" cm="1">
        <f t="array" ref="AF4">G4*INDEX('AS Value'!$C$3:$H$66, MATCH(AF$2&amp;$B4, 'AS Value'!$A$3:$A$66&amp;'AS Value'!$B$3:$B$66, 0), MATCH(AF$3, 'AS Value'!$C$2:$H$2, 0))*1000</f>
        <v>0</v>
      </c>
      <c r="AG4" s="20" cm="1">
        <f t="array" ref="AG4">H4*INDEX('AS Value'!$C$3:$H$66, MATCH(AG$2&amp;$B4, 'AS Value'!$A$3:$A$66&amp;'AS Value'!$B$3:$B$66, 0), MATCH(AG$3, 'AS Value'!$C$2:$H$2, 0))*1000</f>
        <v>0</v>
      </c>
      <c r="AH4" s="20">
        <f>SUM(AB4:AG4)</f>
        <v>0</v>
      </c>
      <c r="AI4" s="2"/>
      <c r="AJ4" s="20" cm="1">
        <f t="array" ref="AJ4">C4*INDEX('AS Value'!$C$3:$H$66, MATCH(AJ$2&amp;$B4, 'AS Value'!$A$3:$A$66&amp;'AS Value'!$B$3:$B$66, 0), MATCH(AJ$3, 'AS Value'!$C$2:$H$2, 0))*1000</f>
        <v>0</v>
      </c>
      <c r="AK4" s="20" cm="1">
        <f t="array" ref="AK4">D4*INDEX('AS Value'!$C$3:$H$66, MATCH(AK$2&amp;$B4, 'AS Value'!$A$3:$A$66&amp;'AS Value'!$B$3:$B$66, 0), MATCH(AK$3, 'AS Value'!$C$2:$H$2, 0))*1000</f>
        <v>0</v>
      </c>
      <c r="AL4" s="20" cm="1">
        <f t="array" ref="AL4">E4*INDEX('AS Value'!$C$3:$H$66, MATCH(AL$2&amp;$B4, 'AS Value'!$A$3:$A$66&amp;'AS Value'!$B$3:$B$66, 0), MATCH(AL$3, 'AS Value'!$C$2:$H$2, 0))*1000</f>
        <v>0</v>
      </c>
      <c r="AM4" s="20" cm="1">
        <f t="array" ref="AM4">F4*INDEX('AS Value'!$C$3:$H$66, MATCH(AM$2&amp;$B4, 'AS Value'!$A$3:$A$66&amp;'AS Value'!$B$3:$B$66, 0), MATCH(AM$3, 'AS Value'!$C$2:$H$2, 0))*1000</f>
        <v>0</v>
      </c>
      <c r="AN4" s="20" cm="1">
        <f t="array" ref="AN4">G4*INDEX('AS Value'!$C$3:$H$66, MATCH(AN$2&amp;$B4, 'AS Value'!$A$3:$A$66&amp;'AS Value'!$B$3:$B$66, 0), MATCH(AN$3, 'AS Value'!$C$2:$H$2, 0))*1000</f>
        <v>0</v>
      </c>
      <c r="AO4" s="20" cm="1">
        <f t="array" ref="AO4">H4*INDEX('AS Value'!$C$3:$H$66, MATCH(AO$2&amp;$B4, 'AS Value'!$A$3:$A$66&amp;'AS Value'!$B$3:$B$66, 0), MATCH(AO$3, 'AS Value'!$C$2:$H$2, 0))*1000</f>
        <v>0</v>
      </c>
      <c r="AP4" s="21">
        <f>SUM(AJ4:AO4)</f>
        <v>0</v>
      </c>
    </row>
    <row r="5" spans="1:42" x14ac:dyDescent="0.2">
      <c r="A5" s="10" t="s">
        <v>9</v>
      </c>
      <c r="B5" s="2">
        <v>2026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11">
        <v>0</v>
      </c>
      <c r="J5" s="10" t="s">
        <v>9</v>
      </c>
      <c r="K5" s="2">
        <v>2026</v>
      </c>
      <c r="L5" s="20" cm="1">
        <f t="array" ref="L5">C5*INDEX('AS Value'!$C$3:$H$66, MATCH(L$2&amp;$B5, 'AS Value'!$A$3:$A$66&amp;'AS Value'!$B$3:$B$66, 0), MATCH(L$3, 'AS Value'!$C$2:$H$2, 0))*1000</f>
        <v>0</v>
      </c>
      <c r="M5" s="20" cm="1">
        <f t="array" ref="M5">D5*INDEX('AS Value'!$C$3:$H$66, MATCH(M$2&amp;$B5, 'AS Value'!$A$3:$A$66&amp;'AS Value'!$B$3:$B$66, 0), MATCH(M$3, 'AS Value'!$C$2:$H$2, 0))*1000</f>
        <v>0</v>
      </c>
      <c r="N5" s="20" cm="1">
        <f t="array" ref="N5">E5*INDEX('AS Value'!$C$3:$H$66, MATCH(N$2&amp;$B5, 'AS Value'!$A$3:$A$66&amp;'AS Value'!$B$3:$B$66, 0), MATCH(N$3, 'AS Value'!$C$2:$H$2, 0))*1000</f>
        <v>0</v>
      </c>
      <c r="O5" s="20" cm="1">
        <f t="array" ref="O5">F5*INDEX('AS Value'!$C$3:$H$66, MATCH(O$2&amp;$B5, 'AS Value'!$A$3:$A$66&amp;'AS Value'!$B$3:$B$66, 0), MATCH(O$3, 'AS Value'!$C$2:$H$2, 0))*1000</f>
        <v>0</v>
      </c>
      <c r="P5" s="20" cm="1">
        <f t="array" ref="P5">G5*INDEX('AS Value'!$C$3:$H$66, MATCH(P$2&amp;$B5, 'AS Value'!$A$3:$A$66&amp;'AS Value'!$B$3:$B$66, 0), MATCH(P$3, 'AS Value'!$C$2:$H$2, 0))*1000</f>
        <v>0</v>
      </c>
      <c r="Q5" s="20" cm="1">
        <f t="array" ref="Q5">H5*INDEX('AS Value'!$C$3:$H$66, MATCH(Q$2&amp;$B5, 'AS Value'!$A$3:$A$66&amp;'AS Value'!$B$3:$B$66, 0), MATCH(Q$3, 'AS Value'!$C$2:$H$2, 0))*1000</f>
        <v>0</v>
      </c>
      <c r="R5" s="20">
        <f t="shared" ref="R5:R68" si="0">SUM(L5:Q5)</f>
        <v>0</v>
      </c>
      <c r="S5" s="2"/>
      <c r="T5" s="20" cm="1">
        <f t="array" ref="T5">C5*INDEX('AS Value'!$C$3:$H$66, MATCH(T$2&amp;$B5, 'AS Value'!$A$3:$A$66&amp;'AS Value'!$B$3:$B$66, 0), MATCH(T$3, 'AS Value'!$C$2:$H$2, 0))*1000</f>
        <v>0</v>
      </c>
      <c r="U5" s="20" cm="1">
        <f t="array" ref="U5">D5*INDEX('AS Value'!$C$3:$H$66, MATCH(U$2&amp;$B5, 'AS Value'!$A$3:$A$66&amp;'AS Value'!$B$3:$B$66, 0), MATCH(U$3, 'AS Value'!$C$2:$H$2, 0))*1000</f>
        <v>0</v>
      </c>
      <c r="V5" s="20" cm="1">
        <f t="array" ref="V5">E5*INDEX('AS Value'!$C$3:$H$66, MATCH(V$2&amp;$B5, 'AS Value'!$A$3:$A$66&amp;'AS Value'!$B$3:$B$66, 0), MATCH(V$3, 'AS Value'!$C$2:$H$2, 0))*1000</f>
        <v>0</v>
      </c>
      <c r="W5" s="20" cm="1">
        <f t="array" ref="W5">F5*INDEX('AS Value'!$C$3:$H$66, MATCH(W$2&amp;$B5, 'AS Value'!$A$3:$A$66&amp;'AS Value'!$B$3:$B$66, 0), MATCH(W$3, 'AS Value'!$C$2:$H$2, 0))*1000</f>
        <v>0</v>
      </c>
      <c r="X5" s="20" cm="1">
        <f t="array" ref="X5">G5*INDEX('AS Value'!$C$3:$H$66, MATCH(X$2&amp;$B5, 'AS Value'!$A$3:$A$66&amp;'AS Value'!$B$3:$B$66, 0), MATCH(X$3, 'AS Value'!$C$2:$H$2, 0))*1000</f>
        <v>0</v>
      </c>
      <c r="Y5" s="20" cm="1">
        <f t="array" ref="Y5">H5*INDEX('AS Value'!$C$3:$H$66, MATCH(Y$2&amp;$B5, 'AS Value'!$A$3:$A$66&amp;'AS Value'!$B$3:$B$66, 0), MATCH(Y$3, 'AS Value'!$C$2:$H$2, 0))*1000</f>
        <v>0</v>
      </c>
      <c r="Z5" s="20">
        <f t="shared" ref="Z5:Z68" si="1">SUM(T5:Y5)</f>
        <v>0</v>
      </c>
      <c r="AA5" s="2"/>
      <c r="AB5" s="20" cm="1">
        <f t="array" ref="AB5">C5*INDEX('AS Value'!$C$3:$H$66, MATCH(AB$2&amp;$B5, 'AS Value'!$A$3:$A$66&amp;'AS Value'!$B$3:$B$66, 0), MATCH(AB$3, 'AS Value'!$C$2:$H$2, 0))*1000</f>
        <v>0</v>
      </c>
      <c r="AC5" s="20" cm="1">
        <f t="array" ref="AC5">D5*INDEX('AS Value'!$C$3:$H$66, MATCH(AC$2&amp;$B5, 'AS Value'!$A$3:$A$66&amp;'AS Value'!$B$3:$B$66, 0), MATCH(AC$3, 'AS Value'!$C$2:$H$2, 0))*1000</f>
        <v>0</v>
      </c>
      <c r="AD5" s="20" cm="1">
        <f t="array" ref="AD5">E5*INDEX('AS Value'!$C$3:$H$66, MATCH(AD$2&amp;$B5, 'AS Value'!$A$3:$A$66&amp;'AS Value'!$B$3:$B$66, 0), MATCH(AD$3, 'AS Value'!$C$2:$H$2, 0))*1000</f>
        <v>0</v>
      </c>
      <c r="AE5" s="20" cm="1">
        <f t="array" ref="AE5">F5*INDEX('AS Value'!$C$3:$H$66, MATCH(AE$2&amp;$B5, 'AS Value'!$A$3:$A$66&amp;'AS Value'!$B$3:$B$66, 0), MATCH(AE$3, 'AS Value'!$C$2:$H$2, 0))*1000</f>
        <v>0</v>
      </c>
      <c r="AF5" s="20" cm="1">
        <f t="array" ref="AF5">G5*INDEX('AS Value'!$C$3:$H$66, MATCH(AF$2&amp;$B5, 'AS Value'!$A$3:$A$66&amp;'AS Value'!$B$3:$B$66, 0), MATCH(AF$3, 'AS Value'!$C$2:$H$2, 0))*1000</f>
        <v>0</v>
      </c>
      <c r="AG5" s="20" cm="1">
        <f t="array" ref="AG5">H5*INDEX('AS Value'!$C$3:$H$66, MATCH(AG$2&amp;$B5, 'AS Value'!$A$3:$A$66&amp;'AS Value'!$B$3:$B$66, 0), MATCH(AG$3, 'AS Value'!$C$2:$H$2, 0))*1000</f>
        <v>0</v>
      </c>
      <c r="AH5" s="20">
        <f t="shared" ref="AH5:AH68" si="2">SUM(AB5:AG5)</f>
        <v>0</v>
      </c>
      <c r="AI5" s="2"/>
      <c r="AJ5" s="20" cm="1">
        <f t="array" ref="AJ5">C5*INDEX('AS Value'!$C$3:$H$66, MATCH(AJ$2&amp;$B5, 'AS Value'!$A$3:$A$66&amp;'AS Value'!$B$3:$B$66, 0), MATCH(AJ$3, 'AS Value'!$C$2:$H$2, 0))*1000</f>
        <v>0</v>
      </c>
      <c r="AK5" s="20" cm="1">
        <f t="array" ref="AK5">D5*INDEX('AS Value'!$C$3:$H$66, MATCH(AK$2&amp;$B5, 'AS Value'!$A$3:$A$66&amp;'AS Value'!$B$3:$B$66, 0), MATCH(AK$3, 'AS Value'!$C$2:$H$2, 0))*1000</f>
        <v>0</v>
      </c>
      <c r="AL5" s="20" cm="1">
        <f t="array" ref="AL5">E5*INDEX('AS Value'!$C$3:$H$66, MATCH(AL$2&amp;$B5, 'AS Value'!$A$3:$A$66&amp;'AS Value'!$B$3:$B$66, 0), MATCH(AL$3, 'AS Value'!$C$2:$H$2, 0))*1000</f>
        <v>0</v>
      </c>
      <c r="AM5" s="20" cm="1">
        <f t="array" ref="AM5">F5*INDEX('AS Value'!$C$3:$H$66, MATCH(AM$2&amp;$B5, 'AS Value'!$A$3:$A$66&amp;'AS Value'!$B$3:$B$66, 0), MATCH(AM$3, 'AS Value'!$C$2:$H$2, 0))*1000</f>
        <v>0</v>
      </c>
      <c r="AN5" s="20" cm="1">
        <f t="array" ref="AN5">G5*INDEX('AS Value'!$C$3:$H$66, MATCH(AN$2&amp;$B5, 'AS Value'!$A$3:$A$66&amp;'AS Value'!$B$3:$B$66, 0), MATCH(AN$3, 'AS Value'!$C$2:$H$2, 0))*1000</f>
        <v>0</v>
      </c>
      <c r="AO5" s="20" cm="1">
        <f t="array" ref="AO5">H5*INDEX('AS Value'!$C$3:$H$66, MATCH(AO$2&amp;$B5, 'AS Value'!$A$3:$A$66&amp;'AS Value'!$B$3:$B$66, 0), MATCH(AO$3, 'AS Value'!$C$2:$H$2, 0))*1000</f>
        <v>0</v>
      </c>
      <c r="AP5" s="21">
        <f t="shared" ref="AP5:AP68" si="3">SUM(AJ5:AO5)</f>
        <v>0</v>
      </c>
    </row>
    <row r="6" spans="1:42" x14ac:dyDescent="0.2">
      <c r="A6" s="10" t="s">
        <v>9</v>
      </c>
      <c r="B6" s="2">
        <v>2027</v>
      </c>
      <c r="C6" s="3">
        <v>135.333</v>
      </c>
      <c r="D6" s="3">
        <v>0</v>
      </c>
      <c r="E6" s="3">
        <v>0</v>
      </c>
      <c r="F6" s="3">
        <v>0</v>
      </c>
      <c r="G6" s="3">
        <v>0</v>
      </c>
      <c r="H6" s="11">
        <v>53.4</v>
      </c>
      <c r="J6" s="10" t="s">
        <v>9</v>
      </c>
      <c r="K6" s="2">
        <v>2027</v>
      </c>
      <c r="L6" s="20" cm="1">
        <f t="array" ref="L6">C6*INDEX('AS Value'!$C$3:$H$66, MATCH(L$2&amp;$B6, 'AS Value'!$A$3:$A$66&amp;'AS Value'!$B$3:$B$66, 0), MATCH(L$3, 'AS Value'!$C$2:$H$2, 0))*1000</f>
        <v>8318363.7544695046</v>
      </c>
      <c r="M6" s="20" cm="1">
        <f t="array" ref="M6">D6*INDEX('AS Value'!$C$3:$H$66, MATCH(M$2&amp;$B6, 'AS Value'!$A$3:$A$66&amp;'AS Value'!$B$3:$B$66, 0), MATCH(M$3, 'AS Value'!$C$2:$H$2, 0))*1000</f>
        <v>0</v>
      </c>
      <c r="N6" s="20" cm="1">
        <f t="array" ref="N6">E6*INDEX('AS Value'!$C$3:$H$66, MATCH(N$2&amp;$B6, 'AS Value'!$A$3:$A$66&amp;'AS Value'!$B$3:$B$66, 0), MATCH(N$3, 'AS Value'!$C$2:$H$2, 0))*1000</f>
        <v>0</v>
      </c>
      <c r="O6" s="20" cm="1">
        <f t="array" ref="O6">F6*INDEX('AS Value'!$C$3:$H$66, MATCH(O$2&amp;$B6, 'AS Value'!$A$3:$A$66&amp;'AS Value'!$B$3:$B$66, 0), MATCH(O$3, 'AS Value'!$C$2:$H$2, 0))*1000</f>
        <v>0</v>
      </c>
      <c r="P6" s="20" cm="1">
        <f t="array" ref="P6">G6*INDEX('AS Value'!$C$3:$H$66, MATCH(P$2&amp;$B6, 'AS Value'!$A$3:$A$66&amp;'AS Value'!$B$3:$B$66, 0), MATCH(P$3, 'AS Value'!$C$2:$H$2, 0))*1000</f>
        <v>0</v>
      </c>
      <c r="Q6" s="20" cm="1">
        <f t="array" ref="Q6">H6*INDEX('AS Value'!$C$3:$H$66, MATCH(Q$2&amp;$B6, 'AS Value'!$A$3:$A$66&amp;'AS Value'!$B$3:$B$66, 0), MATCH(Q$3, 'AS Value'!$C$2:$H$2, 0))*1000</f>
        <v>213600</v>
      </c>
      <c r="R6" s="20">
        <f>SUM(L6:Q6)</f>
        <v>8531963.7544695046</v>
      </c>
      <c r="S6" s="2"/>
      <c r="T6" s="20" cm="1">
        <f t="array" ref="T6">C6*INDEX('AS Value'!$C$3:$H$66, MATCH(T$2&amp;$B6, 'AS Value'!$A$3:$A$66&amp;'AS Value'!$B$3:$B$66, 0), MATCH(T$3, 'AS Value'!$C$2:$H$2, 0))*1000</f>
        <v>6449091.5767407017</v>
      </c>
      <c r="U6" s="20" cm="1">
        <f t="array" ref="U6">D6*INDEX('AS Value'!$C$3:$H$66, MATCH(U$2&amp;$B6, 'AS Value'!$A$3:$A$66&amp;'AS Value'!$B$3:$B$66, 0), MATCH(U$3, 'AS Value'!$C$2:$H$2, 0))*1000</f>
        <v>0</v>
      </c>
      <c r="V6" s="20" cm="1">
        <f t="array" ref="V6">E6*INDEX('AS Value'!$C$3:$H$66, MATCH(V$2&amp;$B6, 'AS Value'!$A$3:$A$66&amp;'AS Value'!$B$3:$B$66, 0), MATCH(V$3, 'AS Value'!$C$2:$H$2, 0))*1000</f>
        <v>0</v>
      </c>
      <c r="W6" s="20" cm="1">
        <f t="array" ref="W6">F6*INDEX('AS Value'!$C$3:$H$66, MATCH(W$2&amp;$B6, 'AS Value'!$A$3:$A$66&amp;'AS Value'!$B$3:$B$66, 0), MATCH(W$3, 'AS Value'!$C$2:$H$2, 0))*1000</f>
        <v>0</v>
      </c>
      <c r="X6" s="20" cm="1">
        <f t="array" ref="X6">G6*INDEX('AS Value'!$C$3:$H$66, MATCH(X$2&amp;$B6, 'AS Value'!$A$3:$A$66&amp;'AS Value'!$B$3:$B$66, 0), MATCH(X$3, 'AS Value'!$C$2:$H$2, 0))*1000</f>
        <v>0</v>
      </c>
      <c r="Y6" s="20" cm="1">
        <f t="array" ref="Y6">H6*INDEX('AS Value'!$C$3:$H$66, MATCH(Y$2&amp;$B6, 'AS Value'!$A$3:$A$66&amp;'AS Value'!$B$3:$B$66, 0), MATCH(Y$3, 'AS Value'!$C$2:$H$2, 0))*1000</f>
        <v>213600</v>
      </c>
      <c r="Z6" s="20">
        <f t="shared" si="1"/>
        <v>6662691.5767407017</v>
      </c>
      <c r="AA6" s="2"/>
      <c r="AB6" s="20" cm="1">
        <f t="array" ref="AB6">C6*INDEX('AS Value'!$C$3:$H$66, MATCH(AB$2&amp;$B6, 'AS Value'!$A$3:$A$66&amp;'AS Value'!$B$3:$B$66, 0), MATCH(AB$3, 'AS Value'!$C$2:$H$2, 0))*1000</f>
        <v>10446237.728810772</v>
      </c>
      <c r="AC6" s="20" cm="1">
        <f t="array" ref="AC6">D6*INDEX('AS Value'!$C$3:$H$66, MATCH(AC$2&amp;$B6, 'AS Value'!$A$3:$A$66&amp;'AS Value'!$B$3:$B$66, 0), MATCH(AC$3, 'AS Value'!$C$2:$H$2, 0))*1000</f>
        <v>0</v>
      </c>
      <c r="AD6" s="20" cm="1">
        <f t="array" ref="AD6">E6*INDEX('AS Value'!$C$3:$H$66, MATCH(AD$2&amp;$B6, 'AS Value'!$A$3:$A$66&amp;'AS Value'!$B$3:$B$66, 0), MATCH(AD$3, 'AS Value'!$C$2:$H$2, 0))*1000</f>
        <v>0</v>
      </c>
      <c r="AE6" s="20" cm="1">
        <f t="array" ref="AE6">F6*INDEX('AS Value'!$C$3:$H$66, MATCH(AE$2&amp;$B6, 'AS Value'!$A$3:$A$66&amp;'AS Value'!$B$3:$B$66, 0), MATCH(AE$3, 'AS Value'!$C$2:$H$2, 0))*1000</f>
        <v>0</v>
      </c>
      <c r="AF6" s="20" cm="1">
        <f t="array" ref="AF6">G6*INDEX('AS Value'!$C$3:$H$66, MATCH(AF$2&amp;$B6, 'AS Value'!$A$3:$A$66&amp;'AS Value'!$B$3:$B$66, 0), MATCH(AF$3, 'AS Value'!$C$2:$H$2, 0))*1000</f>
        <v>0</v>
      </c>
      <c r="AG6" s="20" cm="1">
        <f t="array" ref="AG6">H6*INDEX('AS Value'!$C$3:$H$66, MATCH(AG$2&amp;$B6, 'AS Value'!$A$3:$A$66&amp;'AS Value'!$B$3:$B$66, 0), MATCH(AG$3, 'AS Value'!$C$2:$H$2, 0))*1000</f>
        <v>213600</v>
      </c>
      <c r="AH6" s="20">
        <f t="shared" si="2"/>
        <v>10659837.728810772</v>
      </c>
      <c r="AI6" s="2"/>
      <c r="AJ6" s="20" cm="1">
        <f t="array" ref="AJ6">C6*INDEX('AS Value'!$C$3:$H$66, MATCH(AJ$2&amp;$B6, 'AS Value'!$A$3:$A$66&amp;'AS Value'!$B$3:$B$66, 0), MATCH(AJ$3, 'AS Value'!$C$2:$H$2, 0))*1000</f>
        <v>7257156.9379268326</v>
      </c>
      <c r="AK6" s="20" cm="1">
        <f t="array" ref="AK6">D6*INDEX('AS Value'!$C$3:$H$66, MATCH(AK$2&amp;$B6, 'AS Value'!$A$3:$A$66&amp;'AS Value'!$B$3:$B$66, 0), MATCH(AK$3, 'AS Value'!$C$2:$H$2, 0))*1000</f>
        <v>0</v>
      </c>
      <c r="AL6" s="20" cm="1">
        <f t="array" ref="AL6">E6*INDEX('AS Value'!$C$3:$H$66, MATCH(AL$2&amp;$B6, 'AS Value'!$A$3:$A$66&amp;'AS Value'!$B$3:$B$66, 0), MATCH(AL$3, 'AS Value'!$C$2:$H$2, 0))*1000</f>
        <v>0</v>
      </c>
      <c r="AM6" s="20" cm="1">
        <f t="array" ref="AM6">F6*INDEX('AS Value'!$C$3:$H$66, MATCH(AM$2&amp;$B6, 'AS Value'!$A$3:$A$66&amp;'AS Value'!$B$3:$B$66, 0), MATCH(AM$3, 'AS Value'!$C$2:$H$2, 0))*1000</f>
        <v>0</v>
      </c>
      <c r="AN6" s="20" cm="1">
        <f t="array" ref="AN6">G6*INDEX('AS Value'!$C$3:$H$66, MATCH(AN$2&amp;$B6, 'AS Value'!$A$3:$A$66&amp;'AS Value'!$B$3:$B$66, 0), MATCH(AN$3, 'AS Value'!$C$2:$H$2, 0))*1000</f>
        <v>0</v>
      </c>
      <c r="AO6" s="20" cm="1">
        <f t="array" ref="AO6">H6*INDEX('AS Value'!$C$3:$H$66, MATCH(AO$2&amp;$B6, 'AS Value'!$A$3:$A$66&amp;'AS Value'!$B$3:$B$66, 0), MATCH(AO$3, 'AS Value'!$C$2:$H$2, 0))*1000</f>
        <v>213600</v>
      </c>
      <c r="AP6" s="21">
        <f t="shared" si="3"/>
        <v>7470756.9379268326</v>
      </c>
    </row>
    <row r="7" spans="1:42" x14ac:dyDescent="0.2">
      <c r="A7" s="10" t="s">
        <v>9</v>
      </c>
      <c r="B7" s="2">
        <v>2028</v>
      </c>
      <c r="C7" s="3">
        <v>135.333</v>
      </c>
      <c r="D7" s="3">
        <v>0</v>
      </c>
      <c r="E7" s="3">
        <v>0</v>
      </c>
      <c r="F7" s="3">
        <v>0</v>
      </c>
      <c r="G7" s="3">
        <v>0</v>
      </c>
      <c r="H7" s="11">
        <v>53.4</v>
      </c>
      <c r="J7" s="10" t="s">
        <v>9</v>
      </c>
      <c r="K7" s="2">
        <v>2028</v>
      </c>
      <c r="L7" s="20" cm="1">
        <f t="array" ref="L7">C7*INDEX('AS Value'!$C$3:$H$66, MATCH(L$2&amp;$B7, 'AS Value'!$A$3:$A$66&amp;'AS Value'!$B$3:$B$66, 0), MATCH(L$3, 'AS Value'!$C$2:$H$2, 0))*1000</f>
        <v>8496759.0151068997</v>
      </c>
      <c r="M7" s="20" cm="1">
        <f t="array" ref="M7">D7*INDEX('AS Value'!$C$3:$H$66, MATCH(M$2&amp;$B7, 'AS Value'!$A$3:$A$66&amp;'AS Value'!$B$3:$B$66, 0), MATCH(M$3, 'AS Value'!$C$2:$H$2, 0))*1000</f>
        <v>0</v>
      </c>
      <c r="N7" s="20" cm="1">
        <f t="array" ref="N7">E7*INDEX('AS Value'!$C$3:$H$66, MATCH(N$2&amp;$B7, 'AS Value'!$A$3:$A$66&amp;'AS Value'!$B$3:$B$66, 0), MATCH(N$3, 'AS Value'!$C$2:$H$2, 0))*1000</f>
        <v>0</v>
      </c>
      <c r="O7" s="20" cm="1">
        <f t="array" ref="O7">F7*INDEX('AS Value'!$C$3:$H$66, MATCH(O$2&amp;$B7, 'AS Value'!$A$3:$A$66&amp;'AS Value'!$B$3:$B$66, 0), MATCH(O$3, 'AS Value'!$C$2:$H$2, 0))*1000</f>
        <v>0</v>
      </c>
      <c r="P7" s="20" cm="1">
        <f t="array" ref="P7">G7*INDEX('AS Value'!$C$3:$H$66, MATCH(P$2&amp;$B7, 'AS Value'!$A$3:$A$66&amp;'AS Value'!$B$3:$B$66, 0), MATCH(P$3, 'AS Value'!$C$2:$H$2, 0))*1000</f>
        <v>0</v>
      </c>
      <c r="Q7" s="20" cm="1">
        <f t="array" ref="Q7">H7*INDEX('AS Value'!$C$3:$H$66, MATCH(Q$2&amp;$B7, 'AS Value'!$A$3:$A$66&amp;'AS Value'!$B$3:$B$66, 0), MATCH(Q$3, 'AS Value'!$C$2:$H$2, 0))*1000</f>
        <v>213600</v>
      </c>
      <c r="R7" s="20">
        <f t="shared" si="0"/>
        <v>8710359.0151068997</v>
      </c>
      <c r="S7" s="2"/>
      <c r="T7" s="20" cm="1">
        <f t="array" ref="T7">C7*INDEX('AS Value'!$C$3:$H$66, MATCH(T$2&amp;$B7, 'AS Value'!$A$3:$A$66&amp;'AS Value'!$B$3:$B$66, 0), MATCH(T$3, 'AS Value'!$C$2:$H$2, 0))*1000</f>
        <v>6272800.1240304578</v>
      </c>
      <c r="U7" s="20" cm="1">
        <f t="array" ref="U7">D7*INDEX('AS Value'!$C$3:$H$66, MATCH(U$2&amp;$B7, 'AS Value'!$A$3:$A$66&amp;'AS Value'!$B$3:$B$66, 0), MATCH(U$3, 'AS Value'!$C$2:$H$2, 0))*1000</f>
        <v>0</v>
      </c>
      <c r="V7" s="20" cm="1">
        <f t="array" ref="V7">E7*INDEX('AS Value'!$C$3:$H$66, MATCH(V$2&amp;$B7, 'AS Value'!$A$3:$A$66&amp;'AS Value'!$B$3:$B$66, 0), MATCH(V$3, 'AS Value'!$C$2:$H$2, 0))*1000</f>
        <v>0</v>
      </c>
      <c r="W7" s="20" cm="1">
        <f t="array" ref="W7">F7*INDEX('AS Value'!$C$3:$H$66, MATCH(W$2&amp;$B7, 'AS Value'!$A$3:$A$66&amp;'AS Value'!$B$3:$B$66, 0), MATCH(W$3, 'AS Value'!$C$2:$H$2, 0))*1000</f>
        <v>0</v>
      </c>
      <c r="X7" s="20" cm="1">
        <f t="array" ref="X7">G7*INDEX('AS Value'!$C$3:$H$66, MATCH(X$2&amp;$B7, 'AS Value'!$A$3:$A$66&amp;'AS Value'!$B$3:$B$66, 0), MATCH(X$3, 'AS Value'!$C$2:$H$2, 0))*1000</f>
        <v>0</v>
      </c>
      <c r="Y7" s="20" cm="1">
        <f t="array" ref="Y7">H7*INDEX('AS Value'!$C$3:$H$66, MATCH(Y$2&amp;$B7, 'AS Value'!$A$3:$A$66&amp;'AS Value'!$B$3:$B$66, 0), MATCH(Y$3, 'AS Value'!$C$2:$H$2, 0))*1000</f>
        <v>213600</v>
      </c>
      <c r="Z7" s="20">
        <f t="shared" si="1"/>
        <v>6486400.1240304578</v>
      </c>
      <c r="AA7" s="2"/>
      <c r="AB7" s="20" cm="1">
        <f t="array" ref="AB7">C7*INDEX('AS Value'!$C$3:$H$66, MATCH(AB$2&amp;$B7, 'AS Value'!$A$3:$A$66&amp;'AS Value'!$B$3:$B$66, 0), MATCH(AB$3, 'AS Value'!$C$2:$H$2, 0))*1000</f>
        <v>10975262.289248757</v>
      </c>
      <c r="AC7" s="20" cm="1">
        <f t="array" ref="AC7">D7*INDEX('AS Value'!$C$3:$H$66, MATCH(AC$2&amp;$B7, 'AS Value'!$A$3:$A$66&amp;'AS Value'!$B$3:$B$66, 0), MATCH(AC$3, 'AS Value'!$C$2:$H$2, 0))*1000</f>
        <v>0</v>
      </c>
      <c r="AD7" s="20" cm="1">
        <f t="array" ref="AD7">E7*INDEX('AS Value'!$C$3:$H$66, MATCH(AD$2&amp;$B7, 'AS Value'!$A$3:$A$66&amp;'AS Value'!$B$3:$B$66, 0), MATCH(AD$3, 'AS Value'!$C$2:$H$2, 0))*1000</f>
        <v>0</v>
      </c>
      <c r="AE7" s="20" cm="1">
        <f t="array" ref="AE7">F7*INDEX('AS Value'!$C$3:$H$66, MATCH(AE$2&amp;$B7, 'AS Value'!$A$3:$A$66&amp;'AS Value'!$B$3:$B$66, 0), MATCH(AE$3, 'AS Value'!$C$2:$H$2, 0))*1000</f>
        <v>0</v>
      </c>
      <c r="AF7" s="20" cm="1">
        <f t="array" ref="AF7">G7*INDEX('AS Value'!$C$3:$H$66, MATCH(AF$2&amp;$B7, 'AS Value'!$A$3:$A$66&amp;'AS Value'!$B$3:$B$66, 0), MATCH(AF$3, 'AS Value'!$C$2:$H$2, 0))*1000</f>
        <v>0</v>
      </c>
      <c r="AG7" s="20" cm="1">
        <f t="array" ref="AG7">H7*INDEX('AS Value'!$C$3:$H$66, MATCH(AG$2&amp;$B7, 'AS Value'!$A$3:$A$66&amp;'AS Value'!$B$3:$B$66, 0), MATCH(AG$3, 'AS Value'!$C$2:$H$2, 0))*1000</f>
        <v>213600</v>
      </c>
      <c r="AH7" s="20">
        <f t="shared" si="2"/>
        <v>11188862.289248757</v>
      </c>
      <c r="AI7" s="2"/>
      <c r="AJ7" s="20" cm="1">
        <f t="array" ref="AJ7">C7*INDEX('AS Value'!$C$3:$H$66, MATCH(AJ$2&amp;$B7, 'AS Value'!$A$3:$A$66&amp;'AS Value'!$B$3:$B$66, 0), MATCH(AJ$3, 'AS Value'!$C$2:$H$2, 0))*1000</f>
        <v>6980111.9095606469</v>
      </c>
      <c r="AK7" s="20" cm="1">
        <f t="array" ref="AK7">D7*INDEX('AS Value'!$C$3:$H$66, MATCH(AK$2&amp;$B7, 'AS Value'!$A$3:$A$66&amp;'AS Value'!$B$3:$B$66, 0), MATCH(AK$3, 'AS Value'!$C$2:$H$2, 0))*1000</f>
        <v>0</v>
      </c>
      <c r="AL7" s="20" cm="1">
        <f t="array" ref="AL7">E7*INDEX('AS Value'!$C$3:$H$66, MATCH(AL$2&amp;$B7, 'AS Value'!$A$3:$A$66&amp;'AS Value'!$B$3:$B$66, 0), MATCH(AL$3, 'AS Value'!$C$2:$H$2, 0))*1000</f>
        <v>0</v>
      </c>
      <c r="AM7" s="20" cm="1">
        <f t="array" ref="AM7">F7*INDEX('AS Value'!$C$3:$H$66, MATCH(AM$2&amp;$B7, 'AS Value'!$A$3:$A$66&amp;'AS Value'!$B$3:$B$66, 0), MATCH(AM$3, 'AS Value'!$C$2:$H$2, 0))*1000</f>
        <v>0</v>
      </c>
      <c r="AN7" s="20" cm="1">
        <f t="array" ref="AN7">G7*INDEX('AS Value'!$C$3:$H$66, MATCH(AN$2&amp;$B7, 'AS Value'!$A$3:$A$66&amp;'AS Value'!$B$3:$B$66, 0), MATCH(AN$3, 'AS Value'!$C$2:$H$2, 0))*1000</f>
        <v>0</v>
      </c>
      <c r="AO7" s="20" cm="1">
        <f t="array" ref="AO7">H7*INDEX('AS Value'!$C$3:$H$66, MATCH(AO$2&amp;$B7, 'AS Value'!$A$3:$A$66&amp;'AS Value'!$B$3:$B$66, 0), MATCH(AO$3, 'AS Value'!$C$2:$H$2, 0))*1000</f>
        <v>213600</v>
      </c>
      <c r="AP7" s="21">
        <f t="shared" si="3"/>
        <v>7193711.9095606469</v>
      </c>
    </row>
    <row r="8" spans="1:42" x14ac:dyDescent="0.2">
      <c r="A8" s="10" t="s">
        <v>9</v>
      </c>
      <c r="B8" s="2">
        <v>2029</v>
      </c>
      <c r="C8" s="3">
        <v>135.333</v>
      </c>
      <c r="D8" s="3">
        <v>0</v>
      </c>
      <c r="E8" s="3">
        <v>0</v>
      </c>
      <c r="F8" s="3">
        <v>0</v>
      </c>
      <c r="G8" s="3">
        <v>0</v>
      </c>
      <c r="H8" s="11">
        <v>53.4</v>
      </c>
      <c r="J8" s="10" t="s">
        <v>9</v>
      </c>
      <c r="K8" s="2">
        <v>2029</v>
      </c>
      <c r="L8" s="20" cm="1">
        <f t="array" ref="L8">C8*INDEX('AS Value'!$C$3:$H$66, MATCH(L$2&amp;$B8, 'AS Value'!$A$3:$A$66&amp;'AS Value'!$B$3:$B$66, 0), MATCH(L$3, 'AS Value'!$C$2:$H$2, 0))*1000</f>
        <v>8780911.5342556145</v>
      </c>
      <c r="M8" s="20" cm="1">
        <f t="array" ref="M8">D8*INDEX('AS Value'!$C$3:$H$66, MATCH(M$2&amp;$B8, 'AS Value'!$A$3:$A$66&amp;'AS Value'!$B$3:$B$66, 0), MATCH(M$3, 'AS Value'!$C$2:$H$2, 0))*1000</f>
        <v>0</v>
      </c>
      <c r="N8" s="20" cm="1">
        <f t="array" ref="N8">E8*INDEX('AS Value'!$C$3:$H$66, MATCH(N$2&amp;$B8, 'AS Value'!$A$3:$A$66&amp;'AS Value'!$B$3:$B$66, 0), MATCH(N$3, 'AS Value'!$C$2:$H$2, 0))*1000</f>
        <v>0</v>
      </c>
      <c r="O8" s="20" cm="1">
        <f t="array" ref="O8">F8*INDEX('AS Value'!$C$3:$H$66, MATCH(O$2&amp;$B8, 'AS Value'!$A$3:$A$66&amp;'AS Value'!$B$3:$B$66, 0), MATCH(O$3, 'AS Value'!$C$2:$H$2, 0))*1000</f>
        <v>0</v>
      </c>
      <c r="P8" s="20" cm="1">
        <f t="array" ref="P8">G8*INDEX('AS Value'!$C$3:$H$66, MATCH(P$2&amp;$B8, 'AS Value'!$A$3:$A$66&amp;'AS Value'!$B$3:$B$66, 0), MATCH(P$3, 'AS Value'!$C$2:$H$2, 0))*1000</f>
        <v>0</v>
      </c>
      <c r="Q8" s="20" cm="1">
        <f t="array" ref="Q8">H8*INDEX('AS Value'!$C$3:$H$66, MATCH(Q$2&amp;$B8, 'AS Value'!$A$3:$A$66&amp;'AS Value'!$B$3:$B$66, 0), MATCH(Q$3, 'AS Value'!$C$2:$H$2, 0))*1000</f>
        <v>213600</v>
      </c>
      <c r="R8" s="20">
        <f t="shared" si="0"/>
        <v>8994511.5342556145</v>
      </c>
      <c r="S8" s="2"/>
      <c r="T8" s="20" cm="1">
        <f t="array" ref="T8">C8*INDEX('AS Value'!$C$3:$H$66, MATCH(T$2&amp;$B8, 'AS Value'!$A$3:$A$66&amp;'AS Value'!$B$3:$B$66, 0), MATCH(T$3, 'AS Value'!$C$2:$H$2, 0))*1000</f>
        <v>6264529.0802361872</v>
      </c>
      <c r="U8" s="20" cm="1">
        <f t="array" ref="U8">D8*INDEX('AS Value'!$C$3:$H$66, MATCH(U$2&amp;$B8, 'AS Value'!$A$3:$A$66&amp;'AS Value'!$B$3:$B$66, 0), MATCH(U$3, 'AS Value'!$C$2:$H$2, 0))*1000</f>
        <v>0</v>
      </c>
      <c r="V8" s="20" cm="1">
        <f t="array" ref="V8">E8*INDEX('AS Value'!$C$3:$H$66, MATCH(V$2&amp;$B8, 'AS Value'!$A$3:$A$66&amp;'AS Value'!$B$3:$B$66, 0), MATCH(V$3, 'AS Value'!$C$2:$H$2, 0))*1000</f>
        <v>0</v>
      </c>
      <c r="W8" s="20" cm="1">
        <f t="array" ref="W8">F8*INDEX('AS Value'!$C$3:$H$66, MATCH(W$2&amp;$B8, 'AS Value'!$A$3:$A$66&amp;'AS Value'!$B$3:$B$66, 0), MATCH(W$3, 'AS Value'!$C$2:$H$2, 0))*1000</f>
        <v>0</v>
      </c>
      <c r="X8" s="20" cm="1">
        <f t="array" ref="X8">G8*INDEX('AS Value'!$C$3:$H$66, MATCH(X$2&amp;$B8, 'AS Value'!$A$3:$A$66&amp;'AS Value'!$B$3:$B$66, 0), MATCH(X$3, 'AS Value'!$C$2:$H$2, 0))*1000</f>
        <v>0</v>
      </c>
      <c r="Y8" s="20" cm="1">
        <f t="array" ref="Y8">H8*INDEX('AS Value'!$C$3:$H$66, MATCH(Y$2&amp;$B8, 'AS Value'!$A$3:$A$66&amp;'AS Value'!$B$3:$B$66, 0), MATCH(Y$3, 'AS Value'!$C$2:$H$2, 0))*1000</f>
        <v>213600</v>
      </c>
      <c r="Z8" s="20">
        <f t="shared" si="1"/>
        <v>6478129.0802361872</v>
      </c>
      <c r="AA8" s="2"/>
      <c r="AB8" s="20" cm="1">
        <f t="array" ref="AB8">C8*INDEX('AS Value'!$C$3:$H$66, MATCH(AB$2&amp;$B8, 'AS Value'!$A$3:$A$66&amp;'AS Value'!$B$3:$B$66, 0), MATCH(AB$3, 'AS Value'!$C$2:$H$2, 0))*1000</f>
        <v>10645389.138285512</v>
      </c>
      <c r="AC8" s="20" cm="1">
        <f t="array" ref="AC8">D8*INDEX('AS Value'!$C$3:$H$66, MATCH(AC$2&amp;$B8, 'AS Value'!$A$3:$A$66&amp;'AS Value'!$B$3:$B$66, 0), MATCH(AC$3, 'AS Value'!$C$2:$H$2, 0))*1000</f>
        <v>0</v>
      </c>
      <c r="AD8" s="20" cm="1">
        <f t="array" ref="AD8">E8*INDEX('AS Value'!$C$3:$H$66, MATCH(AD$2&amp;$B8, 'AS Value'!$A$3:$A$66&amp;'AS Value'!$B$3:$B$66, 0), MATCH(AD$3, 'AS Value'!$C$2:$H$2, 0))*1000</f>
        <v>0</v>
      </c>
      <c r="AE8" s="20" cm="1">
        <f t="array" ref="AE8">F8*INDEX('AS Value'!$C$3:$H$66, MATCH(AE$2&amp;$B8, 'AS Value'!$A$3:$A$66&amp;'AS Value'!$B$3:$B$66, 0), MATCH(AE$3, 'AS Value'!$C$2:$H$2, 0))*1000</f>
        <v>0</v>
      </c>
      <c r="AF8" s="20" cm="1">
        <f t="array" ref="AF8">G8*INDEX('AS Value'!$C$3:$H$66, MATCH(AF$2&amp;$B8, 'AS Value'!$A$3:$A$66&amp;'AS Value'!$B$3:$B$66, 0), MATCH(AF$3, 'AS Value'!$C$2:$H$2, 0))*1000</f>
        <v>0</v>
      </c>
      <c r="AG8" s="20" cm="1">
        <f t="array" ref="AG8">H8*INDEX('AS Value'!$C$3:$H$66, MATCH(AG$2&amp;$B8, 'AS Value'!$A$3:$A$66&amp;'AS Value'!$B$3:$B$66, 0), MATCH(AG$3, 'AS Value'!$C$2:$H$2, 0))*1000</f>
        <v>213600</v>
      </c>
      <c r="AH8" s="20">
        <f t="shared" si="2"/>
        <v>10858989.138285512</v>
      </c>
      <c r="AI8" s="2"/>
      <c r="AJ8" s="20" cm="1">
        <f t="array" ref="AJ8">C8*INDEX('AS Value'!$C$3:$H$66, MATCH(AJ$2&amp;$B8, 'AS Value'!$A$3:$A$66&amp;'AS Value'!$B$3:$B$66, 0), MATCH(AJ$3, 'AS Value'!$C$2:$H$2, 0))*1000</f>
        <v>5977624.7717283126</v>
      </c>
      <c r="AK8" s="20" cm="1">
        <f t="array" ref="AK8">D8*INDEX('AS Value'!$C$3:$H$66, MATCH(AK$2&amp;$B8, 'AS Value'!$A$3:$A$66&amp;'AS Value'!$B$3:$B$66, 0), MATCH(AK$3, 'AS Value'!$C$2:$H$2, 0))*1000</f>
        <v>0</v>
      </c>
      <c r="AL8" s="20" cm="1">
        <f t="array" ref="AL8">E8*INDEX('AS Value'!$C$3:$H$66, MATCH(AL$2&amp;$B8, 'AS Value'!$A$3:$A$66&amp;'AS Value'!$B$3:$B$66, 0), MATCH(AL$3, 'AS Value'!$C$2:$H$2, 0))*1000</f>
        <v>0</v>
      </c>
      <c r="AM8" s="20" cm="1">
        <f t="array" ref="AM8">F8*INDEX('AS Value'!$C$3:$H$66, MATCH(AM$2&amp;$B8, 'AS Value'!$A$3:$A$66&amp;'AS Value'!$B$3:$B$66, 0), MATCH(AM$3, 'AS Value'!$C$2:$H$2, 0))*1000</f>
        <v>0</v>
      </c>
      <c r="AN8" s="20" cm="1">
        <f t="array" ref="AN8">G8*INDEX('AS Value'!$C$3:$H$66, MATCH(AN$2&amp;$B8, 'AS Value'!$A$3:$A$66&amp;'AS Value'!$B$3:$B$66, 0), MATCH(AN$3, 'AS Value'!$C$2:$H$2, 0))*1000</f>
        <v>0</v>
      </c>
      <c r="AO8" s="20" cm="1">
        <f t="array" ref="AO8">H8*INDEX('AS Value'!$C$3:$H$66, MATCH(AO$2&amp;$B8, 'AS Value'!$A$3:$A$66&amp;'AS Value'!$B$3:$B$66, 0), MATCH(AO$3, 'AS Value'!$C$2:$H$2, 0))*1000</f>
        <v>213600</v>
      </c>
      <c r="AP8" s="21">
        <f t="shared" si="3"/>
        <v>6191224.7717283126</v>
      </c>
    </row>
    <row r="9" spans="1:42" x14ac:dyDescent="0.2">
      <c r="A9" s="10" t="s">
        <v>9</v>
      </c>
      <c r="B9" s="2">
        <v>2030</v>
      </c>
      <c r="C9" s="3">
        <v>135.333</v>
      </c>
      <c r="D9" s="3">
        <v>0</v>
      </c>
      <c r="E9" s="3">
        <v>0</v>
      </c>
      <c r="F9" s="3">
        <v>0</v>
      </c>
      <c r="G9" s="3">
        <v>0</v>
      </c>
      <c r="H9" s="11">
        <v>53.4</v>
      </c>
      <c r="J9" s="10" t="s">
        <v>9</v>
      </c>
      <c r="K9" s="2">
        <v>2030</v>
      </c>
      <c r="L9" s="20" cm="1">
        <f t="array" ref="L9">C9*INDEX('AS Value'!$C$3:$H$66, MATCH(L$2&amp;$B9, 'AS Value'!$A$3:$A$66&amp;'AS Value'!$B$3:$B$66, 0), MATCH(L$3, 'AS Value'!$C$2:$H$2, 0))*1000</f>
        <v>9085055.3164149895</v>
      </c>
      <c r="M9" s="20" cm="1">
        <f t="array" ref="M9">D9*INDEX('AS Value'!$C$3:$H$66, MATCH(M$2&amp;$B9, 'AS Value'!$A$3:$A$66&amp;'AS Value'!$B$3:$B$66, 0), MATCH(M$3, 'AS Value'!$C$2:$H$2, 0))*1000</f>
        <v>0</v>
      </c>
      <c r="N9" s="20" cm="1">
        <f t="array" ref="N9">E9*INDEX('AS Value'!$C$3:$H$66, MATCH(N$2&amp;$B9, 'AS Value'!$A$3:$A$66&amp;'AS Value'!$B$3:$B$66, 0), MATCH(N$3, 'AS Value'!$C$2:$H$2, 0))*1000</f>
        <v>0</v>
      </c>
      <c r="O9" s="20" cm="1">
        <f t="array" ref="O9">F9*INDEX('AS Value'!$C$3:$H$66, MATCH(O$2&amp;$B9, 'AS Value'!$A$3:$A$66&amp;'AS Value'!$B$3:$B$66, 0), MATCH(O$3, 'AS Value'!$C$2:$H$2, 0))*1000</f>
        <v>0</v>
      </c>
      <c r="P9" s="20" cm="1">
        <f t="array" ref="P9">G9*INDEX('AS Value'!$C$3:$H$66, MATCH(P$2&amp;$B9, 'AS Value'!$A$3:$A$66&amp;'AS Value'!$B$3:$B$66, 0), MATCH(P$3, 'AS Value'!$C$2:$H$2, 0))*1000</f>
        <v>0</v>
      </c>
      <c r="Q9" s="20" cm="1">
        <f t="array" ref="Q9">H9*INDEX('AS Value'!$C$3:$H$66, MATCH(Q$2&amp;$B9, 'AS Value'!$A$3:$A$66&amp;'AS Value'!$B$3:$B$66, 0), MATCH(Q$3, 'AS Value'!$C$2:$H$2, 0))*1000</f>
        <v>213600</v>
      </c>
      <c r="R9" s="20">
        <f t="shared" si="0"/>
        <v>9298655.3164149895</v>
      </c>
      <c r="S9" s="2"/>
      <c r="T9" s="20" cm="1">
        <f t="array" ref="T9">C9*INDEX('AS Value'!$C$3:$H$66, MATCH(T$2&amp;$B9, 'AS Value'!$A$3:$A$66&amp;'AS Value'!$B$3:$B$66, 0), MATCH(T$3, 'AS Value'!$C$2:$H$2, 0))*1000</f>
        <v>6234214.879301318</v>
      </c>
      <c r="U9" s="20" cm="1">
        <f t="array" ref="U9">D9*INDEX('AS Value'!$C$3:$H$66, MATCH(U$2&amp;$B9, 'AS Value'!$A$3:$A$66&amp;'AS Value'!$B$3:$B$66, 0), MATCH(U$3, 'AS Value'!$C$2:$H$2, 0))*1000</f>
        <v>0</v>
      </c>
      <c r="V9" s="20" cm="1">
        <f t="array" ref="V9">E9*INDEX('AS Value'!$C$3:$H$66, MATCH(V$2&amp;$B9, 'AS Value'!$A$3:$A$66&amp;'AS Value'!$B$3:$B$66, 0), MATCH(V$3, 'AS Value'!$C$2:$H$2, 0))*1000</f>
        <v>0</v>
      </c>
      <c r="W9" s="20" cm="1">
        <f t="array" ref="W9">F9*INDEX('AS Value'!$C$3:$H$66, MATCH(W$2&amp;$B9, 'AS Value'!$A$3:$A$66&amp;'AS Value'!$B$3:$B$66, 0), MATCH(W$3, 'AS Value'!$C$2:$H$2, 0))*1000</f>
        <v>0</v>
      </c>
      <c r="X9" s="20" cm="1">
        <f t="array" ref="X9">G9*INDEX('AS Value'!$C$3:$H$66, MATCH(X$2&amp;$B9, 'AS Value'!$A$3:$A$66&amp;'AS Value'!$B$3:$B$66, 0), MATCH(X$3, 'AS Value'!$C$2:$H$2, 0))*1000</f>
        <v>0</v>
      </c>
      <c r="Y9" s="20" cm="1">
        <f t="array" ref="Y9">H9*INDEX('AS Value'!$C$3:$H$66, MATCH(Y$2&amp;$B9, 'AS Value'!$A$3:$A$66&amp;'AS Value'!$B$3:$B$66, 0), MATCH(Y$3, 'AS Value'!$C$2:$H$2, 0))*1000</f>
        <v>213600</v>
      </c>
      <c r="Z9" s="20">
        <f t="shared" si="1"/>
        <v>6447814.879301318</v>
      </c>
      <c r="AA9" s="2"/>
      <c r="AB9" s="20" cm="1">
        <f t="array" ref="AB9">C9*INDEX('AS Value'!$C$3:$H$66, MATCH(AB$2&amp;$B9, 'AS Value'!$A$3:$A$66&amp;'AS Value'!$B$3:$B$66, 0), MATCH(AB$3, 'AS Value'!$C$2:$H$2, 0))*1000</f>
        <v>11235531.573563665</v>
      </c>
      <c r="AC9" s="20" cm="1">
        <f t="array" ref="AC9">D9*INDEX('AS Value'!$C$3:$H$66, MATCH(AC$2&amp;$B9, 'AS Value'!$A$3:$A$66&amp;'AS Value'!$B$3:$B$66, 0), MATCH(AC$3, 'AS Value'!$C$2:$H$2, 0))*1000</f>
        <v>0</v>
      </c>
      <c r="AD9" s="20" cm="1">
        <f t="array" ref="AD9">E9*INDEX('AS Value'!$C$3:$H$66, MATCH(AD$2&amp;$B9, 'AS Value'!$A$3:$A$66&amp;'AS Value'!$B$3:$B$66, 0), MATCH(AD$3, 'AS Value'!$C$2:$H$2, 0))*1000</f>
        <v>0</v>
      </c>
      <c r="AE9" s="20" cm="1">
        <f t="array" ref="AE9">F9*INDEX('AS Value'!$C$3:$H$66, MATCH(AE$2&amp;$B9, 'AS Value'!$A$3:$A$66&amp;'AS Value'!$B$3:$B$66, 0), MATCH(AE$3, 'AS Value'!$C$2:$H$2, 0))*1000</f>
        <v>0</v>
      </c>
      <c r="AF9" s="20" cm="1">
        <f t="array" ref="AF9">G9*INDEX('AS Value'!$C$3:$H$66, MATCH(AF$2&amp;$B9, 'AS Value'!$A$3:$A$66&amp;'AS Value'!$B$3:$B$66, 0), MATCH(AF$3, 'AS Value'!$C$2:$H$2, 0))*1000</f>
        <v>0</v>
      </c>
      <c r="AG9" s="20" cm="1">
        <f t="array" ref="AG9">H9*INDEX('AS Value'!$C$3:$H$66, MATCH(AG$2&amp;$B9, 'AS Value'!$A$3:$A$66&amp;'AS Value'!$B$3:$B$66, 0), MATCH(AG$3, 'AS Value'!$C$2:$H$2, 0))*1000</f>
        <v>213600</v>
      </c>
      <c r="AH9" s="20">
        <f t="shared" si="2"/>
        <v>11449131.573563665</v>
      </c>
      <c r="AI9" s="2"/>
      <c r="AJ9" s="20" cm="1">
        <f t="array" ref="AJ9">C9*INDEX('AS Value'!$C$3:$H$66, MATCH(AJ$2&amp;$B9, 'AS Value'!$A$3:$A$66&amp;'AS Value'!$B$3:$B$66, 0), MATCH(AJ$3, 'AS Value'!$C$2:$H$2, 0))*1000</f>
        <v>5761853.7720433027</v>
      </c>
      <c r="AK9" s="20" cm="1">
        <f t="array" ref="AK9">D9*INDEX('AS Value'!$C$3:$H$66, MATCH(AK$2&amp;$B9, 'AS Value'!$A$3:$A$66&amp;'AS Value'!$B$3:$B$66, 0), MATCH(AK$3, 'AS Value'!$C$2:$H$2, 0))*1000</f>
        <v>0</v>
      </c>
      <c r="AL9" s="20" cm="1">
        <f t="array" ref="AL9">E9*INDEX('AS Value'!$C$3:$H$66, MATCH(AL$2&amp;$B9, 'AS Value'!$A$3:$A$66&amp;'AS Value'!$B$3:$B$66, 0), MATCH(AL$3, 'AS Value'!$C$2:$H$2, 0))*1000</f>
        <v>0</v>
      </c>
      <c r="AM9" s="20" cm="1">
        <f t="array" ref="AM9">F9*INDEX('AS Value'!$C$3:$H$66, MATCH(AM$2&amp;$B9, 'AS Value'!$A$3:$A$66&amp;'AS Value'!$B$3:$B$66, 0), MATCH(AM$3, 'AS Value'!$C$2:$H$2, 0))*1000</f>
        <v>0</v>
      </c>
      <c r="AN9" s="20" cm="1">
        <f t="array" ref="AN9">G9*INDEX('AS Value'!$C$3:$H$66, MATCH(AN$2&amp;$B9, 'AS Value'!$A$3:$A$66&amp;'AS Value'!$B$3:$B$66, 0), MATCH(AN$3, 'AS Value'!$C$2:$H$2, 0))*1000</f>
        <v>0</v>
      </c>
      <c r="AO9" s="20" cm="1">
        <f t="array" ref="AO9">H9*INDEX('AS Value'!$C$3:$H$66, MATCH(AO$2&amp;$B9, 'AS Value'!$A$3:$A$66&amp;'AS Value'!$B$3:$B$66, 0), MATCH(AO$3, 'AS Value'!$C$2:$H$2, 0))*1000</f>
        <v>213600</v>
      </c>
      <c r="AP9" s="21">
        <f t="shared" si="3"/>
        <v>5975453.7720433027</v>
      </c>
    </row>
    <row r="10" spans="1:42" x14ac:dyDescent="0.2">
      <c r="A10" s="10" t="s">
        <v>9</v>
      </c>
      <c r="B10" s="2">
        <v>2031</v>
      </c>
      <c r="C10" s="3">
        <v>135.333</v>
      </c>
      <c r="D10" s="3">
        <v>0</v>
      </c>
      <c r="E10" s="3">
        <v>0</v>
      </c>
      <c r="F10" s="3">
        <v>0</v>
      </c>
      <c r="G10" s="3">
        <v>0</v>
      </c>
      <c r="H10" s="11">
        <v>53.4</v>
      </c>
      <c r="J10" s="10" t="s">
        <v>9</v>
      </c>
      <c r="K10" s="2">
        <v>2031</v>
      </c>
      <c r="L10" s="20" cm="1">
        <f t="array" ref="L10">C10*INDEX('AS Value'!$C$3:$H$66, MATCH(L$2&amp;$B10, 'AS Value'!$A$3:$A$66&amp;'AS Value'!$B$3:$B$66, 0), MATCH(L$3, 'AS Value'!$C$2:$H$2, 0))*1000</f>
        <v>9090718.8683349285</v>
      </c>
      <c r="M10" s="20" cm="1">
        <f t="array" ref="M10">D10*INDEX('AS Value'!$C$3:$H$66, MATCH(M$2&amp;$B10, 'AS Value'!$A$3:$A$66&amp;'AS Value'!$B$3:$B$66, 0), MATCH(M$3, 'AS Value'!$C$2:$H$2, 0))*1000</f>
        <v>0</v>
      </c>
      <c r="N10" s="20" cm="1">
        <f t="array" ref="N10">E10*INDEX('AS Value'!$C$3:$H$66, MATCH(N$2&amp;$B10, 'AS Value'!$A$3:$A$66&amp;'AS Value'!$B$3:$B$66, 0), MATCH(N$3, 'AS Value'!$C$2:$H$2, 0))*1000</f>
        <v>0</v>
      </c>
      <c r="O10" s="20" cm="1">
        <f t="array" ref="O10">F10*INDEX('AS Value'!$C$3:$H$66, MATCH(O$2&amp;$B10, 'AS Value'!$A$3:$A$66&amp;'AS Value'!$B$3:$B$66, 0), MATCH(O$3, 'AS Value'!$C$2:$H$2, 0))*1000</f>
        <v>0</v>
      </c>
      <c r="P10" s="20" cm="1">
        <f t="array" ref="P10">G10*INDEX('AS Value'!$C$3:$H$66, MATCH(P$2&amp;$B10, 'AS Value'!$A$3:$A$66&amp;'AS Value'!$B$3:$B$66, 0), MATCH(P$3, 'AS Value'!$C$2:$H$2, 0))*1000</f>
        <v>0</v>
      </c>
      <c r="Q10" s="20" cm="1">
        <f t="array" ref="Q10">H10*INDEX('AS Value'!$C$3:$H$66, MATCH(Q$2&amp;$B10, 'AS Value'!$A$3:$A$66&amp;'AS Value'!$B$3:$B$66, 0), MATCH(Q$3, 'AS Value'!$C$2:$H$2, 0))*1000</f>
        <v>213600</v>
      </c>
      <c r="R10" s="20">
        <f t="shared" si="0"/>
        <v>9304318.8683349285</v>
      </c>
      <c r="S10" s="2"/>
      <c r="T10" s="20" cm="1">
        <f t="array" ref="T10">C10*INDEX('AS Value'!$C$3:$H$66, MATCH(T$2&amp;$B10, 'AS Value'!$A$3:$A$66&amp;'AS Value'!$B$3:$B$66, 0), MATCH(T$3, 'AS Value'!$C$2:$H$2, 0))*1000</f>
        <v>6161652.2880796371</v>
      </c>
      <c r="U10" s="20" cm="1">
        <f t="array" ref="U10">D10*INDEX('AS Value'!$C$3:$H$66, MATCH(U$2&amp;$B10, 'AS Value'!$A$3:$A$66&amp;'AS Value'!$B$3:$B$66, 0), MATCH(U$3, 'AS Value'!$C$2:$H$2, 0))*1000</f>
        <v>0</v>
      </c>
      <c r="V10" s="20" cm="1">
        <f t="array" ref="V10">E10*INDEX('AS Value'!$C$3:$H$66, MATCH(V$2&amp;$B10, 'AS Value'!$A$3:$A$66&amp;'AS Value'!$B$3:$B$66, 0), MATCH(V$3, 'AS Value'!$C$2:$H$2, 0))*1000</f>
        <v>0</v>
      </c>
      <c r="W10" s="20" cm="1">
        <f t="array" ref="W10">F10*INDEX('AS Value'!$C$3:$H$66, MATCH(W$2&amp;$B10, 'AS Value'!$A$3:$A$66&amp;'AS Value'!$B$3:$B$66, 0), MATCH(W$3, 'AS Value'!$C$2:$H$2, 0))*1000</f>
        <v>0</v>
      </c>
      <c r="X10" s="20" cm="1">
        <f t="array" ref="X10">G10*INDEX('AS Value'!$C$3:$H$66, MATCH(X$2&amp;$B10, 'AS Value'!$A$3:$A$66&amp;'AS Value'!$B$3:$B$66, 0), MATCH(X$3, 'AS Value'!$C$2:$H$2, 0))*1000</f>
        <v>0</v>
      </c>
      <c r="Y10" s="20" cm="1">
        <f t="array" ref="Y10">H10*INDEX('AS Value'!$C$3:$H$66, MATCH(Y$2&amp;$B10, 'AS Value'!$A$3:$A$66&amp;'AS Value'!$B$3:$B$66, 0), MATCH(Y$3, 'AS Value'!$C$2:$H$2, 0))*1000</f>
        <v>213600</v>
      </c>
      <c r="Z10" s="20">
        <f t="shared" si="1"/>
        <v>6375252.2880796371</v>
      </c>
      <c r="AA10" s="2"/>
      <c r="AB10" s="20" cm="1">
        <f t="array" ref="AB10">C10*INDEX('AS Value'!$C$3:$H$66, MATCH(AB$2&amp;$B10, 'AS Value'!$A$3:$A$66&amp;'AS Value'!$B$3:$B$66, 0), MATCH(AB$3, 'AS Value'!$C$2:$H$2, 0))*1000</f>
        <v>12052105.871240282</v>
      </c>
      <c r="AC10" s="20" cm="1">
        <f t="array" ref="AC10">D10*INDEX('AS Value'!$C$3:$H$66, MATCH(AC$2&amp;$B10, 'AS Value'!$A$3:$A$66&amp;'AS Value'!$B$3:$B$66, 0), MATCH(AC$3, 'AS Value'!$C$2:$H$2, 0))*1000</f>
        <v>0</v>
      </c>
      <c r="AD10" s="20" cm="1">
        <f t="array" ref="AD10">E10*INDEX('AS Value'!$C$3:$H$66, MATCH(AD$2&amp;$B10, 'AS Value'!$A$3:$A$66&amp;'AS Value'!$B$3:$B$66, 0), MATCH(AD$3, 'AS Value'!$C$2:$H$2, 0))*1000</f>
        <v>0</v>
      </c>
      <c r="AE10" s="20" cm="1">
        <f t="array" ref="AE10">F10*INDEX('AS Value'!$C$3:$H$66, MATCH(AE$2&amp;$B10, 'AS Value'!$A$3:$A$66&amp;'AS Value'!$B$3:$B$66, 0), MATCH(AE$3, 'AS Value'!$C$2:$H$2, 0))*1000</f>
        <v>0</v>
      </c>
      <c r="AF10" s="20" cm="1">
        <f t="array" ref="AF10">G10*INDEX('AS Value'!$C$3:$H$66, MATCH(AF$2&amp;$B10, 'AS Value'!$A$3:$A$66&amp;'AS Value'!$B$3:$B$66, 0), MATCH(AF$3, 'AS Value'!$C$2:$H$2, 0))*1000</f>
        <v>0</v>
      </c>
      <c r="AG10" s="20" cm="1">
        <f t="array" ref="AG10">H10*INDEX('AS Value'!$C$3:$H$66, MATCH(AG$2&amp;$B10, 'AS Value'!$A$3:$A$66&amp;'AS Value'!$B$3:$B$66, 0), MATCH(AG$3, 'AS Value'!$C$2:$H$2, 0))*1000</f>
        <v>213600</v>
      </c>
      <c r="AH10" s="20">
        <f t="shared" si="2"/>
        <v>12265705.871240282</v>
      </c>
      <c r="AI10" s="2"/>
      <c r="AJ10" s="20" cm="1">
        <f t="array" ref="AJ10">C10*INDEX('AS Value'!$C$3:$H$66, MATCH(AJ$2&amp;$B10, 'AS Value'!$A$3:$A$66&amp;'AS Value'!$B$3:$B$66, 0), MATCH(AJ$3, 'AS Value'!$C$2:$H$2, 0))*1000</f>
        <v>5771433.6332910843</v>
      </c>
      <c r="AK10" s="20" cm="1">
        <f t="array" ref="AK10">D10*INDEX('AS Value'!$C$3:$H$66, MATCH(AK$2&amp;$B10, 'AS Value'!$A$3:$A$66&amp;'AS Value'!$B$3:$B$66, 0), MATCH(AK$3, 'AS Value'!$C$2:$H$2, 0))*1000</f>
        <v>0</v>
      </c>
      <c r="AL10" s="20" cm="1">
        <f t="array" ref="AL10">E10*INDEX('AS Value'!$C$3:$H$66, MATCH(AL$2&amp;$B10, 'AS Value'!$A$3:$A$66&amp;'AS Value'!$B$3:$B$66, 0), MATCH(AL$3, 'AS Value'!$C$2:$H$2, 0))*1000</f>
        <v>0</v>
      </c>
      <c r="AM10" s="20" cm="1">
        <f t="array" ref="AM10">F10*INDEX('AS Value'!$C$3:$H$66, MATCH(AM$2&amp;$B10, 'AS Value'!$A$3:$A$66&amp;'AS Value'!$B$3:$B$66, 0), MATCH(AM$3, 'AS Value'!$C$2:$H$2, 0))*1000</f>
        <v>0</v>
      </c>
      <c r="AN10" s="20" cm="1">
        <f t="array" ref="AN10">G10*INDEX('AS Value'!$C$3:$H$66, MATCH(AN$2&amp;$B10, 'AS Value'!$A$3:$A$66&amp;'AS Value'!$B$3:$B$66, 0), MATCH(AN$3, 'AS Value'!$C$2:$H$2, 0))*1000</f>
        <v>0</v>
      </c>
      <c r="AO10" s="20" cm="1">
        <f t="array" ref="AO10">H10*INDEX('AS Value'!$C$3:$H$66, MATCH(AO$2&amp;$B10, 'AS Value'!$A$3:$A$66&amp;'AS Value'!$B$3:$B$66, 0), MATCH(AO$3, 'AS Value'!$C$2:$H$2, 0))*1000</f>
        <v>213600</v>
      </c>
      <c r="AP10" s="21">
        <f t="shared" si="3"/>
        <v>5985033.6332910843</v>
      </c>
    </row>
    <row r="11" spans="1:42" x14ac:dyDescent="0.2">
      <c r="A11" s="10" t="s">
        <v>9</v>
      </c>
      <c r="B11" s="2">
        <v>2032</v>
      </c>
      <c r="C11" s="3">
        <v>135.333</v>
      </c>
      <c r="D11" s="3">
        <v>0</v>
      </c>
      <c r="E11" s="3">
        <v>0</v>
      </c>
      <c r="F11" s="3">
        <v>0</v>
      </c>
      <c r="G11" s="3">
        <v>0</v>
      </c>
      <c r="H11" s="11">
        <v>53.4</v>
      </c>
      <c r="J11" s="10" t="s">
        <v>9</v>
      </c>
      <c r="K11" s="2">
        <v>2032</v>
      </c>
      <c r="L11" s="20" cm="1">
        <f t="array" ref="L11">C11*INDEX('AS Value'!$C$3:$H$66, MATCH(L$2&amp;$B11, 'AS Value'!$A$3:$A$66&amp;'AS Value'!$B$3:$B$66, 0), MATCH(L$3, 'AS Value'!$C$2:$H$2, 0))*1000</f>
        <v>9237290.1865080632</v>
      </c>
      <c r="M11" s="20" cm="1">
        <f t="array" ref="M11">D11*INDEX('AS Value'!$C$3:$H$66, MATCH(M$2&amp;$B11, 'AS Value'!$A$3:$A$66&amp;'AS Value'!$B$3:$B$66, 0), MATCH(M$3, 'AS Value'!$C$2:$H$2, 0))*1000</f>
        <v>0</v>
      </c>
      <c r="N11" s="20" cm="1">
        <f t="array" ref="N11">E11*INDEX('AS Value'!$C$3:$H$66, MATCH(N$2&amp;$B11, 'AS Value'!$A$3:$A$66&amp;'AS Value'!$B$3:$B$66, 0), MATCH(N$3, 'AS Value'!$C$2:$H$2, 0))*1000</f>
        <v>0</v>
      </c>
      <c r="O11" s="20" cm="1">
        <f t="array" ref="O11">F11*INDEX('AS Value'!$C$3:$H$66, MATCH(O$2&amp;$B11, 'AS Value'!$A$3:$A$66&amp;'AS Value'!$B$3:$B$66, 0), MATCH(O$3, 'AS Value'!$C$2:$H$2, 0))*1000</f>
        <v>0</v>
      </c>
      <c r="P11" s="20" cm="1">
        <f t="array" ref="P11">G11*INDEX('AS Value'!$C$3:$H$66, MATCH(P$2&amp;$B11, 'AS Value'!$A$3:$A$66&amp;'AS Value'!$B$3:$B$66, 0), MATCH(P$3, 'AS Value'!$C$2:$H$2, 0))*1000</f>
        <v>0</v>
      </c>
      <c r="Q11" s="20" cm="1">
        <f t="array" ref="Q11">H11*INDEX('AS Value'!$C$3:$H$66, MATCH(Q$2&amp;$B11, 'AS Value'!$A$3:$A$66&amp;'AS Value'!$B$3:$B$66, 0), MATCH(Q$3, 'AS Value'!$C$2:$H$2, 0))*1000</f>
        <v>213600</v>
      </c>
      <c r="R11" s="20">
        <f t="shared" si="0"/>
        <v>9450890.1865080632</v>
      </c>
      <c r="S11" s="2"/>
      <c r="T11" s="20" cm="1">
        <f t="array" ref="T11">C11*INDEX('AS Value'!$C$3:$H$66, MATCH(T$2&amp;$B11, 'AS Value'!$A$3:$A$66&amp;'AS Value'!$B$3:$B$66, 0), MATCH(T$3, 'AS Value'!$C$2:$H$2, 0))*1000</f>
        <v>6157823.8901479403</v>
      </c>
      <c r="U11" s="20" cm="1">
        <f t="array" ref="U11">D11*INDEX('AS Value'!$C$3:$H$66, MATCH(U$2&amp;$B11, 'AS Value'!$A$3:$A$66&amp;'AS Value'!$B$3:$B$66, 0), MATCH(U$3, 'AS Value'!$C$2:$H$2, 0))*1000</f>
        <v>0</v>
      </c>
      <c r="V11" s="20" cm="1">
        <f t="array" ref="V11">E11*INDEX('AS Value'!$C$3:$H$66, MATCH(V$2&amp;$B11, 'AS Value'!$A$3:$A$66&amp;'AS Value'!$B$3:$B$66, 0), MATCH(V$3, 'AS Value'!$C$2:$H$2, 0))*1000</f>
        <v>0</v>
      </c>
      <c r="W11" s="20" cm="1">
        <f t="array" ref="W11">F11*INDEX('AS Value'!$C$3:$H$66, MATCH(W$2&amp;$B11, 'AS Value'!$A$3:$A$66&amp;'AS Value'!$B$3:$B$66, 0), MATCH(W$3, 'AS Value'!$C$2:$H$2, 0))*1000</f>
        <v>0</v>
      </c>
      <c r="X11" s="20" cm="1">
        <f t="array" ref="X11">G11*INDEX('AS Value'!$C$3:$H$66, MATCH(X$2&amp;$B11, 'AS Value'!$A$3:$A$66&amp;'AS Value'!$B$3:$B$66, 0), MATCH(X$3, 'AS Value'!$C$2:$H$2, 0))*1000</f>
        <v>0</v>
      </c>
      <c r="Y11" s="20" cm="1">
        <f t="array" ref="Y11">H11*INDEX('AS Value'!$C$3:$H$66, MATCH(Y$2&amp;$B11, 'AS Value'!$A$3:$A$66&amp;'AS Value'!$B$3:$B$66, 0), MATCH(Y$3, 'AS Value'!$C$2:$H$2, 0))*1000</f>
        <v>213600</v>
      </c>
      <c r="Z11" s="20">
        <f t="shared" si="1"/>
        <v>6371423.8901479403</v>
      </c>
      <c r="AA11" s="2"/>
      <c r="AB11" s="20" cm="1">
        <f t="array" ref="AB11">C11*INDEX('AS Value'!$C$3:$H$66, MATCH(AB$2&amp;$B11, 'AS Value'!$A$3:$A$66&amp;'AS Value'!$B$3:$B$66, 0), MATCH(AB$3, 'AS Value'!$C$2:$H$2, 0))*1000</f>
        <v>12271684.664841169</v>
      </c>
      <c r="AC11" s="20" cm="1">
        <f t="array" ref="AC11">D11*INDEX('AS Value'!$C$3:$H$66, MATCH(AC$2&amp;$B11, 'AS Value'!$A$3:$A$66&amp;'AS Value'!$B$3:$B$66, 0), MATCH(AC$3, 'AS Value'!$C$2:$H$2, 0))*1000</f>
        <v>0</v>
      </c>
      <c r="AD11" s="20" cm="1">
        <f t="array" ref="AD11">E11*INDEX('AS Value'!$C$3:$H$66, MATCH(AD$2&amp;$B11, 'AS Value'!$A$3:$A$66&amp;'AS Value'!$B$3:$B$66, 0), MATCH(AD$3, 'AS Value'!$C$2:$H$2, 0))*1000</f>
        <v>0</v>
      </c>
      <c r="AE11" s="20" cm="1">
        <f t="array" ref="AE11">F11*INDEX('AS Value'!$C$3:$H$66, MATCH(AE$2&amp;$B11, 'AS Value'!$A$3:$A$66&amp;'AS Value'!$B$3:$B$66, 0), MATCH(AE$3, 'AS Value'!$C$2:$H$2, 0))*1000</f>
        <v>0</v>
      </c>
      <c r="AF11" s="20" cm="1">
        <f t="array" ref="AF11">G11*INDEX('AS Value'!$C$3:$H$66, MATCH(AF$2&amp;$B11, 'AS Value'!$A$3:$A$66&amp;'AS Value'!$B$3:$B$66, 0), MATCH(AF$3, 'AS Value'!$C$2:$H$2, 0))*1000</f>
        <v>0</v>
      </c>
      <c r="AG11" s="20" cm="1">
        <f t="array" ref="AG11">H11*INDEX('AS Value'!$C$3:$H$66, MATCH(AG$2&amp;$B11, 'AS Value'!$A$3:$A$66&amp;'AS Value'!$B$3:$B$66, 0), MATCH(AG$3, 'AS Value'!$C$2:$H$2, 0))*1000</f>
        <v>213600</v>
      </c>
      <c r="AH11" s="20">
        <f t="shared" si="2"/>
        <v>12485284.664841169</v>
      </c>
      <c r="AI11" s="2"/>
      <c r="AJ11" s="20" cm="1">
        <f t="array" ref="AJ11">C11*INDEX('AS Value'!$C$3:$H$66, MATCH(AJ$2&amp;$B11, 'AS Value'!$A$3:$A$66&amp;'AS Value'!$B$3:$B$66, 0), MATCH(AJ$3, 'AS Value'!$C$2:$H$2, 0))*1000</f>
        <v>5703518.1881033778</v>
      </c>
      <c r="AK11" s="20" cm="1">
        <f t="array" ref="AK11">D11*INDEX('AS Value'!$C$3:$H$66, MATCH(AK$2&amp;$B11, 'AS Value'!$A$3:$A$66&amp;'AS Value'!$B$3:$B$66, 0), MATCH(AK$3, 'AS Value'!$C$2:$H$2, 0))*1000</f>
        <v>0</v>
      </c>
      <c r="AL11" s="20" cm="1">
        <f t="array" ref="AL11">E11*INDEX('AS Value'!$C$3:$H$66, MATCH(AL$2&amp;$B11, 'AS Value'!$A$3:$A$66&amp;'AS Value'!$B$3:$B$66, 0), MATCH(AL$3, 'AS Value'!$C$2:$H$2, 0))*1000</f>
        <v>0</v>
      </c>
      <c r="AM11" s="20" cm="1">
        <f t="array" ref="AM11">F11*INDEX('AS Value'!$C$3:$H$66, MATCH(AM$2&amp;$B11, 'AS Value'!$A$3:$A$66&amp;'AS Value'!$B$3:$B$66, 0), MATCH(AM$3, 'AS Value'!$C$2:$H$2, 0))*1000</f>
        <v>0</v>
      </c>
      <c r="AN11" s="20" cm="1">
        <f t="array" ref="AN11">G11*INDEX('AS Value'!$C$3:$H$66, MATCH(AN$2&amp;$B11, 'AS Value'!$A$3:$A$66&amp;'AS Value'!$B$3:$B$66, 0), MATCH(AN$3, 'AS Value'!$C$2:$H$2, 0))*1000</f>
        <v>0</v>
      </c>
      <c r="AO11" s="20" cm="1">
        <f t="array" ref="AO11">H11*INDEX('AS Value'!$C$3:$H$66, MATCH(AO$2&amp;$B11, 'AS Value'!$A$3:$A$66&amp;'AS Value'!$B$3:$B$66, 0), MATCH(AO$3, 'AS Value'!$C$2:$H$2, 0))*1000</f>
        <v>213600</v>
      </c>
      <c r="AP11" s="21">
        <f t="shared" si="3"/>
        <v>5917118.1881033778</v>
      </c>
    </row>
    <row r="12" spans="1:42" x14ac:dyDescent="0.2">
      <c r="A12" s="10" t="s">
        <v>9</v>
      </c>
      <c r="B12" s="2">
        <v>2033</v>
      </c>
      <c r="C12" s="3">
        <v>135.333</v>
      </c>
      <c r="D12" s="3">
        <v>0</v>
      </c>
      <c r="E12" s="3">
        <v>0</v>
      </c>
      <c r="F12" s="3">
        <v>0</v>
      </c>
      <c r="G12" s="3">
        <v>0</v>
      </c>
      <c r="H12" s="11">
        <v>53.4</v>
      </c>
      <c r="J12" s="10" t="s">
        <v>9</v>
      </c>
      <c r="K12" s="2">
        <v>2033</v>
      </c>
      <c r="L12" s="20" cm="1">
        <f t="array" ref="L12">C12*INDEX('AS Value'!$C$3:$H$66, MATCH(L$2&amp;$B12, 'AS Value'!$A$3:$A$66&amp;'AS Value'!$B$3:$B$66, 0), MATCH(L$3, 'AS Value'!$C$2:$H$2, 0))*1000</f>
        <v>9182962.3991949372</v>
      </c>
      <c r="M12" s="20" cm="1">
        <f t="array" ref="M12">D12*INDEX('AS Value'!$C$3:$H$66, MATCH(M$2&amp;$B12, 'AS Value'!$A$3:$A$66&amp;'AS Value'!$B$3:$B$66, 0), MATCH(M$3, 'AS Value'!$C$2:$H$2, 0))*1000</f>
        <v>0</v>
      </c>
      <c r="N12" s="20" cm="1">
        <f t="array" ref="N12">E12*INDEX('AS Value'!$C$3:$H$66, MATCH(N$2&amp;$B12, 'AS Value'!$A$3:$A$66&amp;'AS Value'!$B$3:$B$66, 0), MATCH(N$3, 'AS Value'!$C$2:$H$2, 0))*1000</f>
        <v>0</v>
      </c>
      <c r="O12" s="20" cm="1">
        <f t="array" ref="O12">F12*INDEX('AS Value'!$C$3:$H$66, MATCH(O$2&amp;$B12, 'AS Value'!$A$3:$A$66&amp;'AS Value'!$B$3:$B$66, 0), MATCH(O$3, 'AS Value'!$C$2:$H$2, 0))*1000</f>
        <v>0</v>
      </c>
      <c r="P12" s="20" cm="1">
        <f t="array" ref="P12">G12*INDEX('AS Value'!$C$3:$H$66, MATCH(P$2&amp;$B12, 'AS Value'!$A$3:$A$66&amp;'AS Value'!$B$3:$B$66, 0), MATCH(P$3, 'AS Value'!$C$2:$H$2, 0))*1000</f>
        <v>0</v>
      </c>
      <c r="Q12" s="20" cm="1">
        <f t="array" ref="Q12">H12*INDEX('AS Value'!$C$3:$H$66, MATCH(Q$2&amp;$B12, 'AS Value'!$A$3:$A$66&amp;'AS Value'!$B$3:$B$66, 0), MATCH(Q$3, 'AS Value'!$C$2:$H$2, 0))*1000</f>
        <v>213600</v>
      </c>
      <c r="R12" s="20">
        <f t="shared" si="0"/>
        <v>9396562.3991949372</v>
      </c>
      <c r="S12" s="2"/>
      <c r="T12" s="20" cm="1">
        <f t="array" ref="T12">C12*INDEX('AS Value'!$C$3:$H$66, MATCH(T$2&amp;$B12, 'AS Value'!$A$3:$A$66&amp;'AS Value'!$B$3:$B$66, 0), MATCH(T$3, 'AS Value'!$C$2:$H$2, 0))*1000</f>
        <v>5923840.3064472601</v>
      </c>
      <c r="U12" s="20" cm="1">
        <f t="array" ref="U12">D12*INDEX('AS Value'!$C$3:$H$66, MATCH(U$2&amp;$B12, 'AS Value'!$A$3:$A$66&amp;'AS Value'!$B$3:$B$66, 0), MATCH(U$3, 'AS Value'!$C$2:$H$2, 0))*1000</f>
        <v>0</v>
      </c>
      <c r="V12" s="20" cm="1">
        <f t="array" ref="V12">E12*INDEX('AS Value'!$C$3:$H$66, MATCH(V$2&amp;$B12, 'AS Value'!$A$3:$A$66&amp;'AS Value'!$B$3:$B$66, 0), MATCH(V$3, 'AS Value'!$C$2:$H$2, 0))*1000</f>
        <v>0</v>
      </c>
      <c r="W12" s="20" cm="1">
        <f t="array" ref="W12">F12*INDEX('AS Value'!$C$3:$H$66, MATCH(W$2&amp;$B12, 'AS Value'!$A$3:$A$66&amp;'AS Value'!$B$3:$B$66, 0), MATCH(W$3, 'AS Value'!$C$2:$H$2, 0))*1000</f>
        <v>0</v>
      </c>
      <c r="X12" s="20" cm="1">
        <f t="array" ref="X12">G12*INDEX('AS Value'!$C$3:$H$66, MATCH(X$2&amp;$B12, 'AS Value'!$A$3:$A$66&amp;'AS Value'!$B$3:$B$66, 0), MATCH(X$3, 'AS Value'!$C$2:$H$2, 0))*1000</f>
        <v>0</v>
      </c>
      <c r="Y12" s="20" cm="1">
        <f t="array" ref="Y12">H12*INDEX('AS Value'!$C$3:$H$66, MATCH(Y$2&amp;$B12, 'AS Value'!$A$3:$A$66&amp;'AS Value'!$B$3:$B$66, 0), MATCH(Y$3, 'AS Value'!$C$2:$H$2, 0))*1000</f>
        <v>213600</v>
      </c>
      <c r="Z12" s="20">
        <f t="shared" si="1"/>
        <v>6137440.3064472601</v>
      </c>
      <c r="AA12" s="2"/>
      <c r="AB12" s="20" cm="1">
        <f t="array" ref="AB12">C12*INDEX('AS Value'!$C$3:$H$66, MATCH(AB$2&amp;$B12, 'AS Value'!$A$3:$A$66&amp;'AS Value'!$B$3:$B$66, 0), MATCH(AB$3, 'AS Value'!$C$2:$H$2, 0))*1000</f>
        <v>13888443.222663091</v>
      </c>
      <c r="AC12" s="20" cm="1">
        <f t="array" ref="AC12">D12*INDEX('AS Value'!$C$3:$H$66, MATCH(AC$2&amp;$B12, 'AS Value'!$A$3:$A$66&amp;'AS Value'!$B$3:$B$66, 0), MATCH(AC$3, 'AS Value'!$C$2:$H$2, 0))*1000</f>
        <v>0</v>
      </c>
      <c r="AD12" s="20" cm="1">
        <f t="array" ref="AD12">E12*INDEX('AS Value'!$C$3:$H$66, MATCH(AD$2&amp;$B12, 'AS Value'!$A$3:$A$66&amp;'AS Value'!$B$3:$B$66, 0), MATCH(AD$3, 'AS Value'!$C$2:$H$2, 0))*1000</f>
        <v>0</v>
      </c>
      <c r="AE12" s="20" cm="1">
        <f t="array" ref="AE12">F12*INDEX('AS Value'!$C$3:$H$66, MATCH(AE$2&amp;$B12, 'AS Value'!$A$3:$A$66&amp;'AS Value'!$B$3:$B$66, 0), MATCH(AE$3, 'AS Value'!$C$2:$H$2, 0))*1000</f>
        <v>0</v>
      </c>
      <c r="AF12" s="20" cm="1">
        <f t="array" ref="AF12">G12*INDEX('AS Value'!$C$3:$H$66, MATCH(AF$2&amp;$B12, 'AS Value'!$A$3:$A$66&amp;'AS Value'!$B$3:$B$66, 0), MATCH(AF$3, 'AS Value'!$C$2:$H$2, 0))*1000</f>
        <v>0</v>
      </c>
      <c r="AG12" s="20" cm="1">
        <f t="array" ref="AG12">H12*INDEX('AS Value'!$C$3:$H$66, MATCH(AG$2&amp;$B12, 'AS Value'!$A$3:$A$66&amp;'AS Value'!$B$3:$B$66, 0), MATCH(AG$3, 'AS Value'!$C$2:$H$2, 0))*1000</f>
        <v>213600</v>
      </c>
      <c r="AH12" s="20">
        <f t="shared" si="2"/>
        <v>14102043.222663091</v>
      </c>
      <c r="AI12" s="2"/>
      <c r="AJ12" s="20" cm="1">
        <f t="array" ref="AJ12">C12*INDEX('AS Value'!$C$3:$H$66, MATCH(AJ$2&amp;$B12, 'AS Value'!$A$3:$A$66&amp;'AS Value'!$B$3:$B$66, 0), MATCH(AJ$3, 'AS Value'!$C$2:$H$2, 0))*1000</f>
        <v>5996644.589911228</v>
      </c>
      <c r="AK12" s="20" cm="1">
        <f t="array" ref="AK12">D12*INDEX('AS Value'!$C$3:$H$66, MATCH(AK$2&amp;$B12, 'AS Value'!$A$3:$A$66&amp;'AS Value'!$B$3:$B$66, 0), MATCH(AK$3, 'AS Value'!$C$2:$H$2, 0))*1000</f>
        <v>0</v>
      </c>
      <c r="AL12" s="20" cm="1">
        <f t="array" ref="AL12">E12*INDEX('AS Value'!$C$3:$H$66, MATCH(AL$2&amp;$B12, 'AS Value'!$A$3:$A$66&amp;'AS Value'!$B$3:$B$66, 0), MATCH(AL$3, 'AS Value'!$C$2:$H$2, 0))*1000</f>
        <v>0</v>
      </c>
      <c r="AM12" s="20" cm="1">
        <f t="array" ref="AM12">F12*INDEX('AS Value'!$C$3:$H$66, MATCH(AM$2&amp;$B12, 'AS Value'!$A$3:$A$66&amp;'AS Value'!$B$3:$B$66, 0), MATCH(AM$3, 'AS Value'!$C$2:$H$2, 0))*1000</f>
        <v>0</v>
      </c>
      <c r="AN12" s="20" cm="1">
        <f t="array" ref="AN12">G12*INDEX('AS Value'!$C$3:$H$66, MATCH(AN$2&amp;$B12, 'AS Value'!$A$3:$A$66&amp;'AS Value'!$B$3:$B$66, 0), MATCH(AN$3, 'AS Value'!$C$2:$H$2, 0))*1000</f>
        <v>0</v>
      </c>
      <c r="AO12" s="20" cm="1">
        <f t="array" ref="AO12">H12*INDEX('AS Value'!$C$3:$H$66, MATCH(AO$2&amp;$B12, 'AS Value'!$A$3:$A$66&amp;'AS Value'!$B$3:$B$66, 0), MATCH(AO$3, 'AS Value'!$C$2:$H$2, 0))*1000</f>
        <v>213600</v>
      </c>
      <c r="AP12" s="21">
        <f t="shared" si="3"/>
        <v>6210244.589911228</v>
      </c>
    </row>
    <row r="13" spans="1:42" x14ac:dyDescent="0.2">
      <c r="A13" s="10" t="s">
        <v>9</v>
      </c>
      <c r="B13" s="2">
        <v>2034</v>
      </c>
      <c r="C13" s="3">
        <v>135.333</v>
      </c>
      <c r="D13" s="3">
        <v>0</v>
      </c>
      <c r="E13" s="3">
        <v>0</v>
      </c>
      <c r="F13" s="3">
        <v>0</v>
      </c>
      <c r="G13" s="3">
        <v>0</v>
      </c>
      <c r="H13" s="11">
        <v>53.4</v>
      </c>
      <c r="J13" s="10" t="s">
        <v>9</v>
      </c>
      <c r="K13" s="2">
        <v>2034</v>
      </c>
      <c r="L13" s="20" cm="1">
        <f t="array" ref="L13">C13*INDEX('AS Value'!$C$3:$H$66, MATCH(L$2&amp;$B13, 'AS Value'!$A$3:$A$66&amp;'AS Value'!$B$3:$B$66, 0), MATCH(L$3, 'AS Value'!$C$2:$H$2, 0))*1000</f>
        <v>9392206.624202583</v>
      </c>
      <c r="M13" s="20" cm="1">
        <f t="array" ref="M13">D13*INDEX('AS Value'!$C$3:$H$66, MATCH(M$2&amp;$B13, 'AS Value'!$A$3:$A$66&amp;'AS Value'!$B$3:$B$66, 0), MATCH(M$3, 'AS Value'!$C$2:$H$2, 0))*1000</f>
        <v>0</v>
      </c>
      <c r="N13" s="20" cm="1">
        <f t="array" ref="N13">E13*INDEX('AS Value'!$C$3:$H$66, MATCH(N$2&amp;$B13, 'AS Value'!$A$3:$A$66&amp;'AS Value'!$B$3:$B$66, 0), MATCH(N$3, 'AS Value'!$C$2:$H$2, 0))*1000</f>
        <v>0</v>
      </c>
      <c r="O13" s="20" cm="1">
        <f t="array" ref="O13">F13*INDEX('AS Value'!$C$3:$H$66, MATCH(O$2&amp;$B13, 'AS Value'!$A$3:$A$66&amp;'AS Value'!$B$3:$B$66, 0), MATCH(O$3, 'AS Value'!$C$2:$H$2, 0))*1000</f>
        <v>0</v>
      </c>
      <c r="P13" s="20" cm="1">
        <f t="array" ref="P13">G13*INDEX('AS Value'!$C$3:$H$66, MATCH(P$2&amp;$B13, 'AS Value'!$A$3:$A$66&amp;'AS Value'!$B$3:$B$66, 0), MATCH(P$3, 'AS Value'!$C$2:$H$2, 0))*1000</f>
        <v>0</v>
      </c>
      <c r="Q13" s="20" cm="1">
        <f t="array" ref="Q13">H13*INDEX('AS Value'!$C$3:$H$66, MATCH(Q$2&amp;$B13, 'AS Value'!$A$3:$A$66&amp;'AS Value'!$B$3:$B$66, 0), MATCH(Q$3, 'AS Value'!$C$2:$H$2, 0))*1000</f>
        <v>213600</v>
      </c>
      <c r="R13" s="20">
        <f t="shared" si="0"/>
        <v>9605806.624202583</v>
      </c>
      <c r="S13" s="2"/>
      <c r="T13" s="20" cm="1">
        <f t="array" ref="T13">C13*INDEX('AS Value'!$C$3:$H$66, MATCH(T$2&amp;$B13, 'AS Value'!$A$3:$A$66&amp;'AS Value'!$B$3:$B$66, 0), MATCH(T$3, 'AS Value'!$C$2:$H$2, 0))*1000</f>
        <v>5964200.7744912161</v>
      </c>
      <c r="U13" s="20" cm="1">
        <f t="array" ref="U13">D13*INDEX('AS Value'!$C$3:$H$66, MATCH(U$2&amp;$B13, 'AS Value'!$A$3:$A$66&amp;'AS Value'!$B$3:$B$66, 0), MATCH(U$3, 'AS Value'!$C$2:$H$2, 0))*1000</f>
        <v>0</v>
      </c>
      <c r="V13" s="20" cm="1">
        <f t="array" ref="V13">E13*INDEX('AS Value'!$C$3:$H$66, MATCH(V$2&amp;$B13, 'AS Value'!$A$3:$A$66&amp;'AS Value'!$B$3:$B$66, 0), MATCH(V$3, 'AS Value'!$C$2:$H$2, 0))*1000</f>
        <v>0</v>
      </c>
      <c r="W13" s="20" cm="1">
        <f t="array" ref="W13">F13*INDEX('AS Value'!$C$3:$H$66, MATCH(W$2&amp;$B13, 'AS Value'!$A$3:$A$66&amp;'AS Value'!$B$3:$B$66, 0), MATCH(W$3, 'AS Value'!$C$2:$H$2, 0))*1000</f>
        <v>0</v>
      </c>
      <c r="X13" s="20" cm="1">
        <f t="array" ref="X13">G13*INDEX('AS Value'!$C$3:$H$66, MATCH(X$2&amp;$B13, 'AS Value'!$A$3:$A$66&amp;'AS Value'!$B$3:$B$66, 0), MATCH(X$3, 'AS Value'!$C$2:$H$2, 0))*1000</f>
        <v>0</v>
      </c>
      <c r="Y13" s="20" cm="1">
        <f t="array" ref="Y13">H13*INDEX('AS Value'!$C$3:$H$66, MATCH(Y$2&amp;$B13, 'AS Value'!$A$3:$A$66&amp;'AS Value'!$B$3:$B$66, 0), MATCH(Y$3, 'AS Value'!$C$2:$H$2, 0))*1000</f>
        <v>213600</v>
      </c>
      <c r="Z13" s="20">
        <f t="shared" si="1"/>
        <v>6177800.7744912161</v>
      </c>
      <c r="AA13" s="2"/>
      <c r="AB13" s="20" cm="1">
        <f t="array" ref="AB13">C13*INDEX('AS Value'!$C$3:$H$66, MATCH(AB$2&amp;$B13, 'AS Value'!$A$3:$A$66&amp;'AS Value'!$B$3:$B$66, 0), MATCH(AB$3, 'AS Value'!$C$2:$H$2, 0))*1000</f>
        <v>15421153.427632922</v>
      </c>
      <c r="AC13" s="20" cm="1">
        <f t="array" ref="AC13">D13*INDEX('AS Value'!$C$3:$H$66, MATCH(AC$2&amp;$B13, 'AS Value'!$A$3:$A$66&amp;'AS Value'!$B$3:$B$66, 0), MATCH(AC$3, 'AS Value'!$C$2:$H$2, 0))*1000</f>
        <v>0</v>
      </c>
      <c r="AD13" s="20" cm="1">
        <f t="array" ref="AD13">E13*INDEX('AS Value'!$C$3:$H$66, MATCH(AD$2&amp;$B13, 'AS Value'!$A$3:$A$66&amp;'AS Value'!$B$3:$B$66, 0), MATCH(AD$3, 'AS Value'!$C$2:$H$2, 0))*1000</f>
        <v>0</v>
      </c>
      <c r="AE13" s="20" cm="1">
        <f t="array" ref="AE13">F13*INDEX('AS Value'!$C$3:$H$66, MATCH(AE$2&amp;$B13, 'AS Value'!$A$3:$A$66&amp;'AS Value'!$B$3:$B$66, 0), MATCH(AE$3, 'AS Value'!$C$2:$H$2, 0))*1000</f>
        <v>0</v>
      </c>
      <c r="AF13" s="20" cm="1">
        <f t="array" ref="AF13">G13*INDEX('AS Value'!$C$3:$H$66, MATCH(AF$2&amp;$B13, 'AS Value'!$A$3:$A$66&amp;'AS Value'!$B$3:$B$66, 0), MATCH(AF$3, 'AS Value'!$C$2:$H$2, 0))*1000</f>
        <v>0</v>
      </c>
      <c r="AG13" s="20" cm="1">
        <f t="array" ref="AG13">H13*INDEX('AS Value'!$C$3:$H$66, MATCH(AG$2&amp;$B13, 'AS Value'!$A$3:$A$66&amp;'AS Value'!$B$3:$B$66, 0), MATCH(AG$3, 'AS Value'!$C$2:$H$2, 0))*1000</f>
        <v>213600</v>
      </c>
      <c r="AH13" s="20">
        <f t="shared" si="2"/>
        <v>15634753.427632922</v>
      </c>
      <c r="AI13" s="2"/>
      <c r="AJ13" s="20" cm="1">
        <f t="array" ref="AJ13">C13*INDEX('AS Value'!$C$3:$H$66, MATCH(AJ$2&amp;$B13, 'AS Value'!$A$3:$A$66&amp;'AS Value'!$B$3:$B$66, 0), MATCH(AJ$3, 'AS Value'!$C$2:$H$2, 0))*1000</f>
        <v>6179247.4420912536</v>
      </c>
      <c r="AK13" s="20" cm="1">
        <f t="array" ref="AK13">D13*INDEX('AS Value'!$C$3:$H$66, MATCH(AK$2&amp;$B13, 'AS Value'!$A$3:$A$66&amp;'AS Value'!$B$3:$B$66, 0), MATCH(AK$3, 'AS Value'!$C$2:$H$2, 0))*1000</f>
        <v>0</v>
      </c>
      <c r="AL13" s="20" cm="1">
        <f t="array" ref="AL13">E13*INDEX('AS Value'!$C$3:$H$66, MATCH(AL$2&amp;$B13, 'AS Value'!$A$3:$A$66&amp;'AS Value'!$B$3:$B$66, 0), MATCH(AL$3, 'AS Value'!$C$2:$H$2, 0))*1000</f>
        <v>0</v>
      </c>
      <c r="AM13" s="20" cm="1">
        <f t="array" ref="AM13">F13*INDEX('AS Value'!$C$3:$H$66, MATCH(AM$2&amp;$B13, 'AS Value'!$A$3:$A$66&amp;'AS Value'!$B$3:$B$66, 0), MATCH(AM$3, 'AS Value'!$C$2:$H$2, 0))*1000</f>
        <v>0</v>
      </c>
      <c r="AN13" s="20" cm="1">
        <f t="array" ref="AN13">G13*INDEX('AS Value'!$C$3:$H$66, MATCH(AN$2&amp;$B13, 'AS Value'!$A$3:$A$66&amp;'AS Value'!$B$3:$B$66, 0), MATCH(AN$3, 'AS Value'!$C$2:$H$2, 0))*1000</f>
        <v>0</v>
      </c>
      <c r="AO13" s="20" cm="1">
        <f t="array" ref="AO13">H13*INDEX('AS Value'!$C$3:$H$66, MATCH(AO$2&amp;$B13, 'AS Value'!$A$3:$A$66&amp;'AS Value'!$B$3:$B$66, 0), MATCH(AO$3, 'AS Value'!$C$2:$H$2, 0))*1000</f>
        <v>213600</v>
      </c>
      <c r="AP13" s="21">
        <f t="shared" si="3"/>
        <v>6392847.4420912536</v>
      </c>
    </row>
    <row r="14" spans="1:42" x14ac:dyDescent="0.2">
      <c r="A14" s="10" t="s">
        <v>9</v>
      </c>
      <c r="B14" s="2">
        <v>2035</v>
      </c>
      <c r="C14" s="3">
        <v>135.333</v>
      </c>
      <c r="D14" s="3">
        <v>0</v>
      </c>
      <c r="E14" s="3">
        <v>0</v>
      </c>
      <c r="F14" s="3">
        <v>0</v>
      </c>
      <c r="G14" s="3">
        <v>0</v>
      </c>
      <c r="H14" s="11">
        <v>53.4</v>
      </c>
      <c r="J14" s="10" t="s">
        <v>9</v>
      </c>
      <c r="K14" s="2">
        <v>2035</v>
      </c>
      <c r="L14" s="20" cm="1">
        <f t="array" ref="L14">C14*INDEX('AS Value'!$C$3:$H$66, MATCH(L$2&amp;$B14, 'AS Value'!$A$3:$A$66&amp;'AS Value'!$B$3:$B$66, 0), MATCH(L$3, 'AS Value'!$C$2:$H$2, 0))*1000</f>
        <v>9466638.7681581844</v>
      </c>
      <c r="M14" s="20" cm="1">
        <f t="array" ref="M14">D14*INDEX('AS Value'!$C$3:$H$66, MATCH(M$2&amp;$B14, 'AS Value'!$A$3:$A$66&amp;'AS Value'!$B$3:$B$66, 0), MATCH(M$3, 'AS Value'!$C$2:$H$2, 0))*1000</f>
        <v>0</v>
      </c>
      <c r="N14" s="20" cm="1">
        <f t="array" ref="N14">E14*INDEX('AS Value'!$C$3:$H$66, MATCH(N$2&amp;$B14, 'AS Value'!$A$3:$A$66&amp;'AS Value'!$B$3:$B$66, 0), MATCH(N$3, 'AS Value'!$C$2:$H$2, 0))*1000</f>
        <v>0</v>
      </c>
      <c r="O14" s="20" cm="1">
        <f t="array" ref="O14">F14*INDEX('AS Value'!$C$3:$H$66, MATCH(O$2&amp;$B14, 'AS Value'!$A$3:$A$66&amp;'AS Value'!$B$3:$B$66, 0), MATCH(O$3, 'AS Value'!$C$2:$H$2, 0))*1000</f>
        <v>0</v>
      </c>
      <c r="P14" s="20" cm="1">
        <f t="array" ref="P14">G14*INDEX('AS Value'!$C$3:$H$66, MATCH(P$2&amp;$B14, 'AS Value'!$A$3:$A$66&amp;'AS Value'!$B$3:$B$66, 0), MATCH(P$3, 'AS Value'!$C$2:$H$2, 0))*1000</f>
        <v>0</v>
      </c>
      <c r="Q14" s="20" cm="1">
        <f t="array" ref="Q14">H14*INDEX('AS Value'!$C$3:$H$66, MATCH(Q$2&amp;$B14, 'AS Value'!$A$3:$A$66&amp;'AS Value'!$B$3:$B$66, 0), MATCH(Q$3, 'AS Value'!$C$2:$H$2, 0))*1000</f>
        <v>213600</v>
      </c>
      <c r="R14" s="20">
        <f t="shared" si="0"/>
        <v>9680238.7681581844</v>
      </c>
      <c r="S14" s="2"/>
      <c r="T14" s="20" cm="1">
        <f t="array" ref="T14">C14*INDEX('AS Value'!$C$3:$H$66, MATCH(T$2&amp;$B14, 'AS Value'!$A$3:$A$66&amp;'AS Value'!$B$3:$B$66, 0), MATCH(T$3, 'AS Value'!$C$2:$H$2, 0))*1000</f>
        <v>5925531.5381879769</v>
      </c>
      <c r="U14" s="20" cm="1">
        <f t="array" ref="U14">D14*INDEX('AS Value'!$C$3:$H$66, MATCH(U$2&amp;$B14, 'AS Value'!$A$3:$A$66&amp;'AS Value'!$B$3:$B$66, 0), MATCH(U$3, 'AS Value'!$C$2:$H$2, 0))*1000</f>
        <v>0</v>
      </c>
      <c r="V14" s="20" cm="1">
        <f t="array" ref="V14">E14*INDEX('AS Value'!$C$3:$H$66, MATCH(V$2&amp;$B14, 'AS Value'!$A$3:$A$66&amp;'AS Value'!$B$3:$B$66, 0), MATCH(V$3, 'AS Value'!$C$2:$H$2, 0))*1000</f>
        <v>0</v>
      </c>
      <c r="W14" s="20" cm="1">
        <f t="array" ref="W14">F14*INDEX('AS Value'!$C$3:$H$66, MATCH(W$2&amp;$B14, 'AS Value'!$A$3:$A$66&amp;'AS Value'!$B$3:$B$66, 0), MATCH(W$3, 'AS Value'!$C$2:$H$2, 0))*1000</f>
        <v>0</v>
      </c>
      <c r="X14" s="20" cm="1">
        <f t="array" ref="X14">G14*INDEX('AS Value'!$C$3:$H$66, MATCH(X$2&amp;$B14, 'AS Value'!$A$3:$A$66&amp;'AS Value'!$B$3:$B$66, 0), MATCH(X$3, 'AS Value'!$C$2:$H$2, 0))*1000</f>
        <v>0</v>
      </c>
      <c r="Y14" s="20" cm="1">
        <f t="array" ref="Y14">H14*INDEX('AS Value'!$C$3:$H$66, MATCH(Y$2&amp;$B14, 'AS Value'!$A$3:$A$66&amp;'AS Value'!$B$3:$B$66, 0), MATCH(Y$3, 'AS Value'!$C$2:$H$2, 0))*1000</f>
        <v>213600</v>
      </c>
      <c r="Z14" s="20">
        <f t="shared" si="1"/>
        <v>6139131.5381879769</v>
      </c>
      <c r="AA14" s="2"/>
      <c r="AB14" s="20" cm="1">
        <f t="array" ref="AB14">C14*INDEX('AS Value'!$C$3:$H$66, MATCH(AB$2&amp;$B14, 'AS Value'!$A$3:$A$66&amp;'AS Value'!$B$3:$B$66, 0), MATCH(AB$3, 'AS Value'!$C$2:$H$2, 0))*1000</f>
        <v>16376415.145525891</v>
      </c>
      <c r="AC14" s="20" cm="1">
        <f t="array" ref="AC14">D14*INDEX('AS Value'!$C$3:$H$66, MATCH(AC$2&amp;$B14, 'AS Value'!$A$3:$A$66&amp;'AS Value'!$B$3:$B$66, 0), MATCH(AC$3, 'AS Value'!$C$2:$H$2, 0))*1000</f>
        <v>0</v>
      </c>
      <c r="AD14" s="20" cm="1">
        <f t="array" ref="AD14">E14*INDEX('AS Value'!$C$3:$H$66, MATCH(AD$2&amp;$B14, 'AS Value'!$A$3:$A$66&amp;'AS Value'!$B$3:$B$66, 0), MATCH(AD$3, 'AS Value'!$C$2:$H$2, 0))*1000</f>
        <v>0</v>
      </c>
      <c r="AE14" s="20" cm="1">
        <f t="array" ref="AE14">F14*INDEX('AS Value'!$C$3:$H$66, MATCH(AE$2&amp;$B14, 'AS Value'!$A$3:$A$66&amp;'AS Value'!$B$3:$B$66, 0), MATCH(AE$3, 'AS Value'!$C$2:$H$2, 0))*1000</f>
        <v>0</v>
      </c>
      <c r="AF14" s="20" cm="1">
        <f t="array" ref="AF14">G14*INDEX('AS Value'!$C$3:$H$66, MATCH(AF$2&amp;$B14, 'AS Value'!$A$3:$A$66&amp;'AS Value'!$B$3:$B$66, 0), MATCH(AF$3, 'AS Value'!$C$2:$H$2, 0))*1000</f>
        <v>0</v>
      </c>
      <c r="AG14" s="20" cm="1">
        <f t="array" ref="AG14">H14*INDEX('AS Value'!$C$3:$H$66, MATCH(AG$2&amp;$B14, 'AS Value'!$A$3:$A$66&amp;'AS Value'!$B$3:$B$66, 0), MATCH(AG$3, 'AS Value'!$C$2:$H$2, 0))*1000</f>
        <v>213600</v>
      </c>
      <c r="AH14" s="20">
        <f t="shared" si="2"/>
        <v>16590015.145525891</v>
      </c>
      <c r="AI14" s="2"/>
      <c r="AJ14" s="20" cm="1">
        <f t="array" ref="AJ14">C14*INDEX('AS Value'!$C$3:$H$66, MATCH(AJ$2&amp;$B14, 'AS Value'!$A$3:$A$66&amp;'AS Value'!$B$3:$B$66, 0), MATCH(AJ$3, 'AS Value'!$C$2:$H$2, 0))*1000</f>
        <v>6330355.1968717948</v>
      </c>
      <c r="AK14" s="20" cm="1">
        <f t="array" ref="AK14">D14*INDEX('AS Value'!$C$3:$H$66, MATCH(AK$2&amp;$B14, 'AS Value'!$A$3:$A$66&amp;'AS Value'!$B$3:$B$66, 0), MATCH(AK$3, 'AS Value'!$C$2:$H$2, 0))*1000</f>
        <v>0</v>
      </c>
      <c r="AL14" s="20" cm="1">
        <f t="array" ref="AL14">E14*INDEX('AS Value'!$C$3:$H$66, MATCH(AL$2&amp;$B14, 'AS Value'!$A$3:$A$66&amp;'AS Value'!$B$3:$B$66, 0), MATCH(AL$3, 'AS Value'!$C$2:$H$2, 0))*1000</f>
        <v>0</v>
      </c>
      <c r="AM14" s="20" cm="1">
        <f t="array" ref="AM14">F14*INDEX('AS Value'!$C$3:$H$66, MATCH(AM$2&amp;$B14, 'AS Value'!$A$3:$A$66&amp;'AS Value'!$B$3:$B$66, 0), MATCH(AM$3, 'AS Value'!$C$2:$H$2, 0))*1000</f>
        <v>0</v>
      </c>
      <c r="AN14" s="20" cm="1">
        <f t="array" ref="AN14">G14*INDEX('AS Value'!$C$3:$H$66, MATCH(AN$2&amp;$B14, 'AS Value'!$A$3:$A$66&amp;'AS Value'!$B$3:$B$66, 0), MATCH(AN$3, 'AS Value'!$C$2:$H$2, 0))*1000</f>
        <v>0</v>
      </c>
      <c r="AO14" s="20" cm="1">
        <f t="array" ref="AO14">H14*INDEX('AS Value'!$C$3:$H$66, MATCH(AO$2&amp;$B14, 'AS Value'!$A$3:$A$66&amp;'AS Value'!$B$3:$B$66, 0), MATCH(AO$3, 'AS Value'!$C$2:$H$2, 0))*1000</f>
        <v>213600</v>
      </c>
      <c r="AP14" s="21">
        <f t="shared" si="3"/>
        <v>6543955.1968717948</v>
      </c>
    </row>
    <row r="15" spans="1:42" x14ac:dyDescent="0.2">
      <c r="A15" s="10" t="s">
        <v>9</v>
      </c>
      <c r="B15" s="2">
        <v>2036</v>
      </c>
      <c r="C15" s="3">
        <v>135.333</v>
      </c>
      <c r="D15" s="3">
        <v>0</v>
      </c>
      <c r="E15" s="3">
        <v>0</v>
      </c>
      <c r="F15" s="3">
        <v>0</v>
      </c>
      <c r="G15" s="3">
        <v>0</v>
      </c>
      <c r="H15" s="11">
        <v>53.4</v>
      </c>
      <c r="J15" s="10" t="s">
        <v>9</v>
      </c>
      <c r="K15" s="2">
        <v>2036</v>
      </c>
      <c r="L15" s="20" cm="1">
        <f t="array" ref="L15">C15*INDEX('AS Value'!$C$3:$H$66, MATCH(L$2&amp;$B15, 'AS Value'!$A$3:$A$66&amp;'AS Value'!$B$3:$B$66, 0), MATCH(L$3, 'AS Value'!$C$2:$H$2, 0))*1000</f>
        <v>9631982.3645084351</v>
      </c>
      <c r="M15" s="20" cm="1">
        <f t="array" ref="M15">D15*INDEX('AS Value'!$C$3:$H$66, MATCH(M$2&amp;$B15, 'AS Value'!$A$3:$A$66&amp;'AS Value'!$B$3:$B$66, 0), MATCH(M$3, 'AS Value'!$C$2:$H$2, 0))*1000</f>
        <v>0</v>
      </c>
      <c r="N15" s="20" cm="1">
        <f t="array" ref="N15">E15*INDEX('AS Value'!$C$3:$H$66, MATCH(N$2&amp;$B15, 'AS Value'!$A$3:$A$66&amp;'AS Value'!$B$3:$B$66, 0), MATCH(N$3, 'AS Value'!$C$2:$H$2, 0))*1000</f>
        <v>0</v>
      </c>
      <c r="O15" s="20" cm="1">
        <f t="array" ref="O15">F15*INDEX('AS Value'!$C$3:$H$66, MATCH(O$2&amp;$B15, 'AS Value'!$A$3:$A$66&amp;'AS Value'!$B$3:$B$66, 0), MATCH(O$3, 'AS Value'!$C$2:$H$2, 0))*1000</f>
        <v>0</v>
      </c>
      <c r="P15" s="20" cm="1">
        <f t="array" ref="P15">G15*INDEX('AS Value'!$C$3:$H$66, MATCH(P$2&amp;$B15, 'AS Value'!$A$3:$A$66&amp;'AS Value'!$B$3:$B$66, 0), MATCH(P$3, 'AS Value'!$C$2:$H$2, 0))*1000</f>
        <v>0</v>
      </c>
      <c r="Q15" s="20" cm="1">
        <f t="array" ref="Q15">H15*INDEX('AS Value'!$C$3:$H$66, MATCH(Q$2&amp;$B15, 'AS Value'!$A$3:$A$66&amp;'AS Value'!$B$3:$B$66, 0), MATCH(Q$3, 'AS Value'!$C$2:$H$2, 0))*1000</f>
        <v>213600</v>
      </c>
      <c r="R15" s="20">
        <f t="shared" si="0"/>
        <v>9845582.3645084351</v>
      </c>
      <c r="S15" s="2"/>
      <c r="T15" s="20" cm="1">
        <f t="array" ref="T15">C15*INDEX('AS Value'!$C$3:$H$66, MATCH(T$2&amp;$B15, 'AS Value'!$A$3:$A$66&amp;'AS Value'!$B$3:$B$66, 0), MATCH(T$3, 'AS Value'!$C$2:$H$2, 0))*1000</f>
        <v>5985955.0869900947</v>
      </c>
      <c r="U15" s="20" cm="1">
        <f t="array" ref="U15">D15*INDEX('AS Value'!$C$3:$H$66, MATCH(U$2&amp;$B15, 'AS Value'!$A$3:$A$66&amp;'AS Value'!$B$3:$B$66, 0), MATCH(U$3, 'AS Value'!$C$2:$H$2, 0))*1000</f>
        <v>0</v>
      </c>
      <c r="V15" s="20" cm="1">
        <f t="array" ref="V15">E15*INDEX('AS Value'!$C$3:$H$66, MATCH(V$2&amp;$B15, 'AS Value'!$A$3:$A$66&amp;'AS Value'!$B$3:$B$66, 0), MATCH(V$3, 'AS Value'!$C$2:$H$2, 0))*1000</f>
        <v>0</v>
      </c>
      <c r="W15" s="20" cm="1">
        <f t="array" ref="W15">F15*INDEX('AS Value'!$C$3:$H$66, MATCH(W$2&amp;$B15, 'AS Value'!$A$3:$A$66&amp;'AS Value'!$B$3:$B$66, 0), MATCH(W$3, 'AS Value'!$C$2:$H$2, 0))*1000</f>
        <v>0</v>
      </c>
      <c r="X15" s="20" cm="1">
        <f t="array" ref="X15">G15*INDEX('AS Value'!$C$3:$H$66, MATCH(X$2&amp;$B15, 'AS Value'!$A$3:$A$66&amp;'AS Value'!$B$3:$B$66, 0), MATCH(X$3, 'AS Value'!$C$2:$H$2, 0))*1000</f>
        <v>0</v>
      </c>
      <c r="Y15" s="20" cm="1">
        <f t="array" ref="Y15">H15*INDEX('AS Value'!$C$3:$H$66, MATCH(Y$2&amp;$B15, 'AS Value'!$A$3:$A$66&amp;'AS Value'!$B$3:$B$66, 0), MATCH(Y$3, 'AS Value'!$C$2:$H$2, 0))*1000</f>
        <v>213600</v>
      </c>
      <c r="Z15" s="20">
        <f t="shared" si="1"/>
        <v>6199555.0869900947</v>
      </c>
      <c r="AA15" s="2"/>
      <c r="AB15" s="20" cm="1">
        <f t="array" ref="AB15">C15*INDEX('AS Value'!$C$3:$H$66, MATCH(AB$2&amp;$B15, 'AS Value'!$A$3:$A$66&amp;'AS Value'!$B$3:$B$66, 0), MATCH(AB$3, 'AS Value'!$C$2:$H$2, 0))*1000</f>
        <v>15725073.197243486</v>
      </c>
      <c r="AC15" s="20" cm="1">
        <f t="array" ref="AC15">D15*INDEX('AS Value'!$C$3:$H$66, MATCH(AC$2&amp;$B15, 'AS Value'!$A$3:$A$66&amp;'AS Value'!$B$3:$B$66, 0), MATCH(AC$3, 'AS Value'!$C$2:$H$2, 0))*1000</f>
        <v>0</v>
      </c>
      <c r="AD15" s="20" cm="1">
        <f t="array" ref="AD15">E15*INDEX('AS Value'!$C$3:$H$66, MATCH(AD$2&amp;$B15, 'AS Value'!$A$3:$A$66&amp;'AS Value'!$B$3:$B$66, 0), MATCH(AD$3, 'AS Value'!$C$2:$H$2, 0))*1000</f>
        <v>0</v>
      </c>
      <c r="AE15" s="20" cm="1">
        <f t="array" ref="AE15">F15*INDEX('AS Value'!$C$3:$H$66, MATCH(AE$2&amp;$B15, 'AS Value'!$A$3:$A$66&amp;'AS Value'!$B$3:$B$66, 0), MATCH(AE$3, 'AS Value'!$C$2:$H$2, 0))*1000</f>
        <v>0</v>
      </c>
      <c r="AF15" s="20" cm="1">
        <f t="array" ref="AF15">G15*INDEX('AS Value'!$C$3:$H$66, MATCH(AF$2&amp;$B15, 'AS Value'!$A$3:$A$66&amp;'AS Value'!$B$3:$B$66, 0), MATCH(AF$3, 'AS Value'!$C$2:$H$2, 0))*1000</f>
        <v>0</v>
      </c>
      <c r="AG15" s="20" cm="1">
        <f t="array" ref="AG15">H15*INDEX('AS Value'!$C$3:$H$66, MATCH(AG$2&amp;$B15, 'AS Value'!$A$3:$A$66&amp;'AS Value'!$B$3:$B$66, 0), MATCH(AG$3, 'AS Value'!$C$2:$H$2, 0))*1000</f>
        <v>213600</v>
      </c>
      <c r="AH15" s="20">
        <f t="shared" si="2"/>
        <v>15938673.197243486</v>
      </c>
      <c r="AI15" s="2"/>
      <c r="AJ15" s="20" cm="1">
        <f t="array" ref="AJ15">C15*INDEX('AS Value'!$C$3:$H$66, MATCH(AJ$2&amp;$B15, 'AS Value'!$A$3:$A$66&amp;'AS Value'!$B$3:$B$66, 0), MATCH(AJ$3, 'AS Value'!$C$2:$H$2, 0))*1000</f>
        <v>6711798.5147765325</v>
      </c>
      <c r="AK15" s="20" cm="1">
        <f t="array" ref="AK15">D15*INDEX('AS Value'!$C$3:$H$66, MATCH(AK$2&amp;$B15, 'AS Value'!$A$3:$A$66&amp;'AS Value'!$B$3:$B$66, 0), MATCH(AK$3, 'AS Value'!$C$2:$H$2, 0))*1000</f>
        <v>0</v>
      </c>
      <c r="AL15" s="20" cm="1">
        <f t="array" ref="AL15">E15*INDEX('AS Value'!$C$3:$H$66, MATCH(AL$2&amp;$B15, 'AS Value'!$A$3:$A$66&amp;'AS Value'!$B$3:$B$66, 0), MATCH(AL$3, 'AS Value'!$C$2:$H$2, 0))*1000</f>
        <v>0</v>
      </c>
      <c r="AM15" s="20" cm="1">
        <f t="array" ref="AM15">F15*INDEX('AS Value'!$C$3:$H$66, MATCH(AM$2&amp;$B15, 'AS Value'!$A$3:$A$66&amp;'AS Value'!$B$3:$B$66, 0), MATCH(AM$3, 'AS Value'!$C$2:$H$2, 0))*1000</f>
        <v>0</v>
      </c>
      <c r="AN15" s="20" cm="1">
        <f t="array" ref="AN15">G15*INDEX('AS Value'!$C$3:$H$66, MATCH(AN$2&amp;$B15, 'AS Value'!$A$3:$A$66&amp;'AS Value'!$B$3:$B$66, 0), MATCH(AN$3, 'AS Value'!$C$2:$H$2, 0))*1000</f>
        <v>0</v>
      </c>
      <c r="AO15" s="20" cm="1">
        <f t="array" ref="AO15">H15*INDEX('AS Value'!$C$3:$H$66, MATCH(AO$2&amp;$B15, 'AS Value'!$A$3:$A$66&amp;'AS Value'!$B$3:$B$66, 0), MATCH(AO$3, 'AS Value'!$C$2:$H$2, 0))*1000</f>
        <v>213600</v>
      </c>
      <c r="AP15" s="21">
        <f t="shared" si="3"/>
        <v>6925398.5147765325</v>
      </c>
    </row>
    <row r="16" spans="1:42" x14ac:dyDescent="0.2">
      <c r="A16" s="10" t="s">
        <v>9</v>
      </c>
      <c r="B16" s="2">
        <v>2037</v>
      </c>
      <c r="C16" s="3">
        <v>135.333</v>
      </c>
      <c r="D16" s="3">
        <v>200</v>
      </c>
      <c r="E16" s="3">
        <v>0</v>
      </c>
      <c r="F16" s="3">
        <v>0</v>
      </c>
      <c r="G16" s="3">
        <v>0</v>
      </c>
      <c r="H16" s="11">
        <v>53.4</v>
      </c>
      <c r="J16" s="10" t="s">
        <v>9</v>
      </c>
      <c r="K16" s="2">
        <v>2037</v>
      </c>
      <c r="L16" s="20" cm="1">
        <f t="array" ref="L16">C16*INDEX('AS Value'!$C$3:$H$66, MATCH(L$2&amp;$B16, 'AS Value'!$A$3:$A$66&amp;'AS Value'!$B$3:$B$66, 0), MATCH(L$3, 'AS Value'!$C$2:$H$2, 0))*1000</f>
        <v>9921158.357971698</v>
      </c>
      <c r="M16" s="20" cm="1">
        <f t="array" ref="M16">D16*INDEX('AS Value'!$C$3:$H$66, MATCH(M$2&amp;$B16, 'AS Value'!$A$3:$A$66&amp;'AS Value'!$B$3:$B$66, 0), MATCH(M$3, 'AS Value'!$C$2:$H$2, 0))*1000</f>
        <v>14661846.49416136</v>
      </c>
      <c r="N16" s="20" cm="1">
        <f t="array" ref="N16">E16*INDEX('AS Value'!$C$3:$H$66, MATCH(N$2&amp;$B16, 'AS Value'!$A$3:$A$66&amp;'AS Value'!$B$3:$B$66, 0), MATCH(N$3, 'AS Value'!$C$2:$H$2, 0))*1000</f>
        <v>0</v>
      </c>
      <c r="O16" s="20" cm="1">
        <f t="array" ref="O16">F16*INDEX('AS Value'!$C$3:$H$66, MATCH(O$2&amp;$B16, 'AS Value'!$A$3:$A$66&amp;'AS Value'!$B$3:$B$66, 0), MATCH(O$3, 'AS Value'!$C$2:$H$2, 0))*1000</f>
        <v>0</v>
      </c>
      <c r="P16" s="20" cm="1">
        <f t="array" ref="P16">G16*INDEX('AS Value'!$C$3:$H$66, MATCH(P$2&amp;$B16, 'AS Value'!$A$3:$A$66&amp;'AS Value'!$B$3:$B$66, 0), MATCH(P$3, 'AS Value'!$C$2:$H$2, 0))*1000</f>
        <v>0</v>
      </c>
      <c r="Q16" s="20" cm="1">
        <f t="array" ref="Q16">H16*INDEX('AS Value'!$C$3:$H$66, MATCH(Q$2&amp;$B16, 'AS Value'!$A$3:$A$66&amp;'AS Value'!$B$3:$B$66, 0), MATCH(Q$3, 'AS Value'!$C$2:$H$2, 0))*1000</f>
        <v>213600</v>
      </c>
      <c r="R16" s="20">
        <f t="shared" si="0"/>
        <v>24796604.852133058</v>
      </c>
      <c r="S16" s="2"/>
      <c r="T16" s="20" cm="1">
        <f t="array" ref="T16">C16*INDEX('AS Value'!$C$3:$H$66, MATCH(T$2&amp;$B16, 'AS Value'!$A$3:$A$66&amp;'AS Value'!$B$3:$B$66, 0), MATCH(T$3, 'AS Value'!$C$2:$H$2, 0))*1000</f>
        <v>6115473.4127182709</v>
      </c>
      <c r="U16" s="20" cm="1">
        <f t="array" ref="U16">D16*INDEX('AS Value'!$C$3:$H$66, MATCH(U$2&amp;$B16, 'AS Value'!$A$3:$A$66&amp;'AS Value'!$B$3:$B$66, 0), MATCH(U$3, 'AS Value'!$C$2:$H$2, 0))*1000</f>
        <v>9037667.6977799516</v>
      </c>
      <c r="V16" s="20" cm="1">
        <f t="array" ref="V16">E16*INDEX('AS Value'!$C$3:$H$66, MATCH(V$2&amp;$B16, 'AS Value'!$A$3:$A$66&amp;'AS Value'!$B$3:$B$66, 0), MATCH(V$3, 'AS Value'!$C$2:$H$2, 0))*1000</f>
        <v>0</v>
      </c>
      <c r="W16" s="20" cm="1">
        <f t="array" ref="W16">F16*INDEX('AS Value'!$C$3:$H$66, MATCH(W$2&amp;$B16, 'AS Value'!$A$3:$A$66&amp;'AS Value'!$B$3:$B$66, 0), MATCH(W$3, 'AS Value'!$C$2:$H$2, 0))*1000</f>
        <v>0</v>
      </c>
      <c r="X16" s="20" cm="1">
        <f t="array" ref="X16">G16*INDEX('AS Value'!$C$3:$H$66, MATCH(X$2&amp;$B16, 'AS Value'!$A$3:$A$66&amp;'AS Value'!$B$3:$B$66, 0), MATCH(X$3, 'AS Value'!$C$2:$H$2, 0))*1000</f>
        <v>0</v>
      </c>
      <c r="Y16" s="20" cm="1">
        <f t="array" ref="Y16">H16*INDEX('AS Value'!$C$3:$H$66, MATCH(Y$2&amp;$B16, 'AS Value'!$A$3:$A$66&amp;'AS Value'!$B$3:$B$66, 0), MATCH(Y$3, 'AS Value'!$C$2:$H$2, 0))*1000</f>
        <v>213600</v>
      </c>
      <c r="Z16" s="20">
        <f t="shared" si="1"/>
        <v>15366741.110498223</v>
      </c>
      <c r="AA16" s="2"/>
      <c r="AB16" s="20" cm="1">
        <f t="array" ref="AB16">C16*INDEX('AS Value'!$C$3:$H$66, MATCH(AB$2&amp;$B16, 'AS Value'!$A$3:$A$66&amp;'AS Value'!$B$3:$B$66, 0), MATCH(AB$3, 'AS Value'!$C$2:$H$2, 0))*1000</f>
        <v>15407329.531366428</v>
      </c>
      <c r="AC16" s="20" cm="1">
        <f t="array" ref="AC16">D16*INDEX('AS Value'!$C$3:$H$66, MATCH(AC$2&amp;$B16, 'AS Value'!$A$3:$A$66&amp;'AS Value'!$B$3:$B$66, 0), MATCH(AC$3, 'AS Value'!$C$2:$H$2, 0))*1000</f>
        <v>22769508.59194199</v>
      </c>
      <c r="AD16" s="20" cm="1">
        <f t="array" ref="AD16">E16*INDEX('AS Value'!$C$3:$H$66, MATCH(AD$2&amp;$B16, 'AS Value'!$A$3:$A$66&amp;'AS Value'!$B$3:$B$66, 0), MATCH(AD$3, 'AS Value'!$C$2:$H$2, 0))*1000</f>
        <v>0</v>
      </c>
      <c r="AE16" s="20" cm="1">
        <f t="array" ref="AE16">F16*INDEX('AS Value'!$C$3:$H$66, MATCH(AE$2&amp;$B16, 'AS Value'!$A$3:$A$66&amp;'AS Value'!$B$3:$B$66, 0), MATCH(AE$3, 'AS Value'!$C$2:$H$2, 0))*1000</f>
        <v>0</v>
      </c>
      <c r="AF16" s="20" cm="1">
        <f t="array" ref="AF16">G16*INDEX('AS Value'!$C$3:$H$66, MATCH(AF$2&amp;$B16, 'AS Value'!$A$3:$A$66&amp;'AS Value'!$B$3:$B$66, 0), MATCH(AF$3, 'AS Value'!$C$2:$H$2, 0))*1000</f>
        <v>0</v>
      </c>
      <c r="AG16" s="20" cm="1">
        <f t="array" ref="AG16">H16*INDEX('AS Value'!$C$3:$H$66, MATCH(AG$2&amp;$B16, 'AS Value'!$A$3:$A$66&amp;'AS Value'!$B$3:$B$66, 0), MATCH(AG$3, 'AS Value'!$C$2:$H$2, 0))*1000</f>
        <v>213600</v>
      </c>
      <c r="AH16" s="20">
        <f t="shared" si="2"/>
        <v>38390438.12330842</v>
      </c>
      <c r="AI16" s="2"/>
      <c r="AJ16" s="20" cm="1">
        <f t="array" ref="AJ16">C16*INDEX('AS Value'!$C$3:$H$66, MATCH(AJ$2&amp;$B16, 'AS Value'!$A$3:$A$66&amp;'AS Value'!$B$3:$B$66, 0), MATCH(AJ$3, 'AS Value'!$C$2:$H$2, 0))*1000</f>
        <v>7022077.9538732208</v>
      </c>
      <c r="AK16" s="20" cm="1">
        <f t="array" ref="AK16">D16*INDEX('AS Value'!$C$3:$H$66, MATCH(AK$2&amp;$B16, 'AS Value'!$A$3:$A$66&amp;'AS Value'!$B$3:$B$66, 0), MATCH(AK$3, 'AS Value'!$C$2:$H$2, 0))*1000</f>
        <v>10377480.664543342</v>
      </c>
      <c r="AL16" s="20" cm="1">
        <f t="array" ref="AL16">E16*INDEX('AS Value'!$C$3:$H$66, MATCH(AL$2&amp;$B16, 'AS Value'!$A$3:$A$66&amp;'AS Value'!$B$3:$B$66, 0), MATCH(AL$3, 'AS Value'!$C$2:$H$2, 0))*1000</f>
        <v>0</v>
      </c>
      <c r="AM16" s="20" cm="1">
        <f t="array" ref="AM16">F16*INDEX('AS Value'!$C$3:$H$66, MATCH(AM$2&amp;$B16, 'AS Value'!$A$3:$A$66&amp;'AS Value'!$B$3:$B$66, 0), MATCH(AM$3, 'AS Value'!$C$2:$H$2, 0))*1000</f>
        <v>0</v>
      </c>
      <c r="AN16" s="20" cm="1">
        <f t="array" ref="AN16">G16*INDEX('AS Value'!$C$3:$H$66, MATCH(AN$2&amp;$B16, 'AS Value'!$A$3:$A$66&amp;'AS Value'!$B$3:$B$66, 0), MATCH(AN$3, 'AS Value'!$C$2:$H$2, 0))*1000</f>
        <v>0</v>
      </c>
      <c r="AO16" s="20" cm="1">
        <f t="array" ref="AO16">H16*INDEX('AS Value'!$C$3:$H$66, MATCH(AO$2&amp;$B16, 'AS Value'!$A$3:$A$66&amp;'AS Value'!$B$3:$B$66, 0), MATCH(AO$3, 'AS Value'!$C$2:$H$2, 0))*1000</f>
        <v>213600</v>
      </c>
      <c r="AP16" s="21">
        <f t="shared" si="3"/>
        <v>17613158.618416563</v>
      </c>
    </row>
    <row r="17" spans="1:42" x14ac:dyDescent="0.2">
      <c r="A17" s="10" t="s">
        <v>9</v>
      </c>
      <c r="B17" s="2">
        <v>2038</v>
      </c>
      <c r="C17" s="3">
        <v>135.333</v>
      </c>
      <c r="D17" s="3">
        <v>200</v>
      </c>
      <c r="E17" s="3">
        <v>0</v>
      </c>
      <c r="F17" s="3">
        <v>0</v>
      </c>
      <c r="G17" s="3">
        <v>0</v>
      </c>
      <c r="H17" s="11">
        <v>53.4</v>
      </c>
      <c r="J17" s="10" t="s">
        <v>9</v>
      </c>
      <c r="K17" s="2">
        <v>2038</v>
      </c>
      <c r="L17" s="20" cm="1">
        <f t="array" ref="L17">C17*INDEX('AS Value'!$C$3:$H$66, MATCH(L$2&amp;$B17, 'AS Value'!$A$3:$A$66&amp;'AS Value'!$B$3:$B$66, 0), MATCH(L$3, 'AS Value'!$C$2:$H$2, 0))*1000</f>
        <v>9705825.0133408494</v>
      </c>
      <c r="M17" s="20" cm="1">
        <f t="array" ref="M17">D17*INDEX('AS Value'!$C$3:$H$66, MATCH(M$2&amp;$B17, 'AS Value'!$A$3:$A$66&amp;'AS Value'!$B$3:$B$66, 0), MATCH(M$3, 'AS Value'!$C$2:$H$2, 0))*1000</f>
        <v>14343619.092668971</v>
      </c>
      <c r="N17" s="20" cm="1">
        <f t="array" ref="N17">E17*INDEX('AS Value'!$C$3:$H$66, MATCH(N$2&amp;$B17, 'AS Value'!$A$3:$A$66&amp;'AS Value'!$B$3:$B$66, 0), MATCH(N$3, 'AS Value'!$C$2:$H$2, 0))*1000</f>
        <v>0</v>
      </c>
      <c r="O17" s="20" cm="1">
        <f t="array" ref="O17">F17*INDEX('AS Value'!$C$3:$H$66, MATCH(O$2&amp;$B17, 'AS Value'!$A$3:$A$66&amp;'AS Value'!$B$3:$B$66, 0), MATCH(O$3, 'AS Value'!$C$2:$H$2, 0))*1000</f>
        <v>0</v>
      </c>
      <c r="P17" s="20" cm="1">
        <f t="array" ref="P17">G17*INDEX('AS Value'!$C$3:$H$66, MATCH(P$2&amp;$B17, 'AS Value'!$A$3:$A$66&amp;'AS Value'!$B$3:$B$66, 0), MATCH(P$3, 'AS Value'!$C$2:$H$2, 0))*1000</f>
        <v>0</v>
      </c>
      <c r="Q17" s="20" cm="1">
        <f t="array" ref="Q17">H17*INDEX('AS Value'!$C$3:$H$66, MATCH(Q$2&amp;$B17, 'AS Value'!$A$3:$A$66&amp;'AS Value'!$B$3:$B$66, 0), MATCH(Q$3, 'AS Value'!$C$2:$H$2, 0))*1000</f>
        <v>213600</v>
      </c>
      <c r="R17" s="20">
        <f t="shared" si="0"/>
        <v>24263044.106009819</v>
      </c>
      <c r="S17" s="2"/>
      <c r="T17" s="20" cm="1">
        <f t="array" ref="T17">C17*INDEX('AS Value'!$C$3:$H$66, MATCH(T$2&amp;$B17, 'AS Value'!$A$3:$A$66&amp;'AS Value'!$B$3:$B$66, 0), MATCH(T$3, 'AS Value'!$C$2:$H$2, 0))*1000</f>
        <v>6121857.7364212992</v>
      </c>
      <c r="U17" s="20" cm="1">
        <f t="array" ref="U17">D17*INDEX('AS Value'!$C$3:$H$66, MATCH(U$2&amp;$B17, 'AS Value'!$A$3:$A$66&amp;'AS Value'!$B$3:$B$66, 0), MATCH(U$3, 'AS Value'!$C$2:$H$2, 0))*1000</f>
        <v>9047102.6821563076</v>
      </c>
      <c r="V17" s="20" cm="1">
        <f t="array" ref="V17">E17*INDEX('AS Value'!$C$3:$H$66, MATCH(V$2&amp;$B17, 'AS Value'!$A$3:$A$66&amp;'AS Value'!$B$3:$B$66, 0), MATCH(V$3, 'AS Value'!$C$2:$H$2, 0))*1000</f>
        <v>0</v>
      </c>
      <c r="W17" s="20" cm="1">
        <f t="array" ref="W17">F17*INDEX('AS Value'!$C$3:$H$66, MATCH(W$2&amp;$B17, 'AS Value'!$A$3:$A$66&amp;'AS Value'!$B$3:$B$66, 0), MATCH(W$3, 'AS Value'!$C$2:$H$2, 0))*1000</f>
        <v>0</v>
      </c>
      <c r="X17" s="20" cm="1">
        <f t="array" ref="X17">G17*INDEX('AS Value'!$C$3:$H$66, MATCH(X$2&amp;$B17, 'AS Value'!$A$3:$A$66&amp;'AS Value'!$B$3:$B$66, 0), MATCH(X$3, 'AS Value'!$C$2:$H$2, 0))*1000</f>
        <v>0</v>
      </c>
      <c r="Y17" s="20" cm="1">
        <f t="array" ref="Y17">H17*INDEX('AS Value'!$C$3:$H$66, MATCH(Y$2&amp;$B17, 'AS Value'!$A$3:$A$66&amp;'AS Value'!$B$3:$B$66, 0), MATCH(Y$3, 'AS Value'!$C$2:$H$2, 0))*1000</f>
        <v>213600</v>
      </c>
      <c r="Z17" s="20">
        <f t="shared" si="1"/>
        <v>15382560.418577608</v>
      </c>
      <c r="AA17" s="2"/>
      <c r="AB17" s="20" cm="1">
        <f t="array" ref="AB17">C17*INDEX('AS Value'!$C$3:$H$66, MATCH(AB$2&amp;$B17, 'AS Value'!$A$3:$A$66&amp;'AS Value'!$B$3:$B$66, 0), MATCH(AB$3, 'AS Value'!$C$2:$H$2, 0))*1000</f>
        <v>15809448.511035239</v>
      </c>
      <c r="AC17" s="20" cm="1">
        <f t="array" ref="AC17">D17*INDEX('AS Value'!$C$3:$H$66, MATCH(AC$2&amp;$B17, 'AS Value'!$A$3:$A$66&amp;'AS Value'!$B$3:$B$66, 0), MATCH(AC$3, 'AS Value'!$C$2:$H$2, 0))*1000</f>
        <v>23363774.55762488</v>
      </c>
      <c r="AD17" s="20" cm="1">
        <f t="array" ref="AD17">E17*INDEX('AS Value'!$C$3:$H$66, MATCH(AD$2&amp;$B17, 'AS Value'!$A$3:$A$66&amp;'AS Value'!$B$3:$B$66, 0), MATCH(AD$3, 'AS Value'!$C$2:$H$2, 0))*1000</f>
        <v>0</v>
      </c>
      <c r="AE17" s="20" cm="1">
        <f t="array" ref="AE17">F17*INDEX('AS Value'!$C$3:$H$66, MATCH(AE$2&amp;$B17, 'AS Value'!$A$3:$A$66&amp;'AS Value'!$B$3:$B$66, 0), MATCH(AE$3, 'AS Value'!$C$2:$H$2, 0))*1000</f>
        <v>0</v>
      </c>
      <c r="AF17" s="20" cm="1">
        <f t="array" ref="AF17">G17*INDEX('AS Value'!$C$3:$H$66, MATCH(AF$2&amp;$B17, 'AS Value'!$A$3:$A$66&amp;'AS Value'!$B$3:$B$66, 0), MATCH(AF$3, 'AS Value'!$C$2:$H$2, 0))*1000</f>
        <v>0</v>
      </c>
      <c r="AG17" s="20" cm="1">
        <f t="array" ref="AG17">H17*INDEX('AS Value'!$C$3:$H$66, MATCH(AG$2&amp;$B17, 'AS Value'!$A$3:$A$66&amp;'AS Value'!$B$3:$B$66, 0), MATCH(AG$3, 'AS Value'!$C$2:$H$2, 0))*1000</f>
        <v>213600</v>
      </c>
      <c r="AH17" s="20">
        <f t="shared" si="2"/>
        <v>39386823.068660118</v>
      </c>
      <c r="AI17" s="2"/>
      <c r="AJ17" s="20" cm="1">
        <f t="array" ref="AJ17">C17*INDEX('AS Value'!$C$3:$H$66, MATCH(AJ$2&amp;$B17, 'AS Value'!$A$3:$A$66&amp;'AS Value'!$B$3:$B$66, 0), MATCH(AJ$3, 'AS Value'!$C$2:$H$2, 0))*1000</f>
        <v>7241398.7045474118</v>
      </c>
      <c r="AK17" s="20" cm="1">
        <f t="array" ref="AK17">D17*INDEX('AS Value'!$C$3:$H$66, MATCH(AK$2&amp;$B17, 'AS Value'!$A$3:$A$66&amp;'AS Value'!$B$3:$B$66, 0), MATCH(AK$3, 'AS Value'!$C$2:$H$2, 0))*1000</f>
        <v>10701600.798840508</v>
      </c>
      <c r="AL17" s="20" cm="1">
        <f t="array" ref="AL17">E17*INDEX('AS Value'!$C$3:$H$66, MATCH(AL$2&amp;$B17, 'AS Value'!$A$3:$A$66&amp;'AS Value'!$B$3:$B$66, 0), MATCH(AL$3, 'AS Value'!$C$2:$H$2, 0))*1000</f>
        <v>0</v>
      </c>
      <c r="AM17" s="20" cm="1">
        <f t="array" ref="AM17">F17*INDEX('AS Value'!$C$3:$H$66, MATCH(AM$2&amp;$B17, 'AS Value'!$A$3:$A$66&amp;'AS Value'!$B$3:$B$66, 0), MATCH(AM$3, 'AS Value'!$C$2:$H$2, 0))*1000</f>
        <v>0</v>
      </c>
      <c r="AN17" s="20" cm="1">
        <f t="array" ref="AN17">G17*INDEX('AS Value'!$C$3:$H$66, MATCH(AN$2&amp;$B17, 'AS Value'!$A$3:$A$66&amp;'AS Value'!$B$3:$B$66, 0), MATCH(AN$3, 'AS Value'!$C$2:$H$2, 0))*1000</f>
        <v>0</v>
      </c>
      <c r="AO17" s="20" cm="1">
        <f t="array" ref="AO17">H17*INDEX('AS Value'!$C$3:$H$66, MATCH(AO$2&amp;$B17, 'AS Value'!$A$3:$A$66&amp;'AS Value'!$B$3:$B$66, 0), MATCH(AO$3, 'AS Value'!$C$2:$H$2, 0))*1000</f>
        <v>213600</v>
      </c>
      <c r="AP17" s="21">
        <f t="shared" si="3"/>
        <v>18156599.503387921</v>
      </c>
    </row>
    <row r="18" spans="1:42" x14ac:dyDescent="0.2">
      <c r="A18" s="10" t="s">
        <v>9</v>
      </c>
      <c r="B18" s="2">
        <v>2039</v>
      </c>
      <c r="C18" s="3">
        <v>135.333</v>
      </c>
      <c r="D18" s="3">
        <v>200</v>
      </c>
      <c r="E18" s="3">
        <v>0</v>
      </c>
      <c r="F18" s="3">
        <v>0</v>
      </c>
      <c r="G18" s="3">
        <v>0</v>
      </c>
      <c r="H18" s="11">
        <v>53.4</v>
      </c>
      <c r="J18" s="10" t="s">
        <v>9</v>
      </c>
      <c r="K18" s="2">
        <v>2039</v>
      </c>
      <c r="L18" s="20" cm="1">
        <f t="array" ref="L18">C18*INDEX('AS Value'!$C$3:$H$66, MATCH(L$2&amp;$B18, 'AS Value'!$A$3:$A$66&amp;'AS Value'!$B$3:$B$66, 0), MATCH(L$3, 'AS Value'!$C$2:$H$2, 0))*1000</f>
        <v>10013053.816017346</v>
      </c>
      <c r="M18" s="20" cm="1">
        <f t="array" ref="M18">D18*INDEX('AS Value'!$C$3:$H$66, MATCH(M$2&amp;$B18, 'AS Value'!$A$3:$A$66&amp;'AS Value'!$B$3:$B$66, 0), MATCH(M$3, 'AS Value'!$C$2:$H$2, 0))*1000</f>
        <v>14797652.924293922</v>
      </c>
      <c r="N18" s="20" cm="1">
        <f t="array" ref="N18">E18*INDEX('AS Value'!$C$3:$H$66, MATCH(N$2&amp;$B18, 'AS Value'!$A$3:$A$66&amp;'AS Value'!$B$3:$B$66, 0), MATCH(N$3, 'AS Value'!$C$2:$H$2, 0))*1000</f>
        <v>0</v>
      </c>
      <c r="O18" s="20" cm="1">
        <f t="array" ref="O18">F18*INDEX('AS Value'!$C$3:$H$66, MATCH(O$2&amp;$B18, 'AS Value'!$A$3:$A$66&amp;'AS Value'!$B$3:$B$66, 0), MATCH(O$3, 'AS Value'!$C$2:$H$2, 0))*1000</f>
        <v>0</v>
      </c>
      <c r="P18" s="20" cm="1">
        <f t="array" ref="P18">G18*INDEX('AS Value'!$C$3:$H$66, MATCH(P$2&amp;$B18, 'AS Value'!$A$3:$A$66&amp;'AS Value'!$B$3:$B$66, 0), MATCH(P$3, 'AS Value'!$C$2:$H$2, 0))*1000</f>
        <v>0</v>
      </c>
      <c r="Q18" s="20" cm="1">
        <f t="array" ref="Q18">H18*INDEX('AS Value'!$C$3:$H$66, MATCH(Q$2&amp;$B18, 'AS Value'!$A$3:$A$66&amp;'AS Value'!$B$3:$B$66, 0), MATCH(Q$3, 'AS Value'!$C$2:$H$2, 0))*1000</f>
        <v>213600</v>
      </c>
      <c r="R18" s="20">
        <f t="shared" si="0"/>
        <v>25024306.740311269</v>
      </c>
      <c r="S18" s="2"/>
      <c r="T18" s="20" cm="1">
        <f t="array" ref="T18">C18*INDEX('AS Value'!$C$3:$H$66, MATCH(T$2&amp;$B18, 'AS Value'!$A$3:$A$66&amp;'AS Value'!$B$3:$B$66, 0), MATCH(T$3, 'AS Value'!$C$2:$H$2, 0))*1000</f>
        <v>6035191.8054830236</v>
      </c>
      <c r="U18" s="20" cm="1">
        <f t="array" ref="U18">D18*INDEX('AS Value'!$C$3:$H$66, MATCH(U$2&amp;$B18, 'AS Value'!$A$3:$A$66&amp;'AS Value'!$B$3:$B$66, 0), MATCH(U$3, 'AS Value'!$C$2:$H$2, 0))*1000</f>
        <v>8919024.6362424884</v>
      </c>
      <c r="V18" s="20" cm="1">
        <f t="array" ref="V18">E18*INDEX('AS Value'!$C$3:$H$66, MATCH(V$2&amp;$B18, 'AS Value'!$A$3:$A$66&amp;'AS Value'!$B$3:$B$66, 0), MATCH(V$3, 'AS Value'!$C$2:$H$2, 0))*1000</f>
        <v>0</v>
      </c>
      <c r="W18" s="20" cm="1">
        <f t="array" ref="W18">F18*INDEX('AS Value'!$C$3:$H$66, MATCH(W$2&amp;$B18, 'AS Value'!$A$3:$A$66&amp;'AS Value'!$B$3:$B$66, 0), MATCH(W$3, 'AS Value'!$C$2:$H$2, 0))*1000</f>
        <v>0</v>
      </c>
      <c r="X18" s="20" cm="1">
        <f t="array" ref="X18">G18*INDEX('AS Value'!$C$3:$H$66, MATCH(X$2&amp;$B18, 'AS Value'!$A$3:$A$66&amp;'AS Value'!$B$3:$B$66, 0), MATCH(X$3, 'AS Value'!$C$2:$H$2, 0))*1000</f>
        <v>0</v>
      </c>
      <c r="Y18" s="20" cm="1">
        <f t="array" ref="Y18">H18*INDEX('AS Value'!$C$3:$H$66, MATCH(Y$2&amp;$B18, 'AS Value'!$A$3:$A$66&amp;'AS Value'!$B$3:$B$66, 0), MATCH(Y$3, 'AS Value'!$C$2:$H$2, 0))*1000</f>
        <v>213600</v>
      </c>
      <c r="Z18" s="20">
        <f t="shared" si="1"/>
        <v>15167816.441725511</v>
      </c>
      <c r="AA18" s="2"/>
      <c r="AB18" s="20" cm="1">
        <f t="array" ref="AB18">C18*INDEX('AS Value'!$C$3:$H$66, MATCH(AB$2&amp;$B18, 'AS Value'!$A$3:$A$66&amp;'AS Value'!$B$3:$B$66, 0), MATCH(AB$3, 'AS Value'!$C$2:$H$2, 0))*1000</f>
        <v>15842429.010811089</v>
      </c>
      <c r="AC18" s="20" cm="1">
        <f t="array" ref="AC18">D18*INDEX('AS Value'!$C$3:$H$66, MATCH(AC$2&amp;$B18, 'AS Value'!$A$3:$A$66&amp;'AS Value'!$B$3:$B$66, 0), MATCH(AC$3, 'AS Value'!$C$2:$H$2, 0))*1000</f>
        <v>23412514.332514744</v>
      </c>
      <c r="AD18" s="20" cm="1">
        <f t="array" ref="AD18">E18*INDEX('AS Value'!$C$3:$H$66, MATCH(AD$2&amp;$B18, 'AS Value'!$A$3:$A$66&amp;'AS Value'!$B$3:$B$66, 0), MATCH(AD$3, 'AS Value'!$C$2:$H$2, 0))*1000</f>
        <v>0</v>
      </c>
      <c r="AE18" s="20" cm="1">
        <f t="array" ref="AE18">F18*INDEX('AS Value'!$C$3:$H$66, MATCH(AE$2&amp;$B18, 'AS Value'!$A$3:$A$66&amp;'AS Value'!$B$3:$B$66, 0), MATCH(AE$3, 'AS Value'!$C$2:$H$2, 0))*1000</f>
        <v>0</v>
      </c>
      <c r="AF18" s="20" cm="1">
        <f t="array" ref="AF18">G18*INDEX('AS Value'!$C$3:$H$66, MATCH(AF$2&amp;$B18, 'AS Value'!$A$3:$A$66&amp;'AS Value'!$B$3:$B$66, 0), MATCH(AF$3, 'AS Value'!$C$2:$H$2, 0))*1000</f>
        <v>0</v>
      </c>
      <c r="AG18" s="20" cm="1">
        <f t="array" ref="AG18">H18*INDEX('AS Value'!$C$3:$H$66, MATCH(AG$2&amp;$B18, 'AS Value'!$A$3:$A$66&amp;'AS Value'!$B$3:$B$66, 0), MATCH(AG$3, 'AS Value'!$C$2:$H$2, 0))*1000</f>
        <v>213600</v>
      </c>
      <c r="AH18" s="20">
        <f t="shared" si="2"/>
        <v>39468543.343325831</v>
      </c>
      <c r="AI18" s="2"/>
      <c r="AJ18" s="20" cm="1">
        <f t="array" ref="AJ18">C18*INDEX('AS Value'!$C$3:$H$66, MATCH(AJ$2&amp;$B18, 'AS Value'!$A$3:$A$66&amp;'AS Value'!$B$3:$B$66, 0), MATCH(AJ$3, 'AS Value'!$C$2:$H$2, 0))*1000</f>
        <v>7595934.4235774558</v>
      </c>
      <c r="AK18" s="20" cm="1">
        <f t="array" ref="AK18">D18*INDEX('AS Value'!$C$3:$H$66, MATCH(AK$2&amp;$B18, 'AS Value'!$A$3:$A$66&amp;'AS Value'!$B$3:$B$66, 0), MATCH(AK$3, 'AS Value'!$C$2:$H$2, 0))*1000</f>
        <v>11225546.501706837</v>
      </c>
      <c r="AL18" s="20" cm="1">
        <f t="array" ref="AL18">E18*INDEX('AS Value'!$C$3:$H$66, MATCH(AL$2&amp;$B18, 'AS Value'!$A$3:$A$66&amp;'AS Value'!$B$3:$B$66, 0), MATCH(AL$3, 'AS Value'!$C$2:$H$2, 0))*1000</f>
        <v>0</v>
      </c>
      <c r="AM18" s="20" cm="1">
        <f t="array" ref="AM18">F18*INDEX('AS Value'!$C$3:$H$66, MATCH(AM$2&amp;$B18, 'AS Value'!$A$3:$A$66&amp;'AS Value'!$B$3:$B$66, 0), MATCH(AM$3, 'AS Value'!$C$2:$H$2, 0))*1000</f>
        <v>0</v>
      </c>
      <c r="AN18" s="20" cm="1">
        <f t="array" ref="AN18">G18*INDEX('AS Value'!$C$3:$H$66, MATCH(AN$2&amp;$B18, 'AS Value'!$A$3:$A$66&amp;'AS Value'!$B$3:$B$66, 0), MATCH(AN$3, 'AS Value'!$C$2:$H$2, 0))*1000</f>
        <v>0</v>
      </c>
      <c r="AO18" s="20" cm="1">
        <f t="array" ref="AO18">H18*INDEX('AS Value'!$C$3:$H$66, MATCH(AO$2&amp;$B18, 'AS Value'!$A$3:$A$66&amp;'AS Value'!$B$3:$B$66, 0), MATCH(AO$3, 'AS Value'!$C$2:$H$2, 0))*1000</f>
        <v>213600</v>
      </c>
      <c r="AP18" s="21">
        <f t="shared" si="3"/>
        <v>19035080.925284293</v>
      </c>
    </row>
    <row r="19" spans="1:42" x14ac:dyDescent="0.2">
      <c r="A19" s="10" t="s">
        <v>9</v>
      </c>
      <c r="B19" s="2">
        <v>2040</v>
      </c>
      <c r="C19" s="3">
        <v>135.333</v>
      </c>
      <c r="D19" s="3">
        <v>200</v>
      </c>
      <c r="E19" s="3">
        <v>0</v>
      </c>
      <c r="F19" s="3">
        <v>0</v>
      </c>
      <c r="G19" s="3">
        <v>0</v>
      </c>
      <c r="H19" s="11">
        <v>53.4</v>
      </c>
      <c r="I19" s="5"/>
      <c r="J19" s="10" t="s">
        <v>9</v>
      </c>
      <c r="K19" s="2">
        <v>2040</v>
      </c>
      <c r="L19" s="20" cm="1">
        <f t="array" ref="L19">C19*INDEX('AS Value'!$C$3:$H$66, MATCH(L$2&amp;$B19, 'AS Value'!$A$3:$A$66&amp;'AS Value'!$B$3:$B$66, 0), MATCH(L$3, 'AS Value'!$C$2:$H$2, 0))*1000</f>
        <v>10148235.13457199</v>
      </c>
      <c r="M19" s="20" cm="1">
        <f t="array" ref="M19">D19*INDEX('AS Value'!$C$3:$H$66, MATCH(M$2&amp;$B19, 'AS Value'!$A$3:$A$66&amp;'AS Value'!$B$3:$B$66, 0), MATCH(M$3, 'AS Value'!$C$2:$H$2, 0))*1000</f>
        <v>14997428.763970342</v>
      </c>
      <c r="N19" s="20" cm="1">
        <f t="array" ref="N19">E19*INDEX('AS Value'!$C$3:$H$66, MATCH(N$2&amp;$B19, 'AS Value'!$A$3:$A$66&amp;'AS Value'!$B$3:$B$66, 0), MATCH(N$3, 'AS Value'!$C$2:$H$2, 0))*1000</f>
        <v>0</v>
      </c>
      <c r="O19" s="20" cm="1">
        <f t="array" ref="O19">F19*INDEX('AS Value'!$C$3:$H$66, MATCH(O$2&amp;$B19, 'AS Value'!$A$3:$A$66&amp;'AS Value'!$B$3:$B$66, 0), MATCH(O$3, 'AS Value'!$C$2:$H$2, 0))*1000</f>
        <v>0</v>
      </c>
      <c r="P19" s="20" cm="1">
        <f t="array" ref="P19">G19*INDEX('AS Value'!$C$3:$H$66, MATCH(P$2&amp;$B19, 'AS Value'!$A$3:$A$66&amp;'AS Value'!$B$3:$B$66, 0), MATCH(P$3, 'AS Value'!$C$2:$H$2, 0))*1000</f>
        <v>0</v>
      </c>
      <c r="Q19" s="20" cm="1">
        <f t="array" ref="Q19">H19*INDEX('AS Value'!$C$3:$H$66, MATCH(Q$2&amp;$B19, 'AS Value'!$A$3:$A$66&amp;'AS Value'!$B$3:$B$66, 0), MATCH(Q$3, 'AS Value'!$C$2:$H$2, 0))*1000</f>
        <v>213600</v>
      </c>
      <c r="R19" s="20">
        <f t="shared" si="0"/>
        <v>25359263.89854233</v>
      </c>
      <c r="S19" s="2"/>
      <c r="T19" s="20" cm="1">
        <f t="array" ref="T19">C19*INDEX('AS Value'!$C$3:$H$66, MATCH(T$2&amp;$B19, 'AS Value'!$A$3:$A$66&amp;'AS Value'!$B$3:$B$66, 0), MATCH(T$3, 'AS Value'!$C$2:$H$2, 0))*1000</f>
        <v>6128444.7495242357</v>
      </c>
      <c r="U19" s="20" cm="1">
        <f t="array" ref="U19">D19*INDEX('AS Value'!$C$3:$H$66, MATCH(U$2&amp;$B19, 'AS Value'!$A$3:$A$66&amp;'AS Value'!$B$3:$B$66, 0), MATCH(U$3, 'AS Value'!$C$2:$H$2, 0))*1000</f>
        <v>9056837.2082555424</v>
      </c>
      <c r="V19" s="20" cm="1">
        <f t="array" ref="V19">E19*INDEX('AS Value'!$C$3:$H$66, MATCH(V$2&amp;$B19, 'AS Value'!$A$3:$A$66&amp;'AS Value'!$B$3:$B$66, 0), MATCH(V$3, 'AS Value'!$C$2:$H$2, 0))*1000</f>
        <v>0</v>
      </c>
      <c r="W19" s="20" cm="1">
        <f t="array" ref="W19">F19*INDEX('AS Value'!$C$3:$H$66, MATCH(W$2&amp;$B19, 'AS Value'!$A$3:$A$66&amp;'AS Value'!$B$3:$B$66, 0), MATCH(W$3, 'AS Value'!$C$2:$H$2, 0))*1000</f>
        <v>0</v>
      </c>
      <c r="X19" s="20" cm="1">
        <f t="array" ref="X19">G19*INDEX('AS Value'!$C$3:$H$66, MATCH(X$2&amp;$B19, 'AS Value'!$A$3:$A$66&amp;'AS Value'!$B$3:$B$66, 0), MATCH(X$3, 'AS Value'!$C$2:$H$2, 0))*1000</f>
        <v>0</v>
      </c>
      <c r="Y19" s="20" cm="1">
        <f t="array" ref="Y19">H19*INDEX('AS Value'!$C$3:$H$66, MATCH(Y$2&amp;$B19, 'AS Value'!$A$3:$A$66&amp;'AS Value'!$B$3:$B$66, 0), MATCH(Y$3, 'AS Value'!$C$2:$H$2, 0))*1000</f>
        <v>213600</v>
      </c>
      <c r="Z19" s="20">
        <f t="shared" si="1"/>
        <v>15398881.957779778</v>
      </c>
      <c r="AA19" s="2"/>
      <c r="AB19" s="20" cm="1">
        <f t="array" ref="AB19">C19*INDEX('AS Value'!$C$3:$H$66, MATCH(AB$2&amp;$B19, 'AS Value'!$A$3:$A$66&amp;'AS Value'!$B$3:$B$66, 0), MATCH(AB$3, 'AS Value'!$C$2:$H$2, 0))*1000</f>
        <v>17038344.539277349</v>
      </c>
      <c r="AC19" s="20" cm="1">
        <f t="array" ref="AC19">D19*INDEX('AS Value'!$C$3:$H$66, MATCH(AC$2&amp;$B19, 'AS Value'!$A$3:$A$66&amp;'AS Value'!$B$3:$B$66, 0), MATCH(AC$3, 'AS Value'!$C$2:$H$2, 0))*1000</f>
        <v>25179881.53558607</v>
      </c>
      <c r="AD19" s="20" cm="1">
        <f t="array" ref="AD19">E19*INDEX('AS Value'!$C$3:$H$66, MATCH(AD$2&amp;$B19, 'AS Value'!$A$3:$A$66&amp;'AS Value'!$B$3:$B$66, 0), MATCH(AD$3, 'AS Value'!$C$2:$H$2, 0))*1000</f>
        <v>0</v>
      </c>
      <c r="AE19" s="20" cm="1">
        <f t="array" ref="AE19">F19*INDEX('AS Value'!$C$3:$H$66, MATCH(AE$2&amp;$B19, 'AS Value'!$A$3:$A$66&amp;'AS Value'!$B$3:$B$66, 0), MATCH(AE$3, 'AS Value'!$C$2:$H$2, 0))*1000</f>
        <v>0</v>
      </c>
      <c r="AF19" s="20" cm="1">
        <f t="array" ref="AF19">G19*INDEX('AS Value'!$C$3:$H$66, MATCH(AF$2&amp;$B19, 'AS Value'!$A$3:$A$66&amp;'AS Value'!$B$3:$B$66, 0), MATCH(AF$3, 'AS Value'!$C$2:$H$2, 0))*1000</f>
        <v>0</v>
      </c>
      <c r="AG19" s="20" cm="1">
        <f t="array" ref="AG19">H19*INDEX('AS Value'!$C$3:$H$66, MATCH(AG$2&amp;$B19, 'AS Value'!$A$3:$A$66&amp;'AS Value'!$B$3:$B$66, 0), MATCH(AG$3, 'AS Value'!$C$2:$H$2, 0))*1000</f>
        <v>213600</v>
      </c>
      <c r="AH19" s="20">
        <f t="shared" si="2"/>
        <v>42431826.074863419</v>
      </c>
      <c r="AI19" s="2"/>
      <c r="AJ19" s="20" cm="1">
        <f t="array" ref="AJ19">C19*INDEX('AS Value'!$C$3:$H$66, MATCH(AJ$2&amp;$B19, 'AS Value'!$A$3:$A$66&amp;'AS Value'!$B$3:$B$66, 0), MATCH(AJ$3, 'AS Value'!$C$2:$H$2, 0))*1000</f>
        <v>8186669.3417416299</v>
      </c>
      <c r="AK19" s="20" cm="1">
        <f t="array" ref="AK19">D19*INDEX('AS Value'!$C$3:$H$66, MATCH(AK$2&amp;$B19, 'AS Value'!$A$3:$A$66&amp;'AS Value'!$B$3:$B$66, 0), MATCH(AK$3, 'AS Value'!$C$2:$H$2, 0))*1000</f>
        <v>12098555.920199256</v>
      </c>
      <c r="AL19" s="20" cm="1">
        <f t="array" ref="AL19">E19*INDEX('AS Value'!$C$3:$H$66, MATCH(AL$2&amp;$B19, 'AS Value'!$A$3:$A$66&amp;'AS Value'!$B$3:$B$66, 0), MATCH(AL$3, 'AS Value'!$C$2:$H$2, 0))*1000</f>
        <v>0</v>
      </c>
      <c r="AM19" s="20" cm="1">
        <f t="array" ref="AM19">F19*INDEX('AS Value'!$C$3:$H$66, MATCH(AM$2&amp;$B19, 'AS Value'!$A$3:$A$66&amp;'AS Value'!$B$3:$B$66, 0), MATCH(AM$3, 'AS Value'!$C$2:$H$2, 0))*1000</f>
        <v>0</v>
      </c>
      <c r="AN19" s="20" cm="1">
        <f t="array" ref="AN19">G19*INDEX('AS Value'!$C$3:$H$66, MATCH(AN$2&amp;$B19, 'AS Value'!$A$3:$A$66&amp;'AS Value'!$B$3:$B$66, 0), MATCH(AN$3, 'AS Value'!$C$2:$H$2, 0))*1000</f>
        <v>0</v>
      </c>
      <c r="AO19" s="20" cm="1">
        <f t="array" ref="AO19">H19*INDEX('AS Value'!$C$3:$H$66, MATCH(AO$2&amp;$B19, 'AS Value'!$A$3:$A$66&amp;'AS Value'!$B$3:$B$66, 0), MATCH(AO$3, 'AS Value'!$C$2:$H$2, 0))*1000</f>
        <v>213600</v>
      </c>
      <c r="AP19" s="21">
        <f t="shared" si="3"/>
        <v>20498825.261940885</v>
      </c>
    </row>
    <row r="20" spans="1:42" x14ac:dyDescent="0.2">
      <c r="A20" s="10" t="s">
        <v>11</v>
      </c>
      <c r="B20" s="2">
        <v>2025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11">
        <v>0</v>
      </c>
      <c r="J20" s="10" t="s">
        <v>11</v>
      </c>
      <c r="K20" s="2">
        <v>2025</v>
      </c>
      <c r="L20" s="20" cm="1">
        <f t="array" ref="L20">C20*INDEX('AS Value'!$C$3:$H$66, MATCH(L$2&amp;$B20, 'AS Value'!$A$3:$A$66&amp;'AS Value'!$B$3:$B$66, 0), MATCH(L$3, 'AS Value'!$C$2:$H$2, 0))*1000</f>
        <v>0</v>
      </c>
      <c r="M20" s="20" cm="1">
        <f t="array" ref="M20">D20*INDEX('AS Value'!$C$3:$H$66, MATCH(M$2&amp;$B20, 'AS Value'!$A$3:$A$66&amp;'AS Value'!$B$3:$B$66, 0), MATCH(M$3, 'AS Value'!$C$2:$H$2, 0))*1000</f>
        <v>0</v>
      </c>
      <c r="N20" s="20" cm="1">
        <f t="array" ref="N20">E20*INDEX('AS Value'!$C$3:$H$66, MATCH(N$2&amp;$B20, 'AS Value'!$A$3:$A$66&amp;'AS Value'!$B$3:$B$66, 0), MATCH(N$3, 'AS Value'!$C$2:$H$2, 0))*1000</f>
        <v>0</v>
      </c>
      <c r="O20" s="20" cm="1">
        <f t="array" ref="O20">F20*INDEX('AS Value'!$C$3:$H$66, MATCH(O$2&amp;$B20, 'AS Value'!$A$3:$A$66&amp;'AS Value'!$B$3:$B$66, 0), MATCH(O$3, 'AS Value'!$C$2:$H$2, 0))*1000</f>
        <v>0</v>
      </c>
      <c r="P20" s="20" cm="1">
        <f t="array" ref="P20">G20*INDEX('AS Value'!$C$3:$H$66, MATCH(P$2&amp;$B20, 'AS Value'!$A$3:$A$66&amp;'AS Value'!$B$3:$B$66, 0), MATCH(P$3, 'AS Value'!$C$2:$H$2, 0))*1000</f>
        <v>0</v>
      </c>
      <c r="Q20" s="20" cm="1">
        <f t="array" ref="Q20">H20*INDEX('AS Value'!$C$3:$H$66, MATCH(Q$2&amp;$B20, 'AS Value'!$A$3:$A$66&amp;'AS Value'!$B$3:$B$66, 0), MATCH(Q$3, 'AS Value'!$C$2:$H$2, 0))*1000</f>
        <v>0</v>
      </c>
      <c r="R20" s="20">
        <f t="shared" si="0"/>
        <v>0</v>
      </c>
      <c r="S20" s="2"/>
      <c r="T20" s="20" cm="1">
        <f t="array" ref="T20">C20*INDEX('AS Value'!$C$3:$H$66, MATCH(T$2&amp;$B20, 'AS Value'!$A$3:$A$66&amp;'AS Value'!$B$3:$B$66, 0), MATCH(T$3, 'AS Value'!$C$2:$H$2, 0))*1000</f>
        <v>0</v>
      </c>
      <c r="U20" s="20" cm="1">
        <f t="array" ref="U20">D20*INDEX('AS Value'!$C$3:$H$66, MATCH(U$2&amp;$B20, 'AS Value'!$A$3:$A$66&amp;'AS Value'!$B$3:$B$66, 0), MATCH(U$3, 'AS Value'!$C$2:$H$2, 0))*1000</f>
        <v>0</v>
      </c>
      <c r="V20" s="20" cm="1">
        <f t="array" ref="V20">E20*INDEX('AS Value'!$C$3:$H$66, MATCH(V$2&amp;$B20, 'AS Value'!$A$3:$A$66&amp;'AS Value'!$B$3:$B$66, 0), MATCH(V$3, 'AS Value'!$C$2:$H$2, 0))*1000</f>
        <v>0</v>
      </c>
      <c r="W20" s="20" cm="1">
        <f t="array" ref="W20">F20*INDEX('AS Value'!$C$3:$H$66, MATCH(W$2&amp;$B20, 'AS Value'!$A$3:$A$66&amp;'AS Value'!$B$3:$B$66, 0), MATCH(W$3, 'AS Value'!$C$2:$H$2, 0))*1000</f>
        <v>0</v>
      </c>
      <c r="X20" s="20" cm="1">
        <f t="array" ref="X20">G20*INDEX('AS Value'!$C$3:$H$66, MATCH(X$2&amp;$B20, 'AS Value'!$A$3:$A$66&amp;'AS Value'!$B$3:$B$66, 0), MATCH(X$3, 'AS Value'!$C$2:$H$2, 0))*1000</f>
        <v>0</v>
      </c>
      <c r="Y20" s="20" cm="1">
        <f t="array" ref="Y20">H20*INDEX('AS Value'!$C$3:$H$66, MATCH(Y$2&amp;$B20, 'AS Value'!$A$3:$A$66&amp;'AS Value'!$B$3:$B$66, 0), MATCH(Y$3, 'AS Value'!$C$2:$H$2, 0))*1000</f>
        <v>0</v>
      </c>
      <c r="Z20" s="20">
        <f t="shared" si="1"/>
        <v>0</v>
      </c>
      <c r="AA20" s="2"/>
      <c r="AB20" s="20" cm="1">
        <f t="array" ref="AB20">C20*INDEX('AS Value'!$C$3:$H$66, MATCH(AB$2&amp;$B20, 'AS Value'!$A$3:$A$66&amp;'AS Value'!$B$3:$B$66, 0), MATCH(AB$3, 'AS Value'!$C$2:$H$2, 0))*1000</f>
        <v>0</v>
      </c>
      <c r="AC20" s="20" cm="1">
        <f t="array" ref="AC20">D20*INDEX('AS Value'!$C$3:$H$66, MATCH(AC$2&amp;$B20, 'AS Value'!$A$3:$A$66&amp;'AS Value'!$B$3:$B$66, 0), MATCH(AC$3, 'AS Value'!$C$2:$H$2, 0))*1000</f>
        <v>0</v>
      </c>
      <c r="AD20" s="20" cm="1">
        <f t="array" ref="AD20">E20*INDEX('AS Value'!$C$3:$H$66, MATCH(AD$2&amp;$B20, 'AS Value'!$A$3:$A$66&amp;'AS Value'!$B$3:$B$66, 0), MATCH(AD$3, 'AS Value'!$C$2:$H$2, 0))*1000</f>
        <v>0</v>
      </c>
      <c r="AE20" s="20" cm="1">
        <f t="array" ref="AE20">F20*INDEX('AS Value'!$C$3:$H$66, MATCH(AE$2&amp;$B20, 'AS Value'!$A$3:$A$66&amp;'AS Value'!$B$3:$B$66, 0), MATCH(AE$3, 'AS Value'!$C$2:$H$2, 0))*1000</f>
        <v>0</v>
      </c>
      <c r="AF20" s="20" cm="1">
        <f t="array" ref="AF20">G20*INDEX('AS Value'!$C$3:$H$66, MATCH(AF$2&amp;$B20, 'AS Value'!$A$3:$A$66&amp;'AS Value'!$B$3:$B$66, 0), MATCH(AF$3, 'AS Value'!$C$2:$H$2, 0))*1000</f>
        <v>0</v>
      </c>
      <c r="AG20" s="20" cm="1">
        <f t="array" ref="AG20">H20*INDEX('AS Value'!$C$3:$H$66, MATCH(AG$2&amp;$B20, 'AS Value'!$A$3:$A$66&amp;'AS Value'!$B$3:$B$66, 0), MATCH(AG$3, 'AS Value'!$C$2:$H$2, 0))*1000</f>
        <v>0</v>
      </c>
      <c r="AH20" s="20">
        <f t="shared" si="2"/>
        <v>0</v>
      </c>
      <c r="AI20" s="2"/>
      <c r="AJ20" s="20" cm="1">
        <f t="array" ref="AJ20">C20*INDEX('AS Value'!$C$3:$H$66, MATCH(AJ$2&amp;$B20, 'AS Value'!$A$3:$A$66&amp;'AS Value'!$B$3:$B$66, 0), MATCH(AJ$3, 'AS Value'!$C$2:$H$2, 0))*1000</f>
        <v>0</v>
      </c>
      <c r="AK20" s="20" cm="1">
        <f t="array" ref="AK20">D20*INDEX('AS Value'!$C$3:$H$66, MATCH(AK$2&amp;$B20, 'AS Value'!$A$3:$A$66&amp;'AS Value'!$B$3:$B$66, 0), MATCH(AK$3, 'AS Value'!$C$2:$H$2, 0))*1000</f>
        <v>0</v>
      </c>
      <c r="AL20" s="20" cm="1">
        <f t="array" ref="AL20">E20*INDEX('AS Value'!$C$3:$H$66, MATCH(AL$2&amp;$B20, 'AS Value'!$A$3:$A$66&amp;'AS Value'!$B$3:$B$66, 0), MATCH(AL$3, 'AS Value'!$C$2:$H$2, 0))*1000</f>
        <v>0</v>
      </c>
      <c r="AM20" s="20" cm="1">
        <f t="array" ref="AM20">F20*INDEX('AS Value'!$C$3:$H$66, MATCH(AM$2&amp;$B20, 'AS Value'!$A$3:$A$66&amp;'AS Value'!$B$3:$B$66, 0), MATCH(AM$3, 'AS Value'!$C$2:$H$2, 0))*1000</f>
        <v>0</v>
      </c>
      <c r="AN20" s="20" cm="1">
        <f t="array" ref="AN20">G20*INDEX('AS Value'!$C$3:$H$66, MATCH(AN$2&amp;$B20, 'AS Value'!$A$3:$A$66&amp;'AS Value'!$B$3:$B$66, 0), MATCH(AN$3, 'AS Value'!$C$2:$H$2, 0))*1000</f>
        <v>0</v>
      </c>
      <c r="AO20" s="20" cm="1">
        <f t="array" ref="AO20">H20*INDEX('AS Value'!$C$3:$H$66, MATCH(AO$2&amp;$B20, 'AS Value'!$A$3:$A$66&amp;'AS Value'!$B$3:$B$66, 0), MATCH(AO$3, 'AS Value'!$C$2:$H$2, 0))*1000</f>
        <v>0</v>
      </c>
      <c r="AP20" s="21">
        <f t="shared" si="3"/>
        <v>0</v>
      </c>
    </row>
    <row r="21" spans="1:42" x14ac:dyDescent="0.2">
      <c r="A21" s="10" t="s">
        <v>11</v>
      </c>
      <c r="B21" s="2">
        <v>2026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11">
        <v>0</v>
      </c>
      <c r="J21" s="10" t="s">
        <v>11</v>
      </c>
      <c r="K21" s="2">
        <v>2026</v>
      </c>
      <c r="L21" s="20" cm="1">
        <f t="array" ref="L21">C21*INDEX('AS Value'!$C$3:$H$66, MATCH(L$2&amp;$B21, 'AS Value'!$A$3:$A$66&amp;'AS Value'!$B$3:$B$66, 0), MATCH(L$3, 'AS Value'!$C$2:$H$2, 0))*1000</f>
        <v>0</v>
      </c>
      <c r="M21" s="20" cm="1">
        <f t="array" ref="M21">D21*INDEX('AS Value'!$C$3:$H$66, MATCH(M$2&amp;$B21, 'AS Value'!$A$3:$A$66&amp;'AS Value'!$B$3:$B$66, 0), MATCH(M$3, 'AS Value'!$C$2:$H$2, 0))*1000</f>
        <v>0</v>
      </c>
      <c r="N21" s="20" cm="1">
        <f t="array" ref="N21">E21*INDEX('AS Value'!$C$3:$H$66, MATCH(N$2&amp;$B21, 'AS Value'!$A$3:$A$66&amp;'AS Value'!$B$3:$B$66, 0), MATCH(N$3, 'AS Value'!$C$2:$H$2, 0))*1000</f>
        <v>0</v>
      </c>
      <c r="O21" s="20" cm="1">
        <f t="array" ref="O21">F21*INDEX('AS Value'!$C$3:$H$66, MATCH(O$2&amp;$B21, 'AS Value'!$A$3:$A$66&amp;'AS Value'!$B$3:$B$66, 0), MATCH(O$3, 'AS Value'!$C$2:$H$2, 0))*1000</f>
        <v>0</v>
      </c>
      <c r="P21" s="20" cm="1">
        <f t="array" ref="P21">G21*INDEX('AS Value'!$C$3:$H$66, MATCH(P$2&amp;$B21, 'AS Value'!$A$3:$A$66&amp;'AS Value'!$B$3:$B$66, 0), MATCH(P$3, 'AS Value'!$C$2:$H$2, 0))*1000</f>
        <v>0</v>
      </c>
      <c r="Q21" s="20" cm="1">
        <f t="array" ref="Q21">H21*INDEX('AS Value'!$C$3:$H$66, MATCH(Q$2&amp;$B21, 'AS Value'!$A$3:$A$66&amp;'AS Value'!$B$3:$B$66, 0), MATCH(Q$3, 'AS Value'!$C$2:$H$2, 0))*1000</f>
        <v>0</v>
      </c>
      <c r="R21" s="20">
        <f t="shared" si="0"/>
        <v>0</v>
      </c>
      <c r="S21" s="2"/>
      <c r="T21" s="20" cm="1">
        <f t="array" ref="T21">C21*INDEX('AS Value'!$C$3:$H$66, MATCH(T$2&amp;$B21, 'AS Value'!$A$3:$A$66&amp;'AS Value'!$B$3:$B$66, 0), MATCH(T$3, 'AS Value'!$C$2:$H$2, 0))*1000</f>
        <v>0</v>
      </c>
      <c r="U21" s="20" cm="1">
        <f t="array" ref="U21">D21*INDEX('AS Value'!$C$3:$H$66, MATCH(U$2&amp;$B21, 'AS Value'!$A$3:$A$66&amp;'AS Value'!$B$3:$B$66, 0), MATCH(U$3, 'AS Value'!$C$2:$H$2, 0))*1000</f>
        <v>0</v>
      </c>
      <c r="V21" s="20" cm="1">
        <f t="array" ref="V21">E21*INDEX('AS Value'!$C$3:$H$66, MATCH(V$2&amp;$B21, 'AS Value'!$A$3:$A$66&amp;'AS Value'!$B$3:$B$66, 0), MATCH(V$3, 'AS Value'!$C$2:$H$2, 0))*1000</f>
        <v>0</v>
      </c>
      <c r="W21" s="20" cm="1">
        <f t="array" ref="W21">F21*INDEX('AS Value'!$C$3:$H$66, MATCH(W$2&amp;$B21, 'AS Value'!$A$3:$A$66&amp;'AS Value'!$B$3:$B$66, 0), MATCH(W$3, 'AS Value'!$C$2:$H$2, 0))*1000</f>
        <v>0</v>
      </c>
      <c r="X21" s="20" cm="1">
        <f t="array" ref="X21">G21*INDEX('AS Value'!$C$3:$H$66, MATCH(X$2&amp;$B21, 'AS Value'!$A$3:$A$66&amp;'AS Value'!$B$3:$B$66, 0), MATCH(X$3, 'AS Value'!$C$2:$H$2, 0))*1000</f>
        <v>0</v>
      </c>
      <c r="Y21" s="20" cm="1">
        <f t="array" ref="Y21">H21*INDEX('AS Value'!$C$3:$H$66, MATCH(Y$2&amp;$B21, 'AS Value'!$A$3:$A$66&amp;'AS Value'!$B$3:$B$66, 0), MATCH(Y$3, 'AS Value'!$C$2:$H$2, 0))*1000</f>
        <v>0</v>
      </c>
      <c r="Z21" s="20">
        <f t="shared" si="1"/>
        <v>0</v>
      </c>
      <c r="AA21" s="2"/>
      <c r="AB21" s="20" cm="1">
        <f t="array" ref="AB21">C21*INDEX('AS Value'!$C$3:$H$66, MATCH(AB$2&amp;$B21, 'AS Value'!$A$3:$A$66&amp;'AS Value'!$B$3:$B$66, 0), MATCH(AB$3, 'AS Value'!$C$2:$H$2, 0))*1000</f>
        <v>0</v>
      </c>
      <c r="AC21" s="20" cm="1">
        <f t="array" ref="AC21">D21*INDEX('AS Value'!$C$3:$H$66, MATCH(AC$2&amp;$B21, 'AS Value'!$A$3:$A$66&amp;'AS Value'!$B$3:$B$66, 0), MATCH(AC$3, 'AS Value'!$C$2:$H$2, 0))*1000</f>
        <v>0</v>
      </c>
      <c r="AD21" s="20" cm="1">
        <f t="array" ref="AD21">E21*INDEX('AS Value'!$C$3:$H$66, MATCH(AD$2&amp;$B21, 'AS Value'!$A$3:$A$66&amp;'AS Value'!$B$3:$B$66, 0), MATCH(AD$3, 'AS Value'!$C$2:$H$2, 0))*1000</f>
        <v>0</v>
      </c>
      <c r="AE21" s="20" cm="1">
        <f t="array" ref="AE21">F21*INDEX('AS Value'!$C$3:$H$66, MATCH(AE$2&amp;$B21, 'AS Value'!$A$3:$A$66&amp;'AS Value'!$B$3:$B$66, 0), MATCH(AE$3, 'AS Value'!$C$2:$H$2, 0))*1000</f>
        <v>0</v>
      </c>
      <c r="AF21" s="20" cm="1">
        <f t="array" ref="AF21">G21*INDEX('AS Value'!$C$3:$H$66, MATCH(AF$2&amp;$B21, 'AS Value'!$A$3:$A$66&amp;'AS Value'!$B$3:$B$66, 0), MATCH(AF$3, 'AS Value'!$C$2:$H$2, 0))*1000</f>
        <v>0</v>
      </c>
      <c r="AG21" s="20" cm="1">
        <f t="array" ref="AG21">H21*INDEX('AS Value'!$C$3:$H$66, MATCH(AG$2&amp;$B21, 'AS Value'!$A$3:$A$66&amp;'AS Value'!$B$3:$B$66, 0), MATCH(AG$3, 'AS Value'!$C$2:$H$2, 0))*1000</f>
        <v>0</v>
      </c>
      <c r="AH21" s="20">
        <f t="shared" si="2"/>
        <v>0</v>
      </c>
      <c r="AI21" s="2"/>
      <c r="AJ21" s="20" cm="1">
        <f t="array" ref="AJ21">C21*INDEX('AS Value'!$C$3:$H$66, MATCH(AJ$2&amp;$B21, 'AS Value'!$A$3:$A$66&amp;'AS Value'!$B$3:$B$66, 0), MATCH(AJ$3, 'AS Value'!$C$2:$H$2, 0))*1000</f>
        <v>0</v>
      </c>
      <c r="AK21" s="20" cm="1">
        <f t="array" ref="AK21">D21*INDEX('AS Value'!$C$3:$H$66, MATCH(AK$2&amp;$B21, 'AS Value'!$A$3:$A$66&amp;'AS Value'!$B$3:$B$66, 0), MATCH(AK$3, 'AS Value'!$C$2:$H$2, 0))*1000</f>
        <v>0</v>
      </c>
      <c r="AL21" s="20" cm="1">
        <f t="array" ref="AL21">E21*INDEX('AS Value'!$C$3:$H$66, MATCH(AL$2&amp;$B21, 'AS Value'!$A$3:$A$66&amp;'AS Value'!$B$3:$B$66, 0), MATCH(AL$3, 'AS Value'!$C$2:$H$2, 0))*1000</f>
        <v>0</v>
      </c>
      <c r="AM21" s="20" cm="1">
        <f t="array" ref="AM21">F21*INDEX('AS Value'!$C$3:$H$66, MATCH(AM$2&amp;$B21, 'AS Value'!$A$3:$A$66&amp;'AS Value'!$B$3:$B$66, 0), MATCH(AM$3, 'AS Value'!$C$2:$H$2, 0))*1000</f>
        <v>0</v>
      </c>
      <c r="AN21" s="20" cm="1">
        <f t="array" ref="AN21">G21*INDEX('AS Value'!$C$3:$H$66, MATCH(AN$2&amp;$B21, 'AS Value'!$A$3:$A$66&amp;'AS Value'!$B$3:$B$66, 0), MATCH(AN$3, 'AS Value'!$C$2:$H$2, 0))*1000</f>
        <v>0</v>
      </c>
      <c r="AO21" s="20" cm="1">
        <f t="array" ref="AO21">H21*INDEX('AS Value'!$C$3:$H$66, MATCH(AO$2&amp;$B21, 'AS Value'!$A$3:$A$66&amp;'AS Value'!$B$3:$B$66, 0), MATCH(AO$3, 'AS Value'!$C$2:$H$2, 0))*1000</f>
        <v>0</v>
      </c>
      <c r="AP21" s="21">
        <f t="shared" si="3"/>
        <v>0</v>
      </c>
    </row>
    <row r="22" spans="1:42" x14ac:dyDescent="0.2">
      <c r="A22" s="10" t="s">
        <v>11</v>
      </c>
      <c r="B22" s="2">
        <v>2027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11">
        <v>53.4</v>
      </c>
      <c r="J22" s="10" t="s">
        <v>11</v>
      </c>
      <c r="K22" s="2">
        <v>2027</v>
      </c>
      <c r="L22" s="20" cm="1">
        <f t="array" ref="L22">C22*INDEX('AS Value'!$C$3:$H$66, MATCH(L$2&amp;$B22, 'AS Value'!$A$3:$A$66&amp;'AS Value'!$B$3:$B$66, 0), MATCH(L$3, 'AS Value'!$C$2:$H$2, 0))*1000</f>
        <v>0</v>
      </c>
      <c r="M22" s="20" cm="1">
        <f t="array" ref="M22">D22*INDEX('AS Value'!$C$3:$H$66, MATCH(M$2&amp;$B22, 'AS Value'!$A$3:$A$66&amp;'AS Value'!$B$3:$B$66, 0), MATCH(M$3, 'AS Value'!$C$2:$H$2, 0))*1000</f>
        <v>0</v>
      </c>
      <c r="N22" s="20" cm="1">
        <f t="array" ref="N22">E22*INDEX('AS Value'!$C$3:$H$66, MATCH(N$2&amp;$B22, 'AS Value'!$A$3:$A$66&amp;'AS Value'!$B$3:$B$66, 0), MATCH(N$3, 'AS Value'!$C$2:$H$2, 0))*1000</f>
        <v>0</v>
      </c>
      <c r="O22" s="20" cm="1">
        <f t="array" ref="O22">F22*INDEX('AS Value'!$C$3:$H$66, MATCH(O$2&amp;$B22, 'AS Value'!$A$3:$A$66&amp;'AS Value'!$B$3:$B$66, 0), MATCH(O$3, 'AS Value'!$C$2:$H$2, 0))*1000</f>
        <v>0</v>
      </c>
      <c r="P22" s="20" cm="1">
        <f t="array" ref="P22">G22*INDEX('AS Value'!$C$3:$H$66, MATCH(P$2&amp;$B22, 'AS Value'!$A$3:$A$66&amp;'AS Value'!$B$3:$B$66, 0), MATCH(P$3, 'AS Value'!$C$2:$H$2, 0))*1000</f>
        <v>0</v>
      </c>
      <c r="Q22" s="20" cm="1">
        <f t="array" ref="Q22">H22*INDEX('AS Value'!$C$3:$H$66, MATCH(Q$2&amp;$B22, 'AS Value'!$A$3:$A$66&amp;'AS Value'!$B$3:$B$66, 0), MATCH(Q$3, 'AS Value'!$C$2:$H$2, 0))*1000</f>
        <v>213600</v>
      </c>
      <c r="R22" s="20">
        <f t="shared" si="0"/>
        <v>213600</v>
      </c>
      <c r="S22" s="2"/>
      <c r="T22" s="20" cm="1">
        <f t="array" ref="T22">C22*INDEX('AS Value'!$C$3:$H$66, MATCH(T$2&amp;$B22, 'AS Value'!$A$3:$A$66&amp;'AS Value'!$B$3:$B$66, 0), MATCH(T$3, 'AS Value'!$C$2:$H$2, 0))*1000</f>
        <v>0</v>
      </c>
      <c r="U22" s="20" cm="1">
        <f t="array" ref="U22">D22*INDEX('AS Value'!$C$3:$H$66, MATCH(U$2&amp;$B22, 'AS Value'!$A$3:$A$66&amp;'AS Value'!$B$3:$B$66, 0), MATCH(U$3, 'AS Value'!$C$2:$H$2, 0))*1000</f>
        <v>0</v>
      </c>
      <c r="V22" s="20" cm="1">
        <f t="array" ref="V22">E22*INDEX('AS Value'!$C$3:$H$66, MATCH(V$2&amp;$B22, 'AS Value'!$A$3:$A$66&amp;'AS Value'!$B$3:$B$66, 0), MATCH(V$3, 'AS Value'!$C$2:$H$2, 0))*1000</f>
        <v>0</v>
      </c>
      <c r="W22" s="20" cm="1">
        <f t="array" ref="W22">F22*INDEX('AS Value'!$C$3:$H$66, MATCH(W$2&amp;$B22, 'AS Value'!$A$3:$A$66&amp;'AS Value'!$B$3:$B$66, 0), MATCH(W$3, 'AS Value'!$C$2:$H$2, 0))*1000</f>
        <v>0</v>
      </c>
      <c r="X22" s="20" cm="1">
        <f t="array" ref="X22">G22*INDEX('AS Value'!$C$3:$H$66, MATCH(X$2&amp;$B22, 'AS Value'!$A$3:$A$66&amp;'AS Value'!$B$3:$B$66, 0), MATCH(X$3, 'AS Value'!$C$2:$H$2, 0))*1000</f>
        <v>0</v>
      </c>
      <c r="Y22" s="20" cm="1">
        <f t="array" ref="Y22">H22*INDEX('AS Value'!$C$3:$H$66, MATCH(Y$2&amp;$B22, 'AS Value'!$A$3:$A$66&amp;'AS Value'!$B$3:$B$66, 0), MATCH(Y$3, 'AS Value'!$C$2:$H$2, 0))*1000</f>
        <v>213600</v>
      </c>
      <c r="Z22" s="20">
        <f t="shared" si="1"/>
        <v>213600</v>
      </c>
      <c r="AA22" s="2"/>
      <c r="AB22" s="20" cm="1">
        <f t="array" ref="AB22">C22*INDEX('AS Value'!$C$3:$H$66, MATCH(AB$2&amp;$B22, 'AS Value'!$A$3:$A$66&amp;'AS Value'!$B$3:$B$66, 0), MATCH(AB$3, 'AS Value'!$C$2:$H$2, 0))*1000</f>
        <v>0</v>
      </c>
      <c r="AC22" s="20" cm="1">
        <f t="array" ref="AC22">D22*INDEX('AS Value'!$C$3:$H$66, MATCH(AC$2&amp;$B22, 'AS Value'!$A$3:$A$66&amp;'AS Value'!$B$3:$B$66, 0), MATCH(AC$3, 'AS Value'!$C$2:$H$2, 0))*1000</f>
        <v>0</v>
      </c>
      <c r="AD22" s="20" cm="1">
        <f t="array" ref="AD22">E22*INDEX('AS Value'!$C$3:$H$66, MATCH(AD$2&amp;$B22, 'AS Value'!$A$3:$A$66&amp;'AS Value'!$B$3:$B$66, 0), MATCH(AD$3, 'AS Value'!$C$2:$H$2, 0))*1000</f>
        <v>0</v>
      </c>
      <c r="AE22" s="20" cm="1">
        <f t="array" ref="AE22">F22*INDEX('AS Value'!$C$3:$H$66, MATCH(AE$2&amp;$B22, 'AS Value'!$A$3:$A$66&amp;'AS Value'!$B$3:$B$66, 0), MATCH(AE$3, 'AS Value'!$C$2:$H$2, 0))*1000</f>
        <v>0</v>
      </c>
      <c r="AF22" s="20" cm="1">
        <f t="array" ref="AF22">G22*INDEX('AS Value'!$C$3:$H$66, MATCH(AF$2&amp;$B22, 'AS Value'!$A$3:$A$66&amp;'AS Value'!$B$3:$B$66, 0), MATCH(AF$3, 'AS Value'!$C$2:$H$2, 0))*1000</f>
        <v>0</v>
      </c>
      <c r="AG22" s="20" cm="1">
        <f t="array" ref="AG22">H22*INDEX('AS Value'!$C$3:$H$66, MATCH(AG$2&amp;$B22, 'AS Value'!$A$3:$A$66&amp;'AS Value'!$B$3:$B$66, 0), MATCH(AG$3, 'AS Value'!$C$2:$H$2, 0))*1000</f>
        <v>213600</v>
      </c>
      <c r="AH22" s="20">
        <f t="shared" si="2"/>
        <v>213600</v>
      </c>
      <c r="AI22" s="2"/>
      <c r="AJ22" s="20" cm="1">
        <f t="array" ref="AJ22">C22*INDEX('AS Value'!$C$3:$H$66, MATCH(AJ$2&amp;$B22, 'AS Value'!$A$3:$A$66&amp;'AS Value'!$B$3:$B$66, 0), MATCH(AJ$3, 'AS Value'!$C$2:$H$2, 0))*1000</f>
        <v>0</v>
      </c>
      <c r="AK22" s="20" cm="1">
        <f t="array" ref="AK22">D22*INDEX('AS Value'!$C$3:$H$66, MATCH(AK$2&amp;$B22, 'AS Value'!$A$3:$A$66&amp;'AS Value'!$B$3:$B$66, 0), MATCH(AK$3, 'AS Value'!$C$2:$H$2, 0))*1000</f>
        <v>0</v>
      </c>
      <c r="AL22" s="20" cm="1">
        <f t="array" ref="AL22">E22*INDEX('AS Value'!$C$3:$H$66, MATCH(AL$2&amp;$B22, 'AS Value'!$A$3:$A$66&amp;'AS Value'!$B$3:$B$66, 0), MATCH(AL$3, 'AS Value'!$C$2:$H$2, 0))*1000</f>
        <v>0</v>
      </c>
      <c r="AM22" s="20" cm="1">
        <f t="array" ref="AM22">F22*INDEX('AS Value'!$C$3:$H$66, MATCH(AM$2&amp;$B22, 'AS Value'!$A$3:$A$66&amp;'AS Value'!$B$3:$B$66, 0), MATCH(AM$3, 'AS Value'!$C$2:$H$2, 0))*1000</f>
        <v>0</v>
      </c>
      <c r="AN22" s="20" cm="1">
        <f t="array" ref="AN22">G22*INDEX('AS Value'!$C$3:$H$66, MATCH(AN$2&amp;$B22, 'AS Value'!$A$3:$A$66&amp;'AS Value'!$B$3:$B$66, 0), MATCH(AN$3, 'AS Value'!$C$2:$H$2, 0))*1000</f>
        <v>0</v>
      </c>
      <c r="AO22" s="20" cm="1">
        <f t="array" ref="AO22">H22*INDEX('AS Value'!$C$3:$H$66, MATCH(AO$2&amp;$B22, 'AS Value'!$A$3:$A$66&amp;'AS Value'!$B$3:$B$66, 0), MATCH(AO$3, 'AS Value'!$C$2:$H$2, 0))*1000</f>
        <v>213600</v>
      </c>
      <c r="AP22" s="21">
        <f t="shared" si="3"/>
        <v>213600</v>
      </c>
    </row>
    <row r="23" spans="1:42" x14ac:dyDescent="0.2">
      <c r="A23" s="10" t="s">
        <v>11</v>
      </c>
      <c r="B23" s="2">
        <v>2028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11">
        <v>53.4</v>
      </c>
      <c r="J23" s="10" t="s">
        <v>11</v>
      </c>
      <c r="K23" s="2">
        <v>2028</v>
      </c>
      <c r="L23" s="20" cm="1">
        <f t="array" ref="L23">C23*INDEX('AS Value'!$C$3:$H$66, MATCH(L$2&amp;$B23, 'AS Value'!$A$3:$A$66&amp;'AS Value'!$B$3:$B$66, 0), MATCH(L$3, 'AS Value'!$C$2:$H$2, 0))*1000</f>
        <v>0</v>
      </c>
      <c r="M23" s="20" cm="1">
        <f t="array" ref="M23">D23*INDEX('AS Value'!$C$3:$H$66, MATCH(M$2&amp;$B23, 'AS Value'!$A$3:$A$66&amp;'AS Value'!$B$3:$B$66, 0), MATCH(M$3, 'AS Value'!$C$2:$H$2, 0))*1000</f>
        <v>0</v>
      </c>
      <c r="N23" s="20" cm="1">
        <f t="array" ref="N23">E23*INDEX('AS Value'!$C$3:$H$66, MATCH(N$2&amp;$B23, 'AS Value'!$A$3:$A$66&amp;'AS Value'!$B$3:$B$66, 0), MATCH(N$3, 'AS Value'!$C$2:$H$2, 0))*1000</f>
        <v>0</v>
      </c>
      <c r="O23" s="20" cm="1">
        <f t="array" ref="O23">F23*INDEX('AS Value'!$C$3:$H$66, MATCH(O$2&amp;$B23, 'AS Value'!$A$3:$A$66&amp;'AS Value'!$B$3:$B$66, 0), MATCH(O$3, 'AS Value'!$C$2:$H$2, 0))*1000</f>
        <v>0</v>
      </c>
      <c r="P23" s="20" cm="1">
        <f t="array" ref="P23">G23*INDEX('AS Value'!$C$3:$H$66, MATCH(P$2&amp;$B23, 'AS Value'!$A$3:$A$66&amp;'AS Value'!$B$3:$B$66, 0), MATCH(P$3, 'AS Value'!$C$2:$H$2, 0))*1000</f>
        <v>0</v>
      </c>
      <c r="Q23" s="20" cm="1">
        <f t="array" ref="Q23">H23*INDEX('AS Value'!$C$3:$H$66, MATCH(Q$2&amp;$B23, 'AS Value'!$A$3:$A$66&amp;'AS Value'!$B$3:$B$66, 0), MATCH(Q$3, 'AS Value'!$C$2:$H$2, 0))*1000</f>
        <v>213600</v>
      </c>
      <c r="R23" s="20">
        <f t="shared" si="0"/>
        <v>213600</v>
      </c>
      <c r="S23" s="2"/>
      <c r="T23" s="20" cm="1">
        <f t="array" ref="T23">C23*INDEX('AS Value'!$C$3:$H$66, MATCH(T$2&amp;$B23, 'AS Value'!$A$3:$A$66&amp;'AS Value'!$B$3:$B$66, 0), MATCH(T$3, 'AS Value'!$C$2:$H$2, 0))*1000</f>
        <v>0</v>
      </c>
      <c r="U23" s="20" cm="1">
        <f t="array" ref="U23">D23*INDEX('AS Value'!$C$3:$H$66, MATCH(U$2&amp;$B23, 'AS Value'!$A$3:$A$66&amp;'AS Value'!$B$3:$B$66, 0), MATCH(U$3, 'AS Value'!$C$2:$H$2, 0))*1000</f>
        <v>0</v>
      </c>
      <c r="V23" s="20" cm="1">
        <f t="array" ref="V23">E23*INDEX('AS Value'!$C$3:$H$66, MATCH(V$2&amp;$B23, 'AS Value'!$A$3:$A$66&amp;'AS Value'!$B$3:$B$66, 0), MATCH(V$3, 'AS Value'!$C$2:$H$2, 0))*1000</f>
        <v>0</v>
      </c>
      <c r="W23" s="20" cm="1">
        <f t="array" ref="W23">F23*INDEX('AS Value'!$C$3:$H$66, MATCH(W$2&amp;$B23, 'AS Value'!$A$3:$A$66&amp;'AS Value'!$B$3:$B$66, 0), MATCH(W$3, 'AS Value'!$C$2:$H$2, 0))*1000</f>
        <v>0</v>
      </c>
      <c r="X23" s="20" cm="1">
        <f t="array" ref="X23">G23*INDEX('AS Value'!$C$3:$H$66, MATCH(X$2&amp;$B23, 'AS Value'!$A$3:$A$66&amp;'AS Value'!$B$3:$B$66, 0), MATCH(X$3, 'AS Value'!$C$2:$H$2, 0))*1000</f>
        <v>0</v>
      </c>
      <c r="Y23" s="20" cm="1">
        <f t="array" ref="Y23">H23*INDEX('AS Value'!$C$3:$H$66, MATCH(Y$2&amp;$B23, 'AS Value'!$A$3:$A$66&amp;'AS Value'!$B$3:$B$66, 0), MATCH(Y$3, 'AS Value'!$C$2:$H$2, 0))*1000</f>
        <v>213600</v>
      </c>
      <c r="Z23" s="20">
        <f t="shared" si="1"/>
        <v>213600</v>
      </c>
      <c r="AA23" s="2"/>
      <c r="AB23" s="20" cm="1">
        <f t="array" ref="AB23">C23*INDEX('AS Value'!$C$3:$H$66, MATCH(AB$2&amp;$B23, 'AS Value'!$A$3:$A$66&amp;'AS Value'!$B$3:$B$66, 0), MATCH(AB$3, 'AS Value'!$C$2:$H$2, 0))*1000</f>
        <v>0</v>
      </c>
      <c r="AC23" s="20" cm="1">
        <f t="array" ref="AC23">D23*INDEX('AS Value'!$C$3:$H$66, MATCH(AC$2&amp;$B23, 'AS Value'!$A$3:$A$66&amp;'AS Value'!$B$3:$B$66, 0), MATCH(AC$3, 'AS Value'!$C$2:$H$2, 0))*1000</f>
        <v>0</v>
      </c>
      <c r="AD23" s="20" cm="1">
        <f t="array" ref="AD23">E23*INDEX('AS Value'!$C$3:$H$66, MATCH(AD$2&amp;$B23, 'AS Value'!$A$3:$A$66&amp;'AS Value'!$B$3:$B$66, 0), MATCH(AD$3, 'AS Value'!$C$2:$H$2, 0))*1000</f>
        <v>0</v>
      </c>
      <c r="AE23" s="20" cm="1">
        <f t="array" ref="AE23">F23*INDEX('AS Value'!$C$3:$H$66, MATCH(AE$2&amp;$B23, 'AS Value'!$A$3:$A$66&amp;'AS Value'!$B$3:$B$66, 0), MATCH(AE$3, 'AS Value'!$C$2:$H$2, 0))*1000</f>
        <v>0</v>
      </c>
      <c r="AF23" s="20" cm="1">
        <f t="array" ref="AF23">G23*INDEX('AS Value'!$C$3:$H$66, MATCH(AF$2&amp;$B23, 'AS Value'!$A$3:$A$66&amp;'AS Value'!$B$3:$B$66, 0), MATCH(AF$3, 'AS Value'!$C$2:$H$2, 0))*1000</f>
        <v>0</v>
      </c>
      <c r="AG23" s="20" cm="1">
        <f t="array" ref="AG23">H23*INDEX('AS Value'!$C$3:$H$66, MATCH(AG$2&amp;$B23, 'AS Value'!$A$3:$A$66&amp;'AS Value'!$B$3:$B$66, 0), MATCH(AG$3, 'AS Value'!$C$2:$H$2, 0))*1000</f>
        <v>213600</v>
      </c>
      <c r="AH23" s="20">
        <f t="shared" si="2"/>
        <v>213600</v>
      </c>
      <c r="AI23" s="2"/>
      <c r="AJ23" s="20" cm="1">
        <f t="array" ref="AJ23">C23*INDEX('AS Value'!$C$3:$H$66, MATCH(AJ$2&amp;$B23, 'AS Value'!$A$3:$A$66&amp;'AS Value'!$B$3:$B$66, 0), MATCH(AJ$3, 'AS Value'!$C$2:$H$2, 0))*1000</f>
        <v>0</v>
      </c>
      <c r="AK23" s="20" cm="1">
        <f t="array" ref="AK23">D23*INDEX('AS Value'!$C$3:$H$66, MATCH(AK$2&amp;$B23, 'AS Value'!$A$3:$A$66&amp;'AS Value'!$B$3:$B$66, 0), MATCH(AK$3, 'AS Value'!$C$2:$H$2, 0))*1000</f>
        <v>0</v>
      </c>
      <c r="AL23" s="20" cm="1">
        <f t="array" ref="AL23">E23*INDEX('AS Value'!$C$3:$H$66, MATCH(AL$2&amp;$B23, 'AS Value'!$A$3:$A$66&amp;'AS Value'!$B$3:$B$66, 0), MATCH(AL$3, 'AS Value'!$C$2:$H$2, 0))*1000</f>
        <v>0</v>
      </c>
      <c r="AM23" s="20" cm="1">
        <f t="array" ref="AM23">F23*INDEX('AS Value'!$C$3:$H$66, MATCH(AM$2&amp;$B23, 'AS Value'!$A$3:$A$66&amp;'AS Value'!$B$3:$B$66, 0), MATCH(AM$3, 'AS Value'!$C$2:$H$2, 0))*1000</f>
        <v>0</v>
      </c>
      <c r="AN23" s="20" cm="1">
        <f t="array" ref="AN23">G23*INDEX('AS Value'!$C$3:$H$66, MATCH(AN$2&amp;$B23, 'AS Value'!$A$3:$A$66&amp;'AS Value'!$B$3:$B$66, 0), MATCH(AN$3, 'AS Value'!$C$2:$H$2, 0))*1000</f>
        <v>0</v>
      </c>
      <c r="AO23" s="20" cm="1">
        <f t="array" ref="AO23">H23*INDEX('AS Value'!$C$3:$H$66, MATCH(AO$2&amp;$B23, 'AS Value'!$A$3:$A$66&amp;'AS Value'!$B$3:$B$66, 0), MATCH(AO$3, 'AS Value'!$C$2:$H$2, 0))*1000</f>
        <v>213600</v>
      </c>
      <c r="AP23" s="21">
        <f t="shared" si="3"/>
        <v>213600</v>
      </c>
    </row>
    <row r="24" spans="1:42" x14ac:dyDescent="0.2">
      <c r="A24" s="10" t="s">
        <v>11</v>
      </c>
      <c r="B24" s="2">
        <v>2029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11">
        <v>53.4</v>
      </c>
      <c r="J24" s="10" t="s">
        <v>11</v>
      </c>
      <c r="K24" s="2">
        <v>2029</v>
      </c>
      <c r="L24" s="20" cm="1">
        <f t="array" ref="L24">C24*INDEX('AS Value'!$C$3:$H$66, MATCH(L$2&amp;$B24, 'AS Value'!$A$3:$A$66&amp;'AS Value'!$B$3:$B$66, 0), MATCH(L$3, 'AS Value'!$C$2:$H$2, 0))*1000</f>
        <v>0</v>
      </c>
      <c r="M24" s="20" cm="1">
        <f t="array" ref="M24">D24*INDEX('AS Value'!$C$3:$H$66, MATCH(M$2&amp;$B24, 'AS Value'!$A$3:$A$66&amp;'AS Value'!$B$3:$B$66, 0), MATCH(M$3, 'AS Value'!$C$2:$H$2, 0))*1000</f>
        <v>0</v>
      </c>
      <c r="N24" s="20" cm="1">
        <f t="array" ref="N24">E24*INDEX('AS Value'!$C$3:$H$66, MATCH(N$2&amp;$B24, 'AS Value'!$A$3:$A$66&amp;'AS Value'!$B$3:$B$66, 0), MATCH(N$3, 'AS Value'!$C$2:$H$2, 0))*1000</f>
        <v>0</v>
      </c>
      <c r="O24" s="20" cm="1">
        <f t="array" ref="O24">F24*INDEX('AS Value'!$C$3:$H$66, MATCH(O$2&amp;$B24, 'AS Value'!$A$3:$A$66&amp;'AS Value'!$B$3:$B$66, 0), MATCH(O$3, 'AS Value'!$C$2:$H$2, 0))*1000</f>
        <v>0</v>
      </c>
      <c r="P24" s="20" cm="1">
        <f t="array" ref="P24">G24*INDEX('AS Value'!$C$3:$H$66, MATCH(P$2&amp;$B24, 'AS Value'!$A$3:$A$66&amp;'AS Value'!$B$3:$B$66, 0), MATCH(P$3, 'AS Value'!$C$2:$H$2, 0))*1000</f>
        <v>0</v>
      </c>
      <c r="Q24" s="20" cm="1">
        <f t="array" ref="Q24">H24*INDEX('AS Value'!$C$3:$H$66, MATCH(Q$2&amp;$B24, 'AS Value'!$A$3:$A$66&amp;'AS Value'!$B$3:$B$66, 0), MATCH(Q$3, 'AS Value'!$C$2:$H$2, 0))*1000</f>
        <v>213600</v>
      </c>
      <c r="R24" s="20">
        <f t="shared" si="0"/>
        <v>213600</v>
      </c>
      <c r="S24" s="2"/>
      <c r="T24" s="20" cm="1">
        <f t="array" ref="T24">C24*INDEX('AS Value'!$C$3:$H$66, MATCH(T$2&amp;$B24, 'AS Value'!$A$3:$A$66&amp;'AS Value'!$B$3:$B$66, 0), MATCH(T$3, 'AS Value'!$C$2:$H$2, 0))*1000</f>
        <v>0</v>
      </c>
      <c r="U24" s="20" cm="1">
        <f t="array" ref="U24">D24*INDEX('AS Value'!$C$3:$H$66, MATCH(U$2&amp;$B24, 'AS Value'!$A$3:$A$66&amp;'AS Value'!$B$3:$B$66, 0), MATCH(U$3, 'AS Value'!$C$2:$H$2, 0))*1000</f>
        <v>0</v>
      </c>
      <c r="V24" s="20" cm="1">
        <f t="array" ref="V24">E24*INDEX('AS Value'!$C$3:$H$66, MATCH(V$2&amp;$B24, 'AS Value'!$A$3:$A$66&amp;'AS Value'!$B$3:$B$66, 0), MATCH(V$3, 'AS Value'!$C$2:$H$2, 0))*1000</f>
        <v>0</v>
      </c>
      <c r="W24" s="20" cm="1">
        <f t="array" ref="W24">F24*INDEX('AS Value'!$C$3:$H$66, MATCH(W$2&amp;$B24, 'AS Value'!$A$3:$A$66&amp;'AS Value'!$B$3:$B$66, 0), MATCH(W$3, 'AS Value'!$C$2:$H$2, 0))*1000</f>
        <v>0</v>
      </c>
      <c r="X24" s="20" cm="1">
        <f t="array" ref="X24">G24*INDEX('AS Value'!$C$3:$H$66, MATCH(X$2&amp;$B24, 'AS Value'!$A$3:$A$66&amp;'AS Value'!$B$3:$B$66, 0), MATCH(X$3, 'AS Value'!$C$2:$H$2, 0))*1000</f>
        <v>0</v>
      </c>
      <c r="Y24" s="20" cm="1">
        <f t="array" ref="Y24">H24*INDEX('AS Value'!$C$3:$H$66, MATCH(Y$2&amp;$B24, 'AS Value'!$A$3:$A$66&amp;'AS Value'!$B$3:$B$66, 0), MATCH(Y$3, 'AS Value'!$C$2:$H$2, 0))*1000</f>
        <v>213600</v>
      </c>
      <c r="Z24" s="20">
        <f t="shared" si="1"/>
        <v>213600</v>
      </c>
      <c r="AA24" s="2"/>
      <c r="AB24" s="20" cm="1">
        <f t="array" ref="AB24">C24*INDEX('AS Value'!$C$3:$H$66, MATCH(AB$2&amp;$B24, 'AS Value'!$A$3:$A$66&amp;'AS Value'!$B$3:$B$66, 0), MATCH(AB$3, 'AS Value'!$C$2:$H$2, 0))*1000</f>
        <v>0</v>
      </c>
      <c r="AC24" s="20" cm="1">
        <f t="array" ref="AC24">D24*INDEX('AS Value'!$C$3:$H$66, MATCH(AC$2&amp;$B24, 'AS Value'!$A$3:$A$66&amp;'AS Value'!$B$3:$B$66, 0), MATCH(AC$3, 'AS Value'!$C$2:$H$2, 0))*1000</f>
        <v>0</v>
      </c>
      <c r="AD24" s="20" cm="1">
        <f t="array" ref="AD24">E24*INDEX('AS Value'!$C$3:$H$66, MATCH(AD$2&amp;$B24, 'AS Value'!$A$3:$A$66&amp;'AS Value'!$B$3:$B$66, 0), MATCH(AD$3, 'AS Value'!$C$2:$H$2, 0))*1000</f>
        <v>0</v>
      </c>
      <c r="AE24" s="20" cm="1">
        <f t="array" ref="AE24">F24*INDEX('AS Value'!$C$3:$H$66, MATCH(AE$2&amp;$B24, 'AS Value'!$A$3:$A$66&amp;'AS Value'!$B$3:$B$66, 0), MATCH(AE$3, 'AS Value'!$C$2:$H$2, 0))*1000</f>
        <v>0</v>
      </c>
      <c r="AF24" s="20" cm="1">
        <f t="array" ref="AF24">G24*INDEX('AS Value'!$C$3:$H$66, MATCH(AF$2&amp;$B24, 'AS Value'!$A$3:$A$66&amp;'AS Value'!$B$3:$B$66, 0), MATCH(AF$3, 'AS Value'!$C$2:$H$2, 0))*1000</f>
        <v>0</v>
      </c>
      <c r="AG24" s="20" cm="1">
        <f t="array" ref="AG24">H24*INDEX('AS Value'!$C$3:$H$66, MATCH(AG$2&amp;$B24, 'AS Value'!$A$3:$A$66&amp;'AS Value'!$B$3:$B$66, 0), MATCH(AG$3, 'AS Value'!$C$2:$H$2, 0))*1000</f>
        <v>213600</v>
      </c>
      <c r="AH24" s="20">
        <f t="shared" si="2"/>
        <v>213600</v>
      </c>
      <c r="AI24" s="2"/>
      <c r="AJ24" s="20" cm="1">
        <f t="array" ref="AJ24">C24*INDEX('AS Value'!$C$3:$H$66, MATCH(AJ$2&amp;$B24, 'AS Value'!$A$3:$A$66&amp;'AS Value'!$B$3:$B$66, 0), MATCH(AJ$3, 'AS Value'!$C$2:$H$2, 0))*1000</f>
        <v>0</v>
      </c>
      <c r="AK24" s="20" cm="1">
        <f t="array" ref="AK24">D24*INDEX('AS Value'!$C$3:$H$66, MATCH(AK$2&amp;$B24, 'AS Value'!$A$3:$A$66&amp;'AS Value'!$B$3:$B$66, 0), MATCH(AK$3, 'AS Value'!$C$2:$H$2, 0))*1000</f>
        <v>0</v>
      </c>
      <c r="AL24" s="20" cm="1">
        <f t="array" ref="AL24">E24*INDEX('AS Value'!$C$3:$H$66, MATCH(AL$2&amp;$B24, 'AS Value'!$A$3:$A$66&amp;'AS Value'!$B$3:$B$66, 0), MATCH(AL$3, 'AS Value'!$C$2:$H$2, 0))*1000</f>
        <v>0</v>
      </c>
      <c r="AM24" s="20" cm="1">
        <f t="array" ref="AM24">F24*INDEX('AS Value'!$C$3:$H$66, MATCH(AM$2&amp;$B24, 'AS Value'!$A$3:$A$66&amp;'AS Value'!$B$3:$B$66, 0), MATCH(AM$3, 'AS Value'!$C$2:$H$2, 0))*1000</f>
        <v>0</v>
      </c>
      <c r="AN24" s="20" cm="1">
        <f t="array" ref="AN24">G24*INDEX('AS Value'!$C$3:$H$66, MATCH(AN$2&amp;$B24, 'AS Value'!$A$3:$A$66&amp;'AS Value'!$B$3:$B$66, 0), MATCH(AN$3, 'AS Value'!$C$2:$H$2, 0))*1000</f>
        <v>0</v>
      </c>
      <c r="AO24" s="20" cm="1">
        <f t="array" ref="AO24">H24*INDEX('AS Value'!$C$3:$H$66, MATCH(AO$2&amp;$B24, 'AS Value'!$A$3:$A$66&amp;'AS Value'!$B$3:$B$66, 0), MATCH(AO$3, 'AS Value'!$C$2:$H$2, 0))*1000</f>
        <v>213600</v>
      </c>
      <c r="AP24" s="21">
        <f t="shared" si="3"/>
        <v>213600</v>
      </c>
    </row>
    <row r="25" spans="1:42" x14ac:dyDescent="0.2">
      <c r="A25" s="10" t="s">
        <v>11</v>
      </c>
      <c r="B25" s="2">
        <v>2030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11">
        <v>53.4</v>
      </c>
      <c r="J25" s="10" t="s">
        <v>11</v>
      </c>
      <c r="K25" s="2">
        <v>2030</v>
      </c>
      <c r="L25" s="20" cm="1">
        <f t="array" ref="L25">C25*INDEX('AS Value'!$C$3:$H$66, MATCH(L$2&amp;$B25, 'AS Value'!$A$3:$A$66&amp;'AS Value'!$B$3:$B$66, 0), MATCH(L$3, 'AS Value'!$C$2:$H$2, 0))*1000</f>
        <v>0</v>
      </c>
      <c r="M25" s="20" cm="1">
        <f t="array" ref="M25">D25*INDEX('AS Value'!$C$3:$H$66, MATCH(M$2&amp;$B25, 'AS Value'!$A$3:$A$66&amp;'AS Value'!$B$3:$B$66, 0), MATCH(M$3, 'AS Value'!$C$2:$H$2, 0))*1000</f>
        <v>0</v>
      </c>
      <c r="N25" s="20" cm="1">
        <f t="array" ref="N25">E25*INDEX('AS Value'!$C$3:$H$66, MATCH(N$2&amp;$B25, 'AS Value'!$A$3:$A$66&amp;'AS Value'!$B$3:$B$66, 0), MATCH(N$3, 'AS Value'!$C$2:$H$2, 0))*1000</f>
        <v>0</v>
      </c>
      <c r="O25" s="20" cm="1">
        <f t="array" ref="O25">F25*INDEX('AS Value'!$C$3:$H$66, MATCH(O$2&amp;$B25, 'AS Value'!$A$3:$A$66&amp;'AS Value'!$B$3:$B$66, 0), MATCH(O$3, 'AS Value'!$C$2:$H$2, 0))*1000</f>
        <v>0</v>
      </c>
      <c r="P25" s="20" cm="1">
        <f t="array" ref="P25">G25*INDEX('AS Value'!$C$3:$H$66, MATCH(P$2&amp;$B25, 'AS Value'!$A$3:$A$66&amp;'AS Value'!$B$3:$B$66, 0), MATCH(P$3, 'AS Value'!$C$2:$H$2, 0))*1000</f>
        <v>0</v>
      </c>
      <c r="Q25" s="20" cm="1">
        <f t="array" ref="Q25">H25*INDEX('AS Value'!$C$3:$H$66, MATCH(Q$2&amp;$B25, 'AS Value'!$A$3:$A$66&amp;'AS Value'!$B$3:$B$66, 0), MATCH(Q$3, 'AS Value'!$C$2:$H$2, 0))*1000</f>
        <v>213600</v>
      </c>
      <c r="R25" s="20">
        <f t="shared" si="0"/>
        <v>213600</v>
      </c>
      <c r="S25" s="2"/>
      <c r="T25" s="20" cm="1">
        <f t="array" ref="T25">C25*INDEX('AS Value'!$C$3:$H$66, MATCH(T$2&amp;$B25, 'AS Value'!$A$3:$A$66&amp;'AS Value'!$B$3:$B$66, 0), MATCH(T$3, 'AS Value'!$C$2:$H$2, 0))*1000</f>
        <v>0</v>
      </c>
      <c r="U25" s="20" cm="1">
        <f t="array" ref="U25">D25*INDEX('AS Value'!$C$3:$H$66, MATCH(U$2&amp;$B25, 'AS Value'!$A$3:$A$66&amp;'AS Value'!$B$3:$B$66, 0), MATCH(U$3, 'AS Value'!$C$2:$H$2, 0))*1000</f>
        <v>0</v>
      </c>
      <c r="V25" s="20" cm="1">
        <f t="array" ref="V25">E25*INDEX('AS Value'!$C$3:$H$66, MATCH(V$2&amp;$B25, 'AS Value'!$A$3:$A$66&amp;'AS Value'!$B$3:$B$66, 0), MATCH(V$3, 'AS Value'!$C$2:$H$2, 0))*1000</f>
        <v>0</v>
      </c>
      <c r="W25" s="20" cm="1">
        <f t="array" ref="W25">F25*INDEX('AS Value'!$C$3:$H$66, MATCH(W$2&amp;$B25, 'AS Value'!$A$3:$A$66&amp;'AS Value'!$B$3:$B$66, 0), MATCH(W$3, 'AS Value'!$C$2:$H$2, 0))*1000</f>
        <v>0</v>
      </c>
      <c r="X25" s="20" cm="1">
        <f t="array" ref="X25">G25*INDEX('AS Value'!$C$3:$H$66, MATCH(X$2&amp;$B25, 'AS Value'!$A$3:$A$66&amp;'AS Value'!$B$3:$B$66, 0), MATCH(X$3, 'AS Value'!$C$2:$H$2, 0))*1000</f>
        <v>0</v>
      </c>
      <c r="Y25" s="20" cm="1">
        <f t="array" ref="Y25">H25*INDEX('AS Value'!$C$3:$H$66, MATCH(Y$2&amp;$B25, 'AS Value'!$A$3:$A$66&amp;'AS Value'!$B$3:$B$66, 0), MATCH(Y$3, 'AS Value'!$C$2:$H$2, 0))*1000</f>
        <v>213600</v>
      </c>
      <c r="Z25" s="20">
        <f t="shared" si="1"/>
        <v>213600</v>
      </c>
      <c r="AA25" s="2"/>
      <c r="AB25" s="20" cm="1">
        <f t="array" ref="AB25">C25*INDEX('AS Value'!$C$3:$H$66, MATCH(AB$2&amp;$B25, 'AS Value'!$A$3:$A$66&amp;'AS Value'!$B$3:$B$66, 0), MATCH(AB$3, 'AS Value'!$C$2:$H$2, 0))*1000</f>
        <v>0</v>
      </c>
      <c r="AC25" s="20" cm="1">
        <f t="array" ref="AC25">D25*INDEX('AS Value'!$C$3:$H$66, MATCH(AC$2&amp;$B25, 'AS Value'!$A$3:$A$66&amp;'AS Value'!$B$3:$B$66, 0), MATCH(AC$3, 'AS Value'!$C$2:$H$2, 0))*1000</f>
        <v>0</v>
      </c>
      <c r="AD25" s="20" cm="1">
        <f t="array" ref="AD25">E25*INDEX('AS Value'!$C$3:$H$66, MATCH(AD$2&amp;$B25, 'AS Value'!$A$3:$A$66&amp;'AS Value'!$B$3:$B$66, 0), MATCH(AD$3, 'AS Value'!$C$2:$H$2, 0))*1000</f>
        <v>0</v>
      </c>
      <c r="AE25" s="20" cm="1">
        <f t="array" ref="AE25">F25*INDEX('AS Value'!$C$3:$H$66, MATCH(AE$2&amp;$B25, 'AS Value'!$A$3:$A$66&amp;'AS Value'!$B$3:$B$66, 0), MATCH(AE$3, 'AS Value'!$C$2:$H$2, 0))*1000</f>
        <v>0</v>
      </c>
      <c r="AF25" s="20" cm="1">
        <f t="array" ref="AF25">G25*INDEX('AS Value'!$C$3:$H$66, MATCH(AF$2&amp;$B25, 'AS Value'!$A$3:$A$66&amp;'AS Value'!$B$3:$B$66, 0), MATCH(AF$3, 'AS Value'!$C$2:$H$2, 0))*1000</f>
        <v>0</v>
      </c>
      <c r="AG25" s="20" cm="1">
        <f t="array" ref="AG25">H25*INDEX('AS Value'!$C$3:$H$66, MATCH(AG$2&amp;$B25, 'AS Value'!$A$3:$A$66&amp;'AS Value'!$B$3:$B$66, 0), MATCH(AG$3, 'AS Value'!$C$2:$H$2, 0))*1000</f>
        <v>213600</v>
      </c>
      <c r="AH25" s="20">
        <f t="shared" si="2"/>
        <v>213600</v>
      </c>
      <c r="AI25" s="2"/>
      <c r="AJ25" s="20" cm="1">
        <f t="array" ref="AJ25">C25*INDEX('AS Value'!$C$3:$H$66, MATCH(AJ$2&amp;$B25, 'AS Value'!$A$3:$A$66&amp;'AS Value'!$B$3:$B$66, 0), MATCH(AJ$3, 'AS Value'!$C$2:$H$2, 0))*1000</f>
        <v>0</v>
      </c>
      <c r="AK25" s="20" cm="1">
        <f t="array" ref="AK25">D25*INDEX('AS Value'!$C$3:$H$66, MATCH(AK$2&amp;$B25, 'AS Value'!$A$3:$A$66&amp;'AS Value'!$B$3:$B$66, 0), MATCH(AK$3, 'AS Value'!$C$2:$H$2, 0))*1000</f>
        <v>0</v>
      </c>
      <c r="AL25" s="20" cm="1">
        <f t="array" ref="AL25">E25*INDEX('AS Value'!$C$3:$H$66, MATCH(AL$2&amp;$B25, 'AS Value'!$A$3:$A$66&amp;'AS Value'!$B$3:$B$66, 0), MATCH(AL$3, 'AS Value'!$C$2:$H$2, 0))*1000</f>
        <v>0</v>
      </c>
      <c r="AM25" s="20" cm="1">
        <f t="array" ref="AM25">F25*INDEX('AS Value'!$C$3:$H$66, MATCH(AM$2&amp;$B25, 'AS Value'!$A$3:$A$66&amp;'AS Value'!$B$3:$B$66, 0), MATCH(AM$3, 'AS Value'!$C$2:$H$2, 0))*1000</f>
        <v>0</v>
      </c>
      <c r="AN25" s="20" cm="1">
        <f t="array" ref="AN25">G25*INDEX('AS Value'!$C$3:$H$66, MATCH(AN$2&amp;$B25, 'AS Value'!$A$3:$A$66&amp;'AS Value'!$B$3:$B$66, 0), MATCH(AN$3, 'AS Value'!$C$2:$H$2, 0))*1000</f>
        <v>0</v>
      </c>
      <c r="AO25" s="20" cm="1">
        <f t="array" ref="AO25">H25*INDEX('AS Value'!$C$3:$H$66, MATCH(AO$2&amp;$B25, 'AS Value'!$A$3:$A$66&amp;'AS Value'!$B$3:$B$66, 0), MATCH(AO$3, 'AS Value'!$C$2:$H$2, 0))*1000</f>
        <v>213600</v>
      </c>
      <c r="AP25" s="21">
        <f t="shared" si="3"/>
        <v>213600</v>
      </c>
    </row>
    <row r="26" spans="1:42" x14ac:dyDescent="0.2">
      <c r="A26" s="10" t="s">
        <v>11</v>
      </c>
      <c r="B26" s="2">
        <v>2031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11">
        <v>53.4</v>
      </c>
      <c r="J26" s="10" t="s">
        <v>11</v>
      </c>
      <c r="K26" s="2">
        <v>2031</v>
      </c>
      <c r="L26" s="20" cm="1">
        <f t="array" ref="L26">C26*INDEX('AS Value'!$C$3:$H$66, MATCH(L$2&amp;$B26, 'AS Value'!$A$3:$A$66&amp;'AS Value'!$B$3:$B$66, 0), MATCH(L$3, 'AS Value'!$C$2:$H$2, 0))*1000</f>
        <v>0</v>
      </c>
      <c r="M26" s="20" cm="1">
        <f t="array" ref="M26">D26*INDEX('AS Value'!$C$3:$H$66, MATCH(M$2&amp;$B26, 'AS Value'!$A$3:$A$66&amp;'AS Value'!$B$3:$B$66, 0), MATCH(M$3, 'AS Value'!$C$2:$H$2, 0))*1000</f>
        <v>0</v>
      </c>
      <c r="N26" s="20" cm="1">
        <f t="array" ref="N26">E26*INDEX('AS Value'!$C$3:$H$66, MATCH(N$2&amp;$B26, 'AS Value'!$A$3:$A$66&amp;'AS Value'!$B$3:$B$66, 0), MATCH(N$3, 'AS Value'!$C$2:$H$2, 0))*1000</f>
        <v>0</v>
      </c>
      <c r="O26" s="20" cm="1">
        <f t="array" ref="O26">F26*INDEX('AS Value'!$C$3:$H$66, MATCH(O$2&amp;$B26, 'AS Value'!$A$3:$A$66&amp;'AS Value'!$B$3:$B$66, 0), MATCH(O$3, 'AS Value'!$C$2:$H$2, 0))*1000</f>
        <v>0</v>
      </c>
      <c r="P26" s="20" cm="1">
        <f t="array" ref="P26">G26*INDEX('AS Value'!$C$3:$H$66, MATCH(P$2&amp;$B26, 'AS Value'!$A$3:$A$66&amp;'AS Value'!$B$3:$B$66, 0), MATCH(P$3, 'AS Value'!$C$2:$H$2, 0))*1000</f>
        <v>0</v>
      </c>
      <c r="Q26" s="20" cm="1">
        <f t="array" ref="Q26">H26*INDEX('AS Value'!$C$3:$H$66, MATCH(Q$2&amp;$B26, 'AS Value'!$A$3:$A$66&amp;'AS Value'!$B$3:$B$66, 0), MATCH(Q$3, 'AS Value'!$C$2:$H$2, 0))*1000</f>
        <v>213600</v>
      </c>
      <c r="R26" s="20">
        <f t="shared" si="0"/>
        <v>213600</v>
      </c>
      <c r="S26" s="2"/>
      <c r="T26" s="20" cm="1">
        <f t="array" ref="T26">C26*INDEX('AS Value'!$C$3:$H$66, MATCH(T$2&amp;$B26, 'AS Value'!$A$3:$A$66&amp;'AS Value'!$B$3:$B$66, 0), MATCH(T$3, 'AS Value'!$C$2:$H$2, 0))*1000</f>
        <v>0</v>
      </c>
      <c r="U26" s="20" cm="1">
        <f t="array" ref="U26">D26*INDEX('AS Value'!$C$3:$H$66, MATCH(U$2&amp;$B26, 'AS Value'!$A$3:$A$66&amp;'AS Value'!$B$3:$B$66, 0), MATCH(U$3, 'AS Value'!$C$2:$H$2, 0))*1000</f>
        <v>0</v>
      </c>
      <c r="V26" s="20" cm="1">
        <f t="array" ref="V26">E26*INDEX('AS Value'!$C$3:$H$66, MATCH(V$2&amp;$B26, 'AS Value'!$A$3:$A$66&amp;'AS Value'!$B$3:$B$66, 0), MATCH(V$3, 'AS Value'!$C$2:$H$2, 0))*1000</f>
        <v>0</v>
      </c>
      <c r="W26" s="20" cm="1">
        <f t="array" ref="W26">F26*INDEX('AS Value'!$C$3:$H$66, MATCH(W$2&amp;$B26, 'AS Value'!$A$3:$A$66&amp;'AS Value'!$B$3:$B$66, 0), MATCH(W$3, 'AS Value'!$C$2:$H$2, 0))*1000</f>
        <v>0</v>
      </c>
      <c r="X26" s="20" cm="1">
        <f t="array" ref="X26">G26*INDEX('AS Value'!$C$3:$H$66, MATCH(X$2&amp;$B26, 'AS Value'!$A$3:$A$66&amp;'AS Value'!$B$3:$B$66, 0), MATCH(X$3, 'AS Value'!$C$2:$H$2, 0))*1000</f>
        <v>0</v>
      </c>
      <c r="Y26" s="20" cm="1">
        <f t="array" ref="Y26">H26*INDEX('AS Value'!$C$3:$H$66, MATCH(Y$2&amp;$B26, 'AS Value'!$A$3:$A$66&amp;'AS Value'!$B$3:$B$66, 0), MATCH(Y$3, 'AS Value'!$C$2:$H$2, 0))*1000</f>
        <v>213600</v>
      </c>
      <c r="Z26" s="20">
        <f t="shared" si="1"/>
        <v>213600</v>
      </c>
      <c r="AA26" s="2"/>
      <c r="AB26" s="20" cm="1">
        <f t="array" ref="AB26">C26*INDEX('AS Value'!$C$3:$H$66, MATCH(AB$2&amp;$B26, 'AS Value'!$A$3:$A$66&amp;'AS Value'!$B$3:$B$66, 0), MATCH(AB$3, 'AS Value'!$C$2:$H$2, 0))*1000</f>
        <v>0</v>
      </c>
      <c r="AC26" s="20" cm="1">
        <f t="array" ref="AC26">D26*INDEX('AS Value'!$C$3:$H$66, MATCH(AC$2&amp;$B26, 'AS Value'!$A$3:$A$66&amp;'AS Value'!$B$3:$B$66, 0), MATCH(AC$3, 'AS Value'!$C$2:$H$2, 0))*1000</f>
        <v>0</v>
      </c>
      <c r="AD26" s="20" cm="1">
        <f t="array" ref="AD26">E26*INDEX('AS Value'!$C$3:$H$66, MATCH(AD$2&amp;$B26, 'AS Value'!$A$3:$A$66&amp;'AS Value'!$B$3:$B$66, 0), MATCH(AD$3, 'AS Value'!$C$2:$H$2, 0))*1000</f>
        <v>0</v>
      </c>
      <c r="AE26" s="20" cm="1">
        <f t="array" ref="AE26">F26*INDEX('AS Value'!$C$3:$H$66, MATCH(AE$2&amp;$B26, 'AS Value'!$A$3:$A$66&amp;'AS Value'!$B$3:$B$66, 0), MATCH(AE$3, 'AS Value'!$C$2:$H$2, 0))*1000</f>
        <v>0</v>
      </c>
      <c r="AF26" s="20" cm="1">
        <f t="array" ref="AF26">G26*INDEX('AS Value'!$C$3:$H$66, MATCH(AF$2&amp;$B26, 'AS Value'!$A$3:$A$66&amp;'AS Value'!$B$3:$B$66, 0), MATCH(AF$3, 'AS Value'!$C$2:$H$2, 0))*1000</f>
        <v>0</v>
      </c>
      <c r="AG26" s="20" cm="1">
        <f t="array" ref="AG26">H26*INDEX('AS Value'!$C$3:$H$66, MATCH(AG$2&amp;$B26, 'AS Value'!$A$3:$A$66&amp;'AS Value'!$B$3:$B$66, 0), MATCH(AG$3, 'AS Value'!$C$2:$H$2, 0))*1000</f>
        <v>213600</v>
      </c>
      <c r="AH26" s="20">
        <f t="shared" si="2"/>
        <v>213600</v>
      </c>
      <c r="AI26" s="2"/>
      <c r="AJ26" s="20" cm="1">
        <f t="array" ref="AJ26">C26*INDEX('AS Value'!$C$3:$H$66, MATCH(AJ$2&amp;$B26, 'AS Value'!$A$3:$A$66&amp;'AS Value'!$B$3:$B$66, 0), MATCH(AJ$3, 'AS Value'!$C$2:$H$2, 0))*1000</f>
        <v>0</v>
      </c>
      <c r="AK26" s="20" cm="1">
        <f t="array" ref="AK26">D26*INDEX('AS Value'!$C$3:$H$66, MATCH(AK$2&amp;$B26, 'AS Value'!$A$3:$A$66&amp;'AS Value'!$B$3:$B$66, 0), MATCH(AK$3, 'AS Value'!$C$2:$H$2, 0))*1000</f>
        <v>0</v>
      </c>
      <c r="AL26" s="20" cm="1">
        <f t="array" ref="AL26">E26*INDEX('AS Value'!$C$3:$H$66, MATCH(AL$2&amp;$B26, 'AS Value'!$A$3:$A$66&amp;'AS Value'!$B$3:$B$66, 0), MATCH(AL$3, 'AS Value'!$C$2:$H$2, 0))*1000</f>
        <v>0</v>
      </c>
      <c r="AM26" s="20" cm="1">
        <f t="array" ref="AM26">F26*INDEX('AS Value'!$C$3:$H$66, MATCH(AM$2&amp;$B26, 'AS Value'!$A$3:$A$66&amp;'AS Value'!$B$3:$B$66, 0), MATCH(AM$3, 'AS Value'!$C$2:$H$2, 0))*1000</f>
        <v>0</v>
      </c>
      <c r="AN26" s="20" cm="1">
        <f t="array" ref="AN26">G26*INDEX('AS Value'!$C$3:$H$66, MATCH(AN$2&amp;$B26, 'AS Value'!$A$3:$A$66&amp;'AS Value'!$B$3:$B$66, 0), MATCH(AN$3, 'AS Value'!$C$2:$H$2, 0))*1000</f>
        <v>0</v>
      </c>
      <c r="AO26" s="20" cm="1">
        <f t="array" ref="AO26">H26*INDEX('AS Value'!$C$3:$H$66, MATCH(AO$2&amp;$B26, 'AS Value'!$A$3:$A$66&amp;'AS Value'!$B$3:$B$66, 0), MATCH(AO$3, 'AS Value'!$C$2:$H$2, 0))*1000</f>
        <v>213600</v>
      </c>
      <c r="AP26" s="21">
        <f t="shared" si="3"/>
        <v>213600</v>
      </c>
    </row>
    <row r="27" spans="1:42" x14ac:dyDescent="0.2">
      <c r="A27" s="10" t="s">
        <v>11</v>
      </c>
      <c r="B27" s="2">
        <v>2032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11">
        <v>53.4</v>
      </c>
      <c r="J27" s="10" t="s">
        <v>11</v>
      </c>
      <c r="K27" s="2">
        <v>2032</v>
      </c>
      <c r="L27" s="20" cm="1">
        <f t="array" ref="L27">C27*INDEX('AS Value'!$C$3:$H$66, MATCH(L$2&amp;$B27, 'AS Value'!$A$3:$A$66&amp;'AS Value'!$B$3:$B$66, 0), MATCH(L$3, 'AS Value'!$C$2:$H$2, 0))*1000</f>
        <v>0</v>
      </c>
      <c r="M27" s="20" cm="1">
        <f t="array" ref="M27">D27*INDEX('AS Value'!$C$3:$H$66, MATCH(M$2&amp;$B27, 'AS Value'!$A$3:$A$66&amp;'AS Value'!$B$3:$B$66, 0), MATCH(M$3, 'AS Value'!$C$2:$H$2, 0))*1000</f>
        <v>0</v>
      </c>
      <c r="N27" s="20" cm="1">
        <f t="array" ref="N27">E27*INDEX('AS Value'!$C$3:$H$66, MATCH(N$2&amp;$B27, 'AS Value'!$A$3:$A$66&amp;'AS Value'!$B$3:$B$66, 0), MATCH(N$3, 'AS Value'!$C$2:$H$2, 0))*1000</f>
        <v>0</v>
      </c>
      <c r="O27" s="20" cm="1">
        <f t="array" ref="O27">F27*INDEX('AS Value'!$C$3:$H$66, MATCH(O$2&amp;$B27, 'AS Value'!$A$3:$A$66&amp;'AS Value'!$B$3:$B$66, 0), MATCH(O$3, 'AS Value'!$C$2:$H$2, 0))*1000</f>
        <v>0</v>
      </c>
      <c r="P27" s="20" cm="1">
        <f t="array" ref="P27">G27*INDEX('AS Value'!$C$3:$H$66, MATCH(P$2&amp;$B27, 'AS Value'!$A$3:$A$66&amp;'AS Value'!$B$3:$B$66, 0), MATCH(P$3, 'AS Value'!$C$2:$H$2, 0))*1000</f>
        <v>0</v>
      </c>
      <c r="Q27" s="20" cm="1">
        <f t="array" ref="Q27">H27*INDEX('AS Value'!$C$3:$H$66, MATCH(Q$2&amp;$B27, 'AS Value'!$A$3:$A$66&amp;'AS Value'!$B$3:$B$66, 0), MATCH(Q$3, 'AS Value'!$C$2:$H$2, 0))*1000</f>
        <v>213600</v>
      </c>
      <c r="R27" s="20">
        <f t="shared" si="0"/>
        <v>213600</v>
      </c>
      <c r="S27" s="2"/>
      <c r="T27" s="20" cm="1">
        <f t="array" ref="T27">C27*INDEX('AS Value'!$C$3:$H$66, MATCH(T$2&amp;$B27, 'AS Value'!$A$3:$A$66&amp;'AS Value'!$B$3:$B$66, 0), MATCH(T$3, 'AS Value'!$C$2:$H$2, 0))*1000</f>
        <v>0</v>
      </c>
      <c r="U27" s="20" cm="1">
        <f t="array" ref="U27">D27*INDEX('AS Value'!$C$3:$H$66, MATCH(U$2&amp;$B27, 'AS Value'!$A$3:$A$66&amp;'AS Value'!$B$3:$B$66, 0), MATCH(U$3, 'AS Value'!$C$2:$H$2, 0))*1000</f>
        <v>0</v>
      </c>
      <c r="V27" s="20" cm="1">
        <f t="array" ref="V27">E27*INDEX('AS Value'!$C$3:$H$66, MATCH(V$2&amp;$B27, 'AS Value'!$A$3:$A$66&amp;'AS Value'!$B$3:$B$66, 0), MATCH(V$3, 'AS Value'!$C$2:$H$2, 0))*1000</f>
        <v>0</v>
      </c>
      <c r="W27" s="20" cm="1">
        <f t="array" ref="W27">F27*INDEX('AS Value'!$C$3:$H$66, MATCH(W$2&amp;$B27, 'AS Value'!$A$3:$A$66&amp;'AS Value'!$B$3:$B$66, 0), MATCH(W$3, 'AS Value'!$C$2:$H$2, 0))*1000</f>
        <v>0</v>
      </c>
      <c r="X27" s="20" cm="1">
        <f t="array" ref="X27">G27*INDEX('AS Value'!$C$3:$H$66, MATCH(X$2&amp;$B27, 'AS Value'!$A$3:$A$66&amp;'AS Value'!$B$3:$B$66, 0), MATCH(X$3, 'AS Value'!$C$2:$H$2, 0))*1000</f>
        <v>0</v>
      </c>
      <c r="Y27" s="20" cm="1">
        <f t="array" ref="Y27">H27*INDEX('AS Value'!$C$3:$H$66, MATCH(Y$2&amp;$B27, 'AS Value'!$A$3:$A$66&amp;'AS Value'!$B$3:$B$66, 0), MATCH(Y$3, 'AS Value'!$C$2:$H$2, 0))*1000</f>
        <v>213600</v>
      </c>
      <c r="Z27" s="20">
        <f t="shared" si="1"/>
        <v>213600</v>
      </c>
      <c r="AA27" s="2"/>
      <c r="AB27" s="20" cm="1">
        <f t="array" ref="AB27">C27*INDEX('AS Value'!$C$3:$H$66, MATCH(AB$2&amp;$B27, 'AS Value'!$A$3:$A$66&amp;'AS Value'!$B$3:$B$66, 0), MATCH(AB$3, 'AS Value'!$C$2:$H$2, 0))*1000</f>
        <v>0</v>
      </c>
      <c r="AC27" s="20" cm="1">
        <f t="array" ref="AC27">D27*INDEX('AS Value'!$C$3:$H$66, MATCH(AC$2&amp;$B27, 'AS Value'!$A$3:$A$66&amp;'AS Value'!$B$3:$B$66, 0), MATCH(AC$3, 'AS Value'!$C$2:$H$2, 0))*1000</f>
        <v>0</v>
      </c>
      <c r="AD27" s="20" cm="1">
        <f t="array" ref="AD27">E27*INDEX('AS Value'!$C$3:$H$66, MATCH(AD$2&amp;$B27, 'AS Value'!$A$3:$A$66&amp;'AS Value'!$B$3:$B$66, 0), MATCH(AD$3, 'AS Value'!$C$2:$H$2, 0))*1000</f>
        <v>0</v>
      </c>
      <c r="AE27" s="20" cm="1">
        <f t="array" ref="AE27">F27*INDEX('AS Value'!$C$3:$H$66, MATCH(AE$2&amp;$B27, 'AS Value'!$A$3:$A$66&amp;'AS Value'!$B$3:$B$66, 0), MATCH(AE$3, 'AS Value'!$C$2:$H$2, 0))*1000</f>
        <v>0</v>
      </c>
      <c r="AF27" s="20" cm="1">
        <f t="array" ref="AF27">G27*INDEX('AS Value'!$C$3:$H$66, MATCH(AF$2&amp;$B27, 'AS Value'!$A$3:$A$66&amp;'AS Value'!$B$3:$B$66, 0), MATCH(AF$3, 'AS Value'!$C$2:$H$2, 0))*1000</f>
        <v>0</v>
      </c>
      <c r="AG27" s="20" cm="1">
        <f t="array" ref="AG27">H27*INDEX('AS Value'!$C$3:$H$66, MATCH(AG$2&amp;$B27, 'AS Value'!$A$3:$A$66&amp;'AS Value'!$B$3:$B$66, 0), MATCH(AG$3, 'AS Value'!$C$2:$H$2, 0))*1000</f>
        <v>213600</v>
      </c>
      <c r="AH27" s="20">
        <f t="shared" si="2"/>
        <v>213600</v>
      </c>
      <c r="AI27" s="2"/>
      <c r="AJ27" s="20" cm="1">
        <f t="array" ref="AJ27">C27*INDEX('AS Value'!$C$3:$H$66, MATCH(AJ$2&amp;$B27, 'AS Value'!$A$3:$A$66&amp;'AS Value'!$B$3:$B$66, 0), MATCH(AJ$3, 'AS Value'!$C$2:$H$2, 0))*1000</f>
        <v>0</v>
      </c>
      <c r="AK27" s="20" cm="1">
        <f t="array" ref="AK27">D27*INDEX('AS Value'!$C$3:$H$66, MATCH(AK$2&amp;$B27, 'AS Value'!$A$3:$A$66&amp;'AS Value'!$B$3:$B$66, 0), MATCH(AK$3, 'AS Value'!$C$2:$H$2, 0))*1000</f>
        <v>0</v>
      </c>
      <c r="AL27" s="20" cm="1">
        <f t="array" ref="AL27">E27*INDEX('AS Value'!$C$3:$H$66, MATCH(AL$2&amp;$B27, 'AS Value'!$A$3:$A$66&amp;'AS Value'!$B$3:$B$66, 0), MATCH(AL$3, 'AS Value'!$C$2:$H$2, 0))*1000</f>
        <v>0</v>
      </c>
      <c r="AM27" s="20" cm="1">
        <f t="array" ref="AM27">F27*INDEX('AS Value'!$C$3:$H$66, MATCH(AM$2&amp;$B27, 'AS Value'!$A$3:$A$66&amp;'AS Value'!$B$3:$B$66, 0), MATCH(AM$3, 'AS Value'!$C$2:$H$2, 0))*1000</f>
        <v>0</v>
      </c>
      <c r="AN27" s="20" cm="1">
        <f t="array" ref="AN27">G27*INDEX('AS Value'!$C$3:$H$66, MATCH(AN$2&amp;$B27, 'AS Value'!$A$3:$A$66&amp;'AS Value'!$B$3:$B$66, 0), MATCH(AN$3, 'AS Value'!$C$2:$H$2, 0))*1000</f>
        <v>0</v>
      </c>
      <c r="AO27" s="20" cm="1">
        <f t="array" ref="AO27">H27*INDEX('AS Value'!$C$3:$H$66, MATCH(AO$2&amp;$B27, 'AS Value'!$A$3:$A$66&amp;'AS Value'!$B$3:$B$66, 0), MATCH(AO$3, 'AS Value'!$C$2:$H$2, 0))*1000</f>
        <v>213600</v>
      </c>
      <c r="AP27" s="21">
        <f t="shared" si="3"/>
        <v>213600</v>
      </c>
    </row>
    <row r="28" spans="1:42" x14ac:dyDescent="0.2">
      <c r="A28" s="10" t="s">
        <v>11</v>
      </c>
      <c r="B28" s="2">
        <v>2033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11">
        <v>53.4</v>
      </c>
      <c r="J28" s="10" t="s">
        <v>11</v>
      </c>
      <c r="K28" s="2">
        <v>2033</v>
      </c>
      <c r="L28" s="20" cm="1">
        <f t="array" ref="L28">C28*INDEX('AS Value'!$C$3:$H$66, MATCH(L$2&amp;$B28, 'AS Value'!$A$3:$A$66&amp;'AS Value'!$B$3:$B$66, 0), MATCH(L$3, 'AS Value'!$C$2:$H$2, 0))*1000</f>
        <v>0</v>
      </c>
      <c r="M28" s="20" cm="1">
        <f t="array" ref="M28">D28*INDEX('AS Value'!$C$3:$H$66, MATCH(M$2&amp;$B28, 'AS Value'!$A$3:$A$66&amp;'AS Value'!$B$3:$B$66, 0), MATCH(M$3, 'AS Value'!$C$2:$H$2, 0))*1000</f>
        <v>0</v>
      </c>
      <c r="N28" s="20" cm="1">
        <f t="array" ref="N28">E28*INDEX('AS Value'!$C$3:$H$66, MATCH(N$2&amp;$B28, 'AS Value'!$A$3:$A$66&amp;'AS Value'!$B$3:$B$66, 0), MATCH(N$3, 'AS Value'!$C$2:$H$2, 0))*1000</f>
        <v>0</v>
      </c>
      <c r="O28" s="20" cm="1">
        <f t="array" ref="O28">F28*INDEX('AS Value'!$C$3:$H$66, MATCH(O$2&amp;$B28, 'AS Value'!$A$3:$A$66&amp;'AS Value'!$B$3:$B$66, 0), MATCH(O$3, 'AS Value'!$C$2:$H$2, 0))*1000</f>
        <v>0</v>
      </c>
      <c r="P28" s="20" cm="1">
        <f t="array" ref="P28">G28*INDEX('AS Value'!$C$3:$H$66, MATCH(P$2&amp;$B28, 'AS Value'!$A$3:$A$66&amp;'AS Value'!$B$3:$B$66, 0), MATCH(P$3, 'AS Value'!$C$2:$H$2, 0))*1000</f>
        <v>0</v>
      </c>
      <c r="Q28" s="20" cm="1">
        <f t="array" ref="Q28">H28*INDEX('AS Value'!$C$3:$H$66, MATCH(Q$2&amp;$B28, 'AS Value'!$A$3:$A$66&amp;'AS Value'!$B$3:$B$66, 0), MATCH(Q$3, 'AS Value'!$C$2:$H$2, 0))*1000</f>
        <v>213600</v>
      </c>
      <c r="R28" s="20">
        <f t="shared" si="0"/>
        <v>213600</v>
      </c>
      <c r="S28" s="2"/>
      <c r="T28" s="20" cm="1">
        <f t="array" ref="T28">C28*INDEX('AS Value'!$C$3:$H$66, MATCH(T$2&amp;$B28, 'AS Value'!$A$3:$A$66&amp;'AS Value'!$B$3:$B$66, 0), MATCH(T$3, 'AS Value'!$C$2:$H$2, 0))*1000</f>
        <v>0</v>
      </c>
      <c r="U28" s="20" cm="1">
        <f t="array" ref="U28">D28*INDEX('AS Value'!$C$3:$H$66, MATCH(U$2&amp;$B28, 'AS Value'!$A$3:$A$66&amp;'AS Value'!$B$3:$B$66, 0), MATCH(U$3, 'AS Value'!$C$2:$H$2, 0))*1000</f>
        <v>0</v>
      </c>
      <c r="V28" s="20" cm="1">
        <f t="array" ref="V28">E28*INDEX('AS Value'!$C$3:$H$66, MATCH(V$2&amp;$B28, 'AS Value'!$A$3:$A$66&amp;'AS Value'!$B$3:$B$66, 0), MATCH(V$3, 'AS Value'!$C$2:$H$2, 0))*1000</f>
        <v>0</v>
      </c>
      <c r="W28" s="20" cm="1">
        <f t="array" ref="W28">F28*INDEX('AS Value'!$C$3:$H$66, MATCH(W$2&amp;$B28, 'AS Value'!$A$3:$A$66&amp;'AS Value'!$B$3:$B$66, 0), MATCH(W$3, 'AS Value'!$C$2:$H$2, 0))*1000</f>
        <v>0</v>
      </c>
      <c r="X28" s="20" cm="1">
        <f t="array" ref="X28">G28*INDEX('AS Value'!$C$3:$H$66, MATCH(X$2&amp;$B28, 'AS Value'!$A$3:$A$66&amp;'AS Value'!$B$3:$B$66, 0), MATCH(X$3, 'AS Value'!$C$2:$H$2, 0))*1000</f>
        <v>0</v>
      </c>
      <c r="Y28" s="20" cm="1">
        <f t="array" ref="Y28">H28*INDEX('AS Value'!$C$3:$H$66, MATCH(Y$2&amp;$B28, 'AS Value'!$A$3:$A$66&amp;'AS Value'!$B$3:$B$66, 0), MATCH(Y$3, 'AS Value'!$C$2:$H$2, 0))*1000</f>
        <v>213600</v>
      </c>
      <c r="Z28" s="20">
        <f t="shared" si="1"/>
        <v>213600</v>
      </c>
      <c r="AA28" s="2"/>
      <c r="AB28" s="20" cm="1">
        <f t="array" ref="AB28">C28*INDEX('AS Value'!$C$3:$H$66, MATCH(AB$2&amp;$B28, 'AS Value'!$A$3:$A$66&amp;'AS Value'!$B$3:$B$66, 0), MATCH(AB$3, 'AS Value'!$C$2:$H$2, 0))*1000</f>
        <v>0</v>
      </c>
      <c r="AC28" s="20" cm="1">
        <f t="array" ref="AC28">D28*INDEX('AS Value'!$C$3:$H$66, MATCH(AC$2&amp;$B28, 'AS Value'!$A$3:$A$66&amp;'AS Value'!$B$3:$B$66, 0), MATCH(AC$3, 'AS Value'!$C$2:$H$2, 0))*1000</f>
        <v>0</v>
      </c>
      <c r="AD28" s="20" cm="1">
        <f t="array" ref="AD28">E28*INDEX('AS Value'!$C$3:$H$66, MATCH(AD$2&amp;$B28, 'AS Value'!$A$3:$A$66&amp;'AS Value'!$B$3:$B$66, 0), MATCH(AD$3, 'AS Value'!$C$2:$H$2, 0))*1000</f>
        <v>0</v>
      </c>
      <c r="AE28" s="20" cm="1">
        <f t="array" ref="AE28">F28*INDEX('AS Value'!$C$3:$H$66, MATCH(AE$2&amp;$B28, 'AS Value'!$A$3:$A$66&amp;'AS Value'!$B$3:$B$66, 0), MATCH(AE$3, 'AS Value'!$C$2:$H$2, 0))*1000</f>
        <v>0</v>
      </c>
      <c r="AF28" s="20" cm="1">
        <f t="array" ref="AF28">G28*INDEX('AS Value'!$C$3:$H$66, MATCH(AF$2&amp;$B28, 'AS Value'!$A$3:$A$66&amp;'AS Value'!$B$3:$B$66, 0), MATCH(AF$3, 'AS Value'!$C$2:$H$2, 0))*1000</f>
        <v>0</v>
      </c>
      <c r="AG28" s="20" cm="1">
        <f t="array" ref="AG28">H28*INDEX('AS Value'!$C$3:$H$66, MATCH(AG$2&amp;$B28, 'AS Value'!$A$3:$A$66&amp;'AS Value'!$B$3:$B$66, 0), MATCH(AG$3, 'AS Value'!$C$2:$H$2, 0))*1000</f>
        <v>213600</v>
      </c>
      <c r="AH28" s="20">
        <f t="shared" si="2"/>
        <v>213600</v>
      </c>
      <c r="AI28" s="2"/>
      <c r="AJ28" s="20" cm="1">
        <f t="array" ref="AJ28">C28*INDEX('AS Value'!$C$3:$H$66, MATCH(AJ$2&amp;$B28, 'AS Value'!$A$3:$A$66&amp;'AS Value'!$B$3:$B$66, 0), MATCH(AJ$3, 'AS Value'!$C$2:$H$2, 0))*1000</f>
        <v>0</v>
      </c>
      <c r="AK28" s="20" cm="1">
        <f t="array" ref="AK28">D28*INDEX('AS Value'!$C$3:$H$66, MATCH(AK$2&amp;$B28, 'AS Value'!$A$3:$A$66&amp;'AS Value'!$B$3:$B$66, 0), MATCH(AK$3, 'AS Value'!$C$2:$H$2, 0))*1000</f>
        <v>0</v>
      </c>
      <c r="AL28" s="20" cm="1">
        <f t="array" ref="AL28">E28*INDEX('AS Value'!$C$3:$H$66, MATCH(AL$2&amp;$B28, 'AS Value'!$A$3:$A$66&amp;'AS Value'!$B$3:$B$66, 0), MATCH(AL$3, 'AS Value'!$C$2:$H$2, 0))*1000</f>
        <v>0</v>
      </c>
      <c r="AM28" s="20" cm="1">
        <f t="array" ref="AM28">F28*INDEX('AS Value'!$C$3:$H$66, MATCH(AM$2&amp;$B28, 'AS Value'!$A$3:$A$66&amp;'AS Value'!$B$3:$B$66, 0), MATCH(AM$3, 'AS Value'!$C$2:$H$2, 0))*1000</f>
        <v>0</v>
      </c>
      <c r="AN28" s="20" cm="1">
        <f t="array" ref="AN28">G28*INDEX('AS Value'!$C$3:$H$66, MATCH(AN$2&amp;$B28, 'AS Value'!$A$3:$A$66&amp;'AS Value'!$B$3:$B$66, 0), MATCH(AN$3, 'AS Value'!$C$2:$H$2, 0))*1000</f>
        <v>0</v>
      </c>
      <c r="AO28" s="20" cm="1">
        <f t="array" ref="AO28">H28*INDEX('AS Value'!$C$3:$H$66, MATCH(AO$2&amp;$B28, 'AS Value'!$A$3:$A$66&amp;'AS Value'!$B$3:$B$66, 0), MATCH(AO$3, 'AS Value'!$C$2:$H$2, 0))*1000</f>
        <v>213600</v>
      </c>
      <c r="AP28" s="21">
        <f t="shared" si="3"/>
        <v>213600</v>
      </c>
    </row>
    <row r="29" spans="1:42" x14ac:dyDescent="0.2">
      <c r="A29" s="10" t="s">
        <v>11</v>
      </c>
      <c r="B29" s="2">
        <v>2034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11">
        <v>53.4</v>
      </c>
      <c r="J29" s="10" t="s">
        <v>11</v>
      </c>
      <c r="K29" s="2">
        <v>2034</v>
      </c>
      <c r="L29" s="20" cm="1">
        <f t="array" ref="L29">C29*INDEX('AS Value'!$C$3:$H$66, MATCH(L$2&amp;$B29, 'AS Value'!$A$3:$A$66&amp;'AS Value'!$B$3:$B$66, 0), MATCH(L$3, 'AS Value'!$C$2:$H$2, 0))*1000</f>
        <v>0</v>
      </c>
      <c r="M29" s="20" cm="1">
        <f t="array" ref="M29">D29*INDEX('AS Value'!$C$3:$H$66, MATCH(M$2&amp;$B29, 'AS Value'!$A$3:$A$66&amp;'AS Value'!$B$3:$B$66, 0), MATCH(M$3, 'AS Value'!$C$2:$H$2, 0))*1000</f>
        <v>0</v>
      </c>
      <c r="N29" s="20" cm="1">
        <f t="array" ref="N29">E29*INDEX('AS Value'!$C$3:$H$66, MATCH(N$2&amp;$B29, 'AS Value'!$A$3:$A$66&amp;'AS Value'!$B$3:$B$66, 0), MATCH(N$3, 'AS Value'!$C$2:$H$2, 0))*1000</f>
        <v>0</v>
      </c>
      <c r="O29" s="20" cm="1">
        <f t="array" ref="O29">F29*INDEX('AS Value'!$C$3:$H$66, MATCH(O$2&amp;$B29, 'AS Value'!$A$3:$A$66&amp;'AS Value'!$B$3:$B$66, 0), MATCH(O$3, 'AS Value'!$C$2:$H$2, 0))*1000</f>
        <v>0</v>
      </c>
      <c r="P29" s="20" cm="1">
        <f t="array" ref="P29">G29*INDEX('AS Value'!$C$3:$H$66, MATCH(P$2&amp;$B29, 'AS Value'!$A$3:$A$66&amp;'AS Value'!$B$3:$B$66, 0), MATCH(P$3, 'AS Value'!$C$2:$H$2, 0))*1000</f>
        <v>0</v>
      </c>
      <c r="Q29" s="20" cm="1">
        <f t="array" ref="Q29">H29*INDEX('AS Value'!$C$3:$H$66, MATCH(Q$2&amp;$B29, 'AS Value'!$A$3:$A$66&amp;'AS Value'!$B$3:$B$66, 0), MATCH(Q$3, 'AS Value'!$C$2:$H$2, 0))*1000</f>
        <v>213600</v>
      </c>
      <c r="R29" s="20">
        <f t="shared" si="0"/>
        <v>213600</v>
      </c>
      <c r="S29" s="2"/>
      <c r="T29" s="20" cm="1">
        <f t="array" ref="T29">C29*INDEX('AS Value'!$C$3:$H$66, MATCH(T$2&amp;$B29, 'AS Value'!$A$3:$A$66&amp;'AS Value'!$B$3:$B$66, 0), MATCH(T$3, 'AS Value'!$C$2:$H$2, 0))*1000</f>
        <v>0</v>
      </c>
      <c r="U29" s="20" cm="1">
        <f t="array" ref="U29">D29*INDEX('AS Value'!$C$3:$H$66, MATCH(U$2&amp;$B29, 'AS Value'!$A$3:$A$66&amp;'AS Value'!$B$3:$B$66, 0), MATCH(U$3, 'AS Value'!$C$2:$H$2, 0))*1000</f>
        <v>0</v>
      </c>
      <c r="V29" s="20" cm="1">
        <f t="array" ref="V29">E29*INDEX('AS Value'!$C$3:$H$66, MATCH(V$2&amp;$B29, 'AS Value'!$A$3:$A$66&amp;'AS Value'!$B$3:$B$66, 0), MATCH(V$3, 'AS Value'!$C$2:$H$2, 0))*1000</f>
        <v>0</v>
      </c>
      <c r="W29" s="20" cm="1">
        <f t="array" ref="W29">F29*INDEX('AS Value'!$C$3:$H$66, MATCH(W$2&amp;$B29, 'AS Value'!$A$3:$A$66&amp;'AS Value'!$B$3:$B$66, 0), MATCH(W$3, 'AS Value'!$C$2:$H$2, 0))*1000</f>
        <v>0</v>
      </c>
      <c r="X29" s="20" cm="1">
        <f t="array" ref="X29">G29*INDEX('AS Value'!$C$3:$H$66, MATCH(X$2&amp;$B29, 'AS Value'!$A$3:$A$66&amp;'AS Value'!$B$3:$B$66, 0), MATCH(X$3, 'AS Value'!$C$2:$H$2, 0))*1000</f>
        <v>0</v>
      </c>
      <c r="Y29" s="20" cm="1">
        <f t="array" ref="Y29">H29*INDEX('AS Value'!$C$3:$H$66, MATCH(Y$2&amp;$B29, 'AS Value'!$A$3:$A$66&amp;'AS Value'!$B$3:$B$66, 0), MATCH(Y$3, 'AS Value'!$C$2:$H$2, 0))*1000</f>
        <v>213600</v>
      </c>
      <c r="Z29" s="20">
        <f t="shared" si="1"/>
        <v>213600</v>
      </c>
      <c r="AA29" s="2"/>
      <c r="AB29" s="20" cm="1">
        <f t="array" ref="AB29">C29*INDEX('AS Value'!$C$3:$H$66, MATCH(AB$2&amp;$B29, 'AS Value'!$A$3:$A$66&amp;'AS Value'!$B$3:$B$66, 0), MATCH(AB$3, 'AS Value'!$C$2:$H$2, 0))*1000</f>
        <v>0</v>
      </c>
      <c r="AC29" s="20" cm="1">
        <f t="array" ref="AC29">D29*INDEX('AS Value'!$C$3:$H$66, MATCH(AC$2&amp;$B29, 'AS Value'!$A$3:$A$66&amp;'AS Value'!$B$3:$B$66, 0), MATCH(AC$3, 'AS Value'!$C$2:$H$2, 0))*1000</f>
        <v>0</v>
      </c>
      <c r="AD29" s="20" cm="1">
        <f t="array" ref="AD29">E29*INDEX('AS Value'!$C$3:$H$66, MATCH(AD$2&amp;$B29, 'AS Value'!$A$3:$A$66&amp;'AS Value'!$B$3:$B$66, 0), MATCH(AD$3, 'AS Value'!$C$2:$H$2, 0))*1000</f>
        <v>0</v>
      </c>
      <c r="AE29" s="20" cm="1">
        <f t="array" ref="AE29">F29*INDEX('AS Value'!$C$3:$H$66, MATCH(AE$2&amp;$B29, 'AS Value'!$A$3:$A$66&amp;'AS Value'!$B$3:$B$66, 0), MATCH(AE$3, 'AS Value'!$C$2:$H$2, 0))*1000</f>
        <v>0</v>
      </c>
      <c r="AF29" s="20" cm="1">
        <f t="array" ref="AF29">G29*INDEX('AS Value'!$C$3:$H$66, MATCH(AF$2&amp;$B29, 'AS Value'!$A$3:$A$66&amp;'AS Value'!$B$3:$B$66, 0), MATCH(AF$3, 'AS Value'!$C$2:$H$2, 0))*1000</f>
        <v>0</v>
      </c>
      <c r="AG29" s="20" cm="1">
        <f t="array" ref="AG29">H29*INDEX('AS Value'!$C$3:$H$66, MATCH(AG$2&amp;$B29, 'AS Value'!$A$3:$A$66&amp;'AS Value'!$B$3:$B$66, 0), MATCH(AG$3, 'AS Value'!$C$2:$H$2, 0))*1000</f>
        <v>213600</v>
      </c>
      <c r="AH29" s="20">
        <f t="shared" si="2"/>
        <v>213600</v>
      </c>
      <c r="AI29" s="2"/>
      <c r="AJ29" s="20" cm="1">
        <f t="array" ref="AJ29">C29*INDEX('AS Value'!$C$3:$H$66, MATCH(AJ$2&amp;$B29, 'AS Value'!$A$3:$A$66&amp;'AS Value'!$B$3:$B$66, 0), MATCH(AJ$3, 'AS Value'!$C$2:$H$2, 0))*1000</f>
        <v>0</v>
      </c>
      <c r="AK29" s="20" cm="1">
        <f t="array" ref="AK29">D29*INDEX('AS Value'!$C$3:$H$66, MATCH(AK$2&amp;$B29, 'AS Value'!$A$3:$A$66&amp;'AS Value'!$B$3:$B$66, 0), MATCH(AK$3, 'AS Value'!$C$2:$H$2, 0))*1000</f>
        <v>0</v>
      </c>
      <c r="AL29" s="20" cm="1">
        <f t="array" ref="AL29">E29*INDEX('AS Value'!$C$3:$H$66, MATCH(AL$2&amp;$B29, 'AS Value'!$A$3:$A$66&amp;'AS Value'!$B$3:$B$66, 0), MATCH(AL$3, 'AS Value'!$C$2:$H$2, 0))*1000</f>
        <v>0</v>
      </c>
      <c r="AM29" s="20" cm="1">
        <f t="array" ref="AM29">F29*INDEX('AS Value'!$C$3:$H$66, MATCH(AM$2&amp;$B29, 'AS Value'!$A$3:$A$66&amp;'AS Value'!$B$3:$B$66, 0), MATCH(AM$3, 'AS Value'!$C$2:$H$2, 0))*1000</f>
        <v>0</v>
      </c>
      <c r="AN29" s="20" cm="1">
        <f t="array" ref="AN29">G29*INDEX('AS Value'!$C$3:$H$66, MATCH(AN$2&amp;$B29, 'AS Value'!$A$3:$A$66&amp;'AS Value'!$B$3:$B$66, 0), MATCH(AN$3, 'AS Value'!$C$2:$H$2, 0))*1000</f>
        <v>0</v>
      </c>
      <c r="AO29" s="20" cm="1">
        <f t="array" ref="AO29">H29*INDEX('AS Value'!$C$3:$H$66, MATCH(AO$2&amp;$B29, 'AS Value'!$A$3:$A$66&amp;'AS Value'!$B$3:$B$66, 0), MATCH(AO$3, 'AS Value'!$C$2:$H$2, 0))*1000</f>
        <v>213600</v>
      </c>
      <c r="AP29" s="21">
        <f t="shared" si="3"/>
        <v>213600</v>
      </c>
    </row>
    <row r="30" spans="1:42" x14ac:dyDescent="0.2">
      <c r="A30" s="10" t="s">
        <v>11</v>
      </c>
      <c r="B30" s="2">
        <v>2035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11">
        <v>53.4</v>
      </c>
      <c r="J30" s="10" t="s">
        <v>11</v>
      </c>
      <c r="K30" s="2">
        <v>2035</v>
      </c>
      <c r="L30" s="20" cm="1">
        <f t="array" ref="L30">C30*INDEX('AS Value'!$C$3:$H$66, MATCH(L$2&amp;$B30, 'AS Value'!$A$3:$A$66&amp;'AS Value'!$B$3:$B$66, 0), MATCH(L$3, 'AS Value'!$C$2:$H$2, 0))*1000</f>
        <v>0</v>
      </c>
      <c r="M30" s="20" cm="1">
        <f t="array" ref="M30">D30*INDEX('AS Value'!$C$3:$H$66, MATCH(M$2&amp;$B30, 'AS Value'!$A$3:$A$66&amp;'AS Value'!$B$3:$B$66, 0), MATCH(M$3, 'AS Value'!$C$2:$H$2, 0))*1000</f>
        <v>0</v>
      </c>
      <c r="N30" s="20" cm="1">
        <f t="array" ref="N30">E30*INDEX('AS Value'!$C$3:$H$66, MATCH(N$2&amp;$B30, 'AS Value'!$A$3:$A$66&amp;'AS Value'!$B$3:$B$66, 0), MATCH(N$3, 'AS Value'!$C$2:$H$2, 0))*1000</f>
        <v>0</v>
      </c>
      <c r="O30" s="20" cm="1">
        <f t="array" ref="O30">F30*INDEX('AS Value'!$C$3:$H$66, MATCH(O$2&amp;$B30, 'AS Value'!$A$3:$A$66&amp;'AS Value'!$B$3:$B$66, 0), MATCH(O$3, 'AS Value'!$C$2:$H$2, 0))*1000</f>
        <v>0</v>
      </c>
      <c r="P30" s="20" cm="1">
        <f t="array" ref="P30">G30*INDEX('AS Value'!$C$3:$H$66, MATCH(P$2&amp;$B30, 'AS Value'!$A$3:$A$66&amp;'AS Value'!$B$3:$B$66, 0), MATCH(P$3, 'AS Value'!$C$2:$H$2, 0))*1000</f>
        <v>0</v>
      </c>
      <c r="Q30" s="20" cm="1">
        <f t="array" ref="Q30">H30*INDEX('AS Value'!$C$3:$H$66, MATCH(Q$2&amp;$B30, 'AS Value'!$A$3:$A$66&amp;'AS Value'!$B$3:$B$66, 0), MATCH(Q$3, 'AS Value'!$C$2:$H$2, 0))*1000</f>
        <v>213600</v>
      </c>
      <c r="R30" s="20">
        <f t="shared" si="0"/>
        <v>213600</v>
      </c>
      <c r="S30" s="2"/>
      <c r="T30" s="20" cm="1">
        <f t="array" ref="T30">C30*INDEX('AS Value'!$C$3:$H$66, MATCH(T$2&amp;$B30, 'AS Value'!$A$3:$A$66&amp;'AS Value'!$B$3:$B$66, 0), MATCH(T$3, 'AS Value'!$C$2:$H$2, 0))*1000</f>
        <v>0</v>
      </c>
      <c r="U30" s="20" cm="1">
        <f t="array" ref="U30">D30*INDEX('AS Value'!$C$3:$H$66, MATCH(U$2&amp;$B30, 'AS Value'!$A$3:$A$66&amp;'AS Value'!$B$3:$B$66, 0), MATCH(U$3, 'AS Value'!$C$2:$H$2, 0))*1000</f>
        <v>0</v>
      </c>
      <c r="V30" s="20" cm="1">
        <f t="array" ref="V30">E30*INDEX('AS Value'!$C$3:$H$66, MATCH(V$2&amp;$B30, 'AS Value'!$A$3:$A$66&amp;'AS Value'!$B$3:$B$66, 0), MATCH(V$3, 'AS Value'!$C$2:$H$2, 0))*1000</f>
        <v>0</v>
      </c>
      <c r="W30" s="20" cm="1">
        <f t="array" ref="W30">F30*INDEX('AS Value'!$C$3:$H$66, MATCH(W$2&amp;$B30, 'AS Value'!$A$3:$A$66&amp;'AS Value'!$B$3:$B$66, 0), MATCH(W$3, 'AS Value'!$C$2:$H$2, 0))*1000</f>
        <v>0</v>
      </c>
      <c r="X30" s="20" cm="1">
        <f t="array" ref="X30">G30*INDEX('AS Value'!$C$3:$H$66, MATCH(X$2&amp;$B30, 'AS Value'!$A$3:$A$66&amp;'AS Value'!$B$3:$B$66, 0), MATCH(X$3, 'AS Value'!$C$2:$H$2, 0))*1000</f>
        <v>0</v>
      </c>
      <c r="Y30" s="20" cm="1">
        <f t="array" ref="Y30">H30*INDEX('AS Value'!$C$3:$H$66, MATCH(Y$2&amp;$B30, 'AS Value'!$A$3:$A$66&amp;'AS Value'!$B$3:$B$66, 0), MATCH(Y$3, 'AS Value'!$C$2:$H$2, 0))*1000</f>
        <v>213600</v>
      </c>
      <c r="Z30" s="20">
        <f t="shared" si="1"/>
        <v>213600</v>
      </c>
      <c r="AA30" s="2"/>
      <c r="AB30" s="20" cm="1">
        <f t="array" ref="AB30">C30*INDEX('AS Value'!$C$3:$H$66, MATCH(AB$2&amp;$B30, 'AS Value'!$A$3:$A$66&amp;'AS Value'!$B$3:$B$66, 0), MATCH(AB$3, 'AS Value'!$C$2:$H$2, 0))*1000</f>
        <v>0</v>
      </c>
      <c r="AC30" s="20" cm="1">
        <f t="array" ref="AC30">D30*INDEX('AS Value'!$C$3:$H$66, MATCH(AC$2&amp;$B30, 'AS Value'!$A$3:$A$66&amp;'AS Value'!$B$3:$B$66, 0), MATCH(AC$3, 'AS Value'!$C$2:$H$2, 0))*1000</f>
        <v>0</v>
      </c>
      <c r="AD30" s="20" cm="1">
        <f t="array" ref="AD30">E30*INDEX('AS Value'!$C$3:$H$66, MATCH(AD$2&amp;$B30, 'AS Value'!$A$3:$A$66&amp;'AS Value'!$B$3:$B$66, 0), MATCH(AD$3, 'AS Value'!$C$2:$H$2, 0))*1000</f>
        <v>0</v>
      </c>
      <c r="AE30" s="20" cm="1">
        <f t="array" ref="AE30">F30*INDEX('AS Value'!$C$3:$H$66, MATCH(AE$2&amp;$B30, 'AS Value'!$A$3:$A$66&amp;'AS Value'!$B$3:$B$66, 0), MATCH(AE$3, 'AS Value'!$C$2:$H$2, 0))*1000</f>
        <v>0</v>
      </c>
      <c r="AF30" s="20" cm="1">
        <f t="array" ref="AF30">G30*INDEX('AS Value'!$C$3:$H$66, MATCH(AF$2&amp;$B30, 'AS Value'!$A$3:$A$66&amp;'AS Value'!$B$3:$B$66, 0), MATCH(AF$3, 'AS Value'!$C$2:$H$2, 0))*1000</f>
        <v>0</v>
      </c>
      <c r="AG30" s="20" cm="1">
        <f t="array" ref="AG30">H30*INDEX('AS Value'!$C$3:$H$66, MATCH(AG$2&amp;$B30, 'AS Value'!$A$3:$A$66&amp;'AS Value'!$B$3:$B$66, 0), MATCH(AG$3, 'AS Value'!$C$2:$H$2, 0))*1000</f>
        <v>213600</v>
      </c>
      <c r="AH30" s="20">
        <f t="shared" si="2"/>
        <v>213600</v>
      </c>
      <c r="AI30" s="2"/>
      <c r="AJ30" s="20" cm="1">
        <f t="array" ref="AJ30">C30*INDEX('AS Value'!$C$3:$H$66, MATCH(AJ$2&amp;$B30, 'AS Value'!$A$3:$A$66&amp;'AS Value'!$B$3:$B$66, 0), MATCH(AJ$3, 'AS Value'!$C$2:$H$2, 0))*1000</f>
        <v>0</v>
      </c>
      <c r="AK30" s="20" cm="1">
        <f t="array" ref="AK30">D30*INDEX('AS Value'!$C$3:$H$66, MATCH(AK$2&amp;$B30, 'AS Value'!$A$3:$A$66&amp;'AS Value'!$B$3:$B$66, 0), MATCH(AK$3, 'AS Value'!$C$2:$H$2, 0))*1000</f>
        <v>0</v>
      </c>
      <c r="AL30" s="20" cm="1">
        <f t="array" ref="AL30">E30*INDEX('AS Value'!$C$3:$H$66, MATCH(AL$2&amp;$B30, 'AS Value'!$A$3:$A$66&amp;'AS Value'!$B$3:$B$66, 0), MATCH(AL$3, 'AS Value'!$C$2:$H$2, 0))*1000</f>
        <v>0</v>
      </c>
      <c r="AM30" s="20" cm="1">
        <f t="array" ref="AM30">F30*INDEX('AS Value'!$C$3:$H$66, MATCH(AM$2&amp;$B30, 'AS Value'!$A$3:$A$66&amp;'AS Value'!$B$3:$B$66, 0), MATCH(AM$3, 'AS Value'!$C$2:$H$2, 0))*1000</f>
        <v>0</v>
      </c>
      <c r="AN30" s="20" cm="1">
        <f t="array" ref="AN30">G30*INDEX('AS Value'!$C$3:$H$66, MATCH(AN$2&amp;$B30, 'AS Value'!$A$3:$A$66&amp;'AS Value'!$B$3:$B$66, 0), MATCH(AN$3, 'AS Value'!$C$2:$H$2, 0))*1000</f>
        <v>0</v>
      </c>
      <c r="AO30" s="20" cm="1">
        <f t="array" ref="AO30">H30*INDEX('AS Value'!$C$3:$H$66, MATCH(AO$2&amp;$B30, 'AS Value'!$A$3:$A$66&amp;'AS Value'!$B$3:$B$66, 0), MATCH(AO$3, 'AS Value'!$C$2:$H$2, 0))*1000</f>
        <v>213600</v>
      </c>
      <c r="AP30" s="21">
        <f t="shared" si="3"/>
        <v>213600</v>
      </c>
    </row>
    <row r="31" spans="1:42" x14ac:dyDescent="0.2">
      <c r="A31" s="10" t="s">
        <v>11</v>
      </c>
      <c r="B31" s="2">
        <v>2036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11">
        <v>53.4</v>
      </c>
      <c r="J31" s="10" t="s">
        <v>11</v>
      </c>
      <c r="K31" s="2">
        <v>2036</v>
      </c>
      <c r="L31" s="20" cm="1">
        <f t="array" ref="L31">C31*INDEX('AS Value'!$C$3:$H$66, MATCH(L$2&amp;$B31, 'AS Value'!$A$3:$A$66&amp;'AS Value'!$B$3:$B$66, 0), MATCH(L$3, 'AS Value'!$C$2:$H$2, 0))*1000</f>
        <v>0</v>
      </c>
      <c r="M31" s="20" cm="1">
        <f t="array" ref="M31">D31*INDEX('AS Value'!$C$3:$H$66, MATCH(M$2&amp;$B31, 'AS Value'!$A$3:$A$66&amp;'AS Value'!$B$3:$B$66, 0), MATCH(M$3, 'AS Value'!$C$2:$H$2, 0))*1000</f>
        <v>0</v>
      </c>
      <c r="N31" s="20" cm="1">
        <f t="array" ref="N31">E31*INDEX('AS Value'!$C$3:$H$66, MATCH(N$2&amp;$B31, 'AS Value'!$A$3:$A$66&amp;'AS Value'!$B$3:$B$66, 0), MATCH(N$3, 'AS Value'!$C$2:$H$2, 0))*1000</f>
        <v>0</v>
      </c>
      <c r="O31" s="20" cm="1">
        <f t="array" ref="O31">F31*INDEX('AS Value'!$C$3:$H$66, MATCH(O$2&amp;$B31, 'AS Value'!$A$3:$A$66&amp;'AS Value'!$B$3:$B$66, 0), MATCH(O$3, 'AS Value'!$C$2:$H$2, 0))*1000</f>
        <v>0</v>
      </c>
      <c r="P31" s="20" cm="1">
        <f t="array" ref="P31">G31*INDEX('AS Value'!$C$3:$H$66, MATCH(P$2&amp;$B31, 'AS Value'!$A$3:$A$66&amp;'AS Value'!$B$3:$B$66, 0), MATCH(P$3, 'AS Value'!$C$2:$H$2, 0))*1000</f>
        <v>0</v>
      </c>
      <c r="Q31" s="20" cm="1">
        <f t="array" ref="Q31">H31*INDEX('AS Value'!$C$3:$H$66, MATCH(Q$2&amp;$B31, 'AS Value'!$A$3:$A$66&amp;'AS Value'!$B$3:$B$66, 0), MATCH(Q$3, 'AS Value'!$C$2:$H$2, 0))*1000</f>
        <v>213600</v>
      </c>
      <c r="R31" s="20">
        <f t="shared" si="0"/>
        <v>213600</v>
      </c>
      <c r="S31" s="2"/>
      <c r="T31" s="20" cm="1">
        <f t="array" ref="T31">C31*INDEX('AS Value'!$C$3:$H$66, MATCH(T$2&amp;$B31, 'AS Value'!$A$3:$A$66&amp;'AS Value'!$B$3:$B$66, 0), MATCH(T$3, 'AS Value'!$C$2:$H$2, 0))*1000</f>
        <v>0</v>
      </c>
      <c r="U31" s="20" cm="1">
        <f t="array" ref="U31">D31*INDEX('AS Value'!$C$3:$H$66, MATCH(U$2&amp;$B31, 'AS Value'!$A$3:$A$66&amp;'AS Value'!$B$3:$B$66, 0), MATCH(U$3, 'AS Value'!$C$2:$H$2, 0))*1000</f>
        <v>0</v>
      </c>
      <c r="V31" s="20" cm="1">
        <f t="array" ref="V31">E31*INDEX('AS Value'!$C$3:$H$66, MATCH(V$2&amp;$B31, 'AS Value'!$A$3:$A$66&amp;'AS Value'!$B$3:$B$66, 0), MATCH(V$3, 'AS Value'!$C$2:$H$2, 0))*1000</f>
        <v>0</v>
      </c>
      <c r="W31" s="20" cm="1">
        <f t="array" ref="W31">F31*INDEX('AS Value'!$C$3:$H$66, MATCH(W$2&amp;$B31, 'AS Value'!$A$3:$A$66&amp;'AS Value'!$B$3:$B$66, 0), MATCH(W$3, 'AS Value'!$C$2:$H$2, 0))*1000</f>
        <v>0</v>
      </c>
      <c r="X31" s="20" cm="1">
        <f t="array" ref="X31">G31*INDEX('AS Value'!$C$3:$H$66, MATCH(X$2&amp;$B31, 'AS Value'!$A$3:$A$66&amp;'AS Value'!$B$3:$B$66, 0), MATCH(X$3, 'AS Value'!$C$2:$H$2, 0))*1000</f>
        <v>0</v>
      </c>
      <c r="Y31" s="20" cm="1">
        <f t="array" ref="Y31">H31*INDEX('AS Value'!$C$3:$H$66, MATCH(Y$2&amp;$B31, 'AS Value'!$A$3:$A$66&amp;'AS Value'!$B$3:$B$66, 0), MATCH(Y$3, 'AS Value'!$C$2:$H$2, 0))*1000</f>
        <v>213600</v>
      </c>
      <c r="Z31" s="20">
        <f t="shared" si="1"/>
        <v>213600</v>
      </c>
      <c r="AA31" s="2"/>
      <c r="AB31" s="20" cm="1">
        <f t="array" ref="AB31">C31*INDEX('AS Value'!$C$3:$H$66, MATCH(AB$2&amp;$B31, 'AS Value'!$A$3:$A$66&amp;'AS Value'!$B$3:$B$66, 0), MATCH(AB$3, 'AS Value'!$C$2:$H$2, 0))*1000</f>
        <v>0</v>
      </c>
      <c r="AC31" s="20" cm="1">
        <f t="array" ref="AC31">D31*INDEX('AS Value'!$C$3:$H$66, MATCH(AC$2&amp;$B31, 'AS Value'!$A$3:$A$66&amp;'AS Value'!$B$3:$B$66, 0), MATCH(AC$3, 'AS Value'!$C$2:$H$2, 0))*1000</f>
        <v>0</v>
      </c>
      <c r="AD31" s="20" cm="1">
        <f t="array" ref="AD31">E31*INDEX('AS Value'!$C$3:$H$66, MATCH(AD$2&amp;$B31, 'AS Value'!$A$3:$A$66&amp;'AS Value'!$B$3:$B$66, 0), MATCH(AD$3, 'AS Value'!$C$2:$H$2, 0))*1000</f>
        <v>0</v>
      </c>
      <c r="AE31" s="20" cm="1">
        <f t="array" ref="AE31">F31*INDEX('AS Value'!$C$3:$H$66, MATCH(AE$2&amp;$B31, 'AS Value'!$A$3:$A$66&amp;'AS Value'!$B$3:$B$66, 0), MATCH(AE$3, 'AS Value'!$C$2:$H$2, 0))*1000</f>
        <v>0</v>
      </c>
      <c r="AF31" s="20" cm="1">
        <f t="array" ref="AF31">G31*INDEX('AS Value'!$C$3:$H$66, MATCH(AF$2&amp;$B31, 'AS Value'!$A$3:$A$66&amp;'AS Value'!$B$3:$B$66, 0), MATCH(AF$3, 'AS Value'!$C$2:$H$2, 0))*1000</f>
        <v>0</v>
      </c>
      <c r="AG31" s="20" cm="1">
        <f t="array" ref="AG31">H31*INDEX('AS Value'!$C$3:$H$66, MATCH(AG$2&amp;$B31, 'AS Value'!$A$3:$A$66&amp;'AS Value'!$B$3:$B$66, 0), MATCH(AG$3, 'AS Value'!$C$2:$H$2, 0))*1000</f>
        <v>213600</v>
      </c>
      <c r="AH31" s="20">
        <f t="shared" si="2"/>
        <v>213600</v>
      </c>
      <c r="AI31" s="2"/>
      <c r="AJ31" s="20" cm="1">
        <f t="array" ref="AJ31">C31*INDEX('AS Value'!$C$3:$H$66, MATCH(AJ$2&amp;$B31, 'AS Value'!$A$3:$A$66&amp;'AS Value'!$B$3:$B$66, 0), MATCH(AJ$3, 'AS Value'!$C$2:$H$2, 0))*1000</f>
        <v>0</v>
      </c>
      <c r="AK31" s="20" cm="1">
        <f t="array" ref="AK31">D31*INDEX('AS Value'!$C$3:$H$66, MATCH(AK$2&amp;$B31, 'AS Value'!$A$3:$A$66&amp;'AS Value'!$B$3:$B$66, 0), MATCH(AK$3, 'AS Value'!$C$2:$H$2, 0))*1000</f>
        <v>0</v>
      </c>
      <c r="AL31" s="20" cm="1">
        <f t="array" ref="AL31">E31*INDEX('AS Value'!$C$3:$H$66, MATCH(AL$2&amp;$B31, 'AS Value'!$A$3:$A$66&amp;'AS Value'!$B$3:$B$66, 0), MATCH(AL$3, 'AS Value'!$C$2:$H$2, 0))*1000</f>
        <v>0</v>
      </c>
      <c r="AM31" s="20" cm="1">
        <f t="array" ref="AM31">F31*INDEX('AS Value'!$C$3:$H$66, MATCH(AM$2&amp;$B31, 'AS Value'!$A$3:$A$66&amp;'AS Value'!$B$3:$B$66, 0), MATCH(AM$3, 'AS Value'!$C$2:$H$2, 0))*1000</f>
        <v>0</v>
      </c>
      <c r="AN31" s="20" cm="1">
        <f t="array" ref="AN31">G31*INDEX('AS Value'!$C$3:$H$66, MATCH(AN$2&amp;$B31, 'AS Value'!$A$3:$A$66&amp;'AS Value'!$B$3:$B$66, 0), MATCH(AN$3, 'AS Value'!$C$2:$H$2, 0))*1000</f>
        <v>0</v>
      </c>
      <c r="AO31" s="20" cm="1">
        <f t="array" ref="AO31">H31*INDEX('AS Value'!$C$3:$H$66, MATCH(AO$2&amp;$B31, 'AS Value'!$A$3:$A$66&amp;'AS Value'!$B$3:$B$66, 0), MATCH(AO$3, 'AS Value'!$C$2:$H$2, 0))*1000</f>
        <v>213600</v>
      </c>
      <c r="AP31" s="21">
        <f t="shared" si="3"/>
        <v>213600</v>
      </c>
    </row>
    <row r="32" spans="1:42" x14ac:dyDescent="0.2">
      <c r="A32" s="10" t="s">
        <v>11</v>
      </c>
      <c r="B32" s="2">
        <v>2037</v>
      </c>
      <c r="C32" s="3">
        <v>0</v>
      </c>
      <c r="D32" s="3">
        <v>200</v>
      </c>
      <c r="E32" s="3">
        <v>0</v>
      </c>
      <c r="F32" s="3">
        <v>0</v>
      </c>
      <c r="G32" s="3">
        <v>0</v>
      </c>
      <c r="H32" s="11">
        <v>53.4</v>
      </c>
      <c r="J32" s="10" t="s">
        <v>11</v>
      </c>
      <c r="K32" s="2">
        <v>2037</v>
      </c>
      <c r="L32" s="20" cm="1">
        <f t="array" ref="L32">C32*INDEX('AS Value'!$C$3:$H$66, MATCH(L$2&amp;$B32, 'AS Value'!$A$3:$A$66&amp;'AS Value'!$B$3:$B$66, 0), MATCH(L$3, 'AS Value'!$C$2:$H$2, 0))*1000</f>
        <v>0</v>
      </c>
      <c r="M32" s="20" cm="1">
        <f t="array" ref="M32">D32*INDEX('AS Value'!$C$3:$H$66, MATCH(M$2&amp;$B32, 'AS Value'!$A$3:$A$66&amp;'AS Value'!$B$3:$B$66, 0), MATCH(M$3, 'AS Value'!$C$2:$H$2, 0))*1000</f>
        <v>14661846.49416136</v>
      </c>
      <c r="N32" s="20" cm="1">
        <f t="array" ref="N32">E32*INDEX('AS Value'!$C$3:$H$66, MATCH(N$2&amp;$B32, 'AS Value'!$A$3:$A$66&amp;'AS Value'!$B$3:$B$66, 0), MATCH(N$3, 'AS Value'!$C$2:$H$2, 0))*1000</f>
        <v>0</v>
      </c>
      <c r="O32" s="20" cm="1">
        <f t="array" ref="O32">F32*INDEX('AS Value'!$C$3:$H$66, MATCH(O$2&amp;$B32, 'AS Value'!$A$3:$A$66&amp;'AS Value'!$B$3:$B$66, 0), MATCH(O$3, 'AS Value'!$C$2:$H$2, 0))*1000</f>
        <v>0</v>
      </c>
      <c r="P32" s="20" cm="1">
        <f t="array" ref="P32">G32*INDEX('AS Value'!$C$3:$H$66, MATCH(P$2&amp;$B32, 'AS Value'!$A$3:$A$66&amp;'AS Value'!$B$3:$B$66, 0), MATCH(P$3, 'AS Value'!$C$2:$H$2, 0))*1000</f>
        <v>0</v>
      </c>
      <c r="Q32" s="20" cm="1">
        <f t="array" ref="Q32">H32*INDEX('AS Value'!$C$3:$H$66, MATCH(Q$2&amp;$B32, 'AS Value'!$A$3:$A$66&amp;'AS Value'!$B$3:$B$66, 0), MATCH(Q$3, 'AS Value'!$C$2:$H$2, 0))*1000</f>
        <v>213600</v>
      </c>
      <c r="R32" s="20">
        <f t="shared" si="0"/>
        <v>14875446.49416136</v>
      </c>
      <c r="S32" s="2"/>
      <c r="T32" s="20" cm="1">
        <f t="array" ref="T32">C32*INDEX('AS Value'!$C$3:$H$66, MATCH(T$2&amp;$B32, 'AS Value'!$A$3:$A$66&amp;'AS Value'!$B$3:$B$66, 0), MATCH(T$3, 'AS Value'!$C$2:$H$2, 0))*1000</f>
        <v>0</v>
      </c>
      <c r="U32" s="20" cm="1">
        <f t="array" ref="U32">D32*INDEX('AS Value'!$C$3:$H$66, MATCH(U$2&amp;$B32, 'AS Value'!$A$3:$A$66&amp;'AS Value'!$B$3:$B$66, 0), MATCH(U$3, 'AS Value'!$C$2:$H$2, 0))*1000</f>
        <v>9037667.6977799516</v>
      </c>
      <c r="V32" s="20" cm="1">
        <f t="array" ref="V32">E32*INDEX('AS Value'!$C$3:$H$66, MATCH(V$2&amp;$B32, 'AS Value'!$A$3:$A$66&amp;'AS Value'!$B$3:$B$66, 0), MATCH(V$3, 'AS Value'!$C$2:$H$2, 0))*1000</f>
        <v>0</v>
      </c>
      <c r="W32" s="20" cm="1">
        <f t="array" ref="W32">F32*INDEX('AS Value'!$C$3:$H$66, MATCH(W$2&amp;$B32, 'AS Value'!$A$3:$A$66&amp;'AS Value'!$B$3:$B$66, 0), MATCH(W$3, 'AS Value'!$C$2:$H$2, 0))*1000</f>
        <v>0</v>
      </c>
      <c r="X32" s="20" cm="1">
        <f t="array" ref="X32">G32*INDEX('AS Value'!$C$3:$H$66, MATCH(X$2&amp;$B32, 'AS Value'!$A$3:$A$66&amp;'AS Value'!$B$3:$B$66, 0), MATCH(X$3, 'AS Value'!$C$2:$H$2, 0))*1000</f>
        <v>0</v>
      </c>
      <c r="Y32" s="20" cm="1">
        <f t="array" ref="Y32">H32*INDEX('AS Value'!$C$3:$H$66, MATCH(Y$2&amp;$B32, 'AS Value'!$A$3:$A$66&amp;'AS Value'!$B$3:$B$66, 0), MATCH(Y$3, 'AS Value'!$C$2:$H$2, 0))*1000</f>
        <v>213600</v>
      </c>
      <c r="Z32" s="20">
        <f t="shared" si="1"/>
        <v>9251267.6977799516</v>
      </c>
      <c r="AA32" s="2"/>
      <c r="AB32" s="20" cm="1">
        <f t="array" ref="AB32">C32*INDEX('AS Value'!$C$3:$H$66, MATCH(AB$2&amp;$B32, 'AS Value'!$A$3:$A$66&amp;'AS Value'!$B$3:$B$66, 0), MATCH(AB$3, 'AS Value'!$C$2:$H$2, 0))*1000</f>
        <v>0</v>
      </c>
      <c r="AC32" s="20" cm="1">
        <f t="array" ref="AC32">D32*INDEX('AS Value'!$C$3:$H$66, MATCH(AC$2&amp;$B32, 'AS Value'!$A$3:$A$66&amp;'AS Value'!$B$3:$B$66, 0), MATCH(AC$3, 'AS Value'!$C$2:$H$2, 0))*1000</f>
        <v>22769508.59194199</v>
      </c>
      <c r="AD32" s="20" cm="1">
        <f t="array" ref="AD32">E32*INDEX('AS Value'!$C$3:$H$66, MATCH(AD$2&amp;$B32, 'AS Value'!$A$3:$A$66&amp;'AS Value'!$B$3:$B$66, 0), MATCH(AD$3, 'AS Value'!$C$2:$H$2, 0))*1000</f>
        <v>0</v>
      </c>
      <c r="AE32" s="20" cm="1">
        <f t="array" ref="AE32">F32*INDEX('AS Value'!$C$3:$H$66, MATCH(AE$2&amp;$B32, 'AS Value'!$A$3:$A$66&amp;'AS Value'!$B$3:$B$66, 0), MATCH(AE$3, 'AS Value'!$C$2:$H$2, 0))*1000</f>
        <v>0</v>
      </c>
      <c r="AF32" s="20" cm="1">
        <f t="array" ref="AF32">G32*INDEX('AS Value'!$C$3:$H$66, MATCH(AF$2&amp;$B32, 'AS Value'!$A$3:$A$66&amp;'AS Value'!$B$3:$B$66, 0), MATCH(AF$3, 'AS Value'!$C$2:$H$2, 0))*1000</f>
        <v>0</v>
      </c>
      <c r="AG32" s="20" cm="1">
        <f t="array" ref="AG32">H32*INDEX('AS Value'!$C$3:$H$66, MATCH(AG$2&amp;$B32, 'AS Value'!$A$3:$A$66&amp;'AS Value'!$B$3:$B$66, 0), MATCH(AG$3, 'AS Value'!$C$2:$H$2, 0))*1000</f>
        <v>213600</v>
      </c>
      <c r="AH32" s="20">
        <f t="shared" si="2"/>
        <v>22983108.59194199</v>
      </c>
      <c r="AI32" s="2"/>
      <c r="AJ32" s="20" cm="1">
        <f t="array" ref="AJ32">C32*INDEX('AS Value'!$C$3:$H$66, MATCH(AJ$2&amp;$B32, 'AS Value'!$A$3:$A$66&amp;'AS Value'!$B$3:$B$66, 0), MATCH(AJ$3, 'AS Value'!$C$2:$H$2, 0))*1000</f>
        <v>0</v>
      </c>
      <c r="AK32" s="20" cm="1">
        <f t="array" ref="AK32">D32*INDEX('AS Value'!$C$3:$H$66, MATCH(AK$2&amp;$B32, 'AS Value'!$A$3:$A$66&amp;'AS Value'!$B$3:$B$66, 0), MATCH(AK$3, 'AS Value'!$C$2:$H$2, 0))*1000</f>
        <v>10377480.664543342</v>
      </c>
      <c r="AL32" s="20" cm="1">
        <f t="array" ref="AL32">E32*INDEX('AS Value'!$C$3:$H$66, MATCH(AL$2&amp;$B32, 'AS Value'!$A$3:$A$66&amp;'AS Value'!$B$3:$B$66, 0), MATCH(AL$3, 'AS Value'!$C$2:$H$2, 0))*1000</f>
        <v>0</v>
      </c>
      <c r="AM32" s="20" cm="1">
        <f t="array" ref="AM32">F32*INDEX('AS Value'!$C$3:$H$66, MATCH(AM$2&amp;$B32, 'AS Value'!$A$3:$A$66&amp;'AS Value'!$B$3:$B$66, 0), MATCH(AM$3, 'AS Value'!$C$2:$H$2, 0))*1000</f>
        <v>0</v>
      </c>
      <c r="AN32" s="20" cm="1">
        <f t="array" ref="AN32">G32*INDEX('AS Value'!$C$3:$H$66, MATCH(AN$2&amp;$B32, 'AS Value'!$A$3:$A$66&amp;'AS Value'!$B$3:$B$66, 0), MATCH(AN$3, 'AS Value'!$C$2:$H$2, 0))*1000</f>
        <v>0</v>
      </c>
      <c r="AO32" s="20" cm="1">
        <f t="array" ref="AO32">H32*INDEX('AS Value'!$C$3:$H$66, MATCH(AO$2&amp;$B32, 'AS Value'!$A$3:$A$66&amp;'AS Value'!$B$3:$B$66, 0), MATCH(AO$3, 'AS Value'!$C$2:$H$2, 0))*1000</f>
        <v>213600</v>
      </c>
      <c r="AP32" s="21">
        <f t="shared" si="3"/>
        <v>10591080.664543342</v>
      </c>
    </row>
    <row r="33" spans="1:42" x14ac:dyDescent="0.2">
      <c r="A33" s="10" t="s">
        <v>11</v>
      </c>
      <c r="B33" s="2">
        <v>2038</v>
      </c>
      <c r="C33" s="3">
        <v>0</v>
      </c>
      <c r="D33" s="3">
        <v>200</v>
      </c>
      <c r="E33" s="3">
        <v>0</v>
      </c>
      <c r="F33" s="3">
        <v>0</v>
      </c>
      <c r="G33" s="3">
        <v>0</v>
      </c>
      <c r="H33" s="11">
        <v>53.4</v>
      </c>
      <c r="J33" s="10" t="s">
        <v>11</v>
      </c>
      <c r="K33" s="2">
        <v>2038</v>
      </c>
      <c r="L33" s="20" cm="1">
        <f t="array" ref="L33">C33*INDEX('AS Value'!$C$3:$H$66, MATCH(L$2&amp;$B33, 'AS Value'!$A$3:$A$66&amp;'AS Value'!$B$3:$B$66, 0), MATCH(L$3, 'AS Value'!$C$2:$H$2, 0))*1000</f>
        <v>0</v>
      </c>
      <c r="M33" s="20" cm="1">
        <f t="array" ref="M33">D33*INDEX('AS Value'!$C$3:$H$66, MATCH(M$2&amp;$B33, 'AS Value'!$A$3:$A$66&amp;'AS Value'!$B$3:$B$66, 0), MATCH(M$3, 'AS Value'!$C$2:$H$2, 0))*1000</f>
        <v>14343619.092668971</v>
      </c>
      <c r="N33" s="20" cm="1">
        <f t="array" ref="N33">E33*INDEX('AS Value'!$C$3:$H$66, MATCH(N$2&amp;$B33, 'AS Value'!$A$3:$A$66&amp;'AS Value'!$B$3:$B$66, 0), MATCH(N$3, 'AS Value'!$C$2:$H$2, 0))*1000</f>
        <v>0</v>
      </c>
      <c r="O33" s="20" cm="1">
        <f t="array" ref="O33">F33*INDEX('AS Value'!$C$3:$H$66, MATCH(O$2&amp;$B33, 'AS Value'!$A$3:$A$66&amp;'AS Value'!$B$3:$B$66, 0), MATCH(O$3, 'AS Value'!$C$2:$H$2, 0))*1000</f>
        <v>0</v>
      </c>
      <c r="P33" s="20" cm="1">
        <f t="array" ref="P33">G33*INDEX('AS Value'!$C$3:$H$66, MATCH(P$2&amp;$B33, 'AS Value'!$A$3:$A$66&amp;'AS Value'!$B$3:$B$66, 0), MATCH(P$3, 'AS Value'!$C$2:$H$2, 0))*1000</f>
        <v>0</v>
      </c>
      <c r="Q33" s="20" cm="1">
        <f t="array" ref="Q33">H33*INDEX('AS Value'!$C$3:$H$66, MATCH(Q$2&amp;$B33, 'AS Value'!$A$3:$A$66&amp;'AS Value'!$B$3:$B$66, 0), MATCH(Q$3, 'AS Value'!$C$2:$H$2, 0))*1000</f>
        <v>213600</v>
      </c>
      <c r="R33" s="20">
        <f t="shared" si="0"/>
        <v>14557219.092668971</v>
      </c>
      <c r="S33" s="2"/>
      <c r="T33" s="20" cm="1">
        <f t="array" ref="T33">C33*INDEX('AS Value'!$C$3:$H$66, MATCH(T$2&amp;$B33, 'AS Value'!$A$3:$A$66&amp;'AS Value'!$B$3:$B$66, 0), MATCH(T$3, 'AS Value'!$C$2:$H$2, 0))*1000</f>
        <v>0</v>
      </c>
      <c r="U33" s="20" cm="1">
        <f t="array" ref="U33">D33*INDEX('AS Value'!$C$3:$H$66, MATCH(U$2&amp;$B33, 'AS Value'!$A$3:$A$66&amp;'AS Value'!$B$3:$B$66, 0), MATCH(U$3, 'AS Value'!$C$2:$H$2, 0))*1000</f>
        <v>9047102.6821563076</v>
      </c>
      <c r="V33" s="20" cm="1">
        <f t="array" ref="V33">E33*INDEX('AS Value'!$C$3:$H$66, MATCH(V$2&amp;$B33, 'AS Value'!$A$3:$A$66&amp;'AS Value'!$B$3:$B$66, 0), MATCH(V$3, 'AS Value'!$C$2:$H$2, 0))*1000</f>
        <v>0</v>
      </c>
      <c r="W33" s="20" cm="1">
        <f t="array" ref="W33">F33*INDEX('AS Value'!$C$3:$H$66, MATCH(W$2&amp;$B33, 'AS Value'!$A$3:$A$66&amp;'AS Value'!$B$3:$B$66, 0), MATCH(W$3, 'AS Value'!$C$2:$H$2, 0))*1000</f>
        <v>0</v>
      </c>
      <c r="X33" s="20" cm="1">
        <f t="array" ref="X33">G33*INDEX('AS Value'!$C$3:$H$66, MATCH(X$2&amp;$B33, 'AS Value'!$A$3:$A$66&amp;'AS Value'!$B$3:$B$66, 0), MATCH(X$3, 'AS Value'!$C$2:$H$2, 0))*1000</f>
        <v>0</v>
      </c>
      <c r="Y33" s="20" cm="1">
        <f t="array" ref="Y33">H33*INDEX('AS Value'!$C$3:$H$66, MATCH(Y$2&amp;$B33, 'AS Value'!$A$3:$A$66&amp;'AS Value'!$B$3:$B$66, 0), MATCH(Y$3, 'AS Value'!$C$2:$H$2, 0))*1000</f>
        <v>213600</v>
      </c>
      <c r="Z33" s="20">
        <f t="shared" si="1"/>
        <v>9260702.6821563076</v>
      </c>
      <c r="AA33" s="2"/>
      <c r="AB33" s="20" cm="1">
        <f t="array" ref="AB33">C33*INDEX('AS Value'!$C$3:$H$66, MATCH(AB$2&amp;$B33, 'AS Value'!$A$3:$A$66&amp;'AS Value'!$B$3:$B$66, 0), MATCH(AB$3, 'AS Value'!$C$2:$H$2, 0))*1000</f>
        <v>0</v>
      </c>
      <c r="AC33" s="20" cm="1">
        <f t="array" ref="AC33">D33*INDEX('AS Value'!$C$3:$H$66, MATCH(AC$2&amp;$B33, 'AS Value'!$A$3:$A$66&amp;'AS Value'!$B$3:$B$66, 0), MATCH(AC$3, 'AS Value'!$C$2:$H$2, 0))*1000</f>
        <v>23363774.55762488</v>
      </c>
      <c r="AD33" s="20" cm="1">
        <f t="array" ref="AD33">E33*INDEX('AS Value'!$C$3:$H$66, MATCH(AD$2&amp;$B33, 'AS Value'!$A$3:$A$66&amp;'AS Value'!$B$3:$B$66, 0), MATCH(AD$3, 'AS Value'!$C$2:$H$2, 0))*1000</f>
        <v>0</v>
      </c>
      <c r="AE33" s="20" cm="1">
        <f t="array" ref="AE33">F33*INDEX('AS Value'!$C$3:$H$66, MATCH(AE$2&amp;$B33, 'AS Value'!$A$3:$A$66&amp;'AS Value'!$B$3:$B$66, 0), MATCH(AE$3, 'AS Value'!$C$2:$H$2, 0))*1000</f>
        <v>0</v>
      </c>
      <c r="AF33" s="20" cm="1">
        <f t="array" ref="AF33">G33*INDEX('AS Value'!$C$3:$H$66, MATCH(AF$2&amp;$B33, 'AS Value'!$A$3:$A$66&amp;'AS Value'!$B$3:$B$66, 0), MATCH(AF$3, 'AS Value'!$C$2:$H$2, 0))*1000</f>
        <v>0</v>
      </c>
      <c r="AG33" s="20" cm="1">
        <f t="array" ref="AG33">H33*INDEX('AS Value'!$C$3:$H$66, MATCH(AG$2&amp;$B33, 'AS Value'!$A$3:$A$66&amp;'AS Value'!$B$3:$B$66, 0), MATCH(AG$3, 'AS Value'!$C$2:$H$2, 0))*1000</f>
        <v>213600</v>
      </c>
      <c r="AH33" s="20">
        <f t="shared" si="2"/>
        <v>23577374.55762488</v>
      </c>
      <c r="AI33" s="2"/>
      <c r="AJ33" s="20" cm="1">
        <f t="array" ref="AJ33">C33*INDEX('AS Value'!$C$3:$H$66, MATCH(AJ$2&amp;$B33, 'AS Value'!$A$3:$A$66&amp;'AS Value'!$B$3:$B$66, 0), MATCH(AJ$3, 'AS Value'!$C$2:$H$2, 0))*1000</f>
        <v>0</v>
      </c>
      <c r="AK33" s="20" cm="1">
        <f t="array" ref="AK33">D33*INDEX('AS Value'!$C$3:$H$66, MATCH(AK$2&amp;$B33, 'AS Value'!$A$3:$A$66&amp;'AS Value'!$B$3:$B$66, 0), MATCH(AK$3, 'AS Value'!$C$2:$H$2, 0))*1000</f>
        <v>10701600.798840508</v>
      </c>
      <c r="AL33" s="20" cm="1">
        <f t="array" ref="AL33">E33*INDEX('AS Value'!$C$3:$H$66, MATCH(AL$2&amp;$B33, 'AS Value'!$A$3:$A$66&amp;'AS Value'!$B$3:$B$66, 0), MATCH(AL$3, 'AS Value'!$C$2:$H$2, 0))*1000</f>
        <v>0</v>
      </c>
      <c r="AM33" s="20" cm="1">
        <f t="array" ref="AM33">F33*INDEX('AS Value'!$C$3:$H$66, MATCH(AM$2&amp;$B33, 'AS Value'!$A$3:$A$66&amp;'AS Value'!$B$3:$B$66, 0), MATCH(AM$3, 'AS Value'!$C$2:$H$2, 0))*1000</f>
        <v>0</v>
      </c>
      <c r="AN33" s="20" cm="1">
        <f t="array" ref="AN33">G33*INDEX('AS Value'!$C$3:$H$66, MATCH(AN$2&amp;$B33, 'AS Value'!$A$3:$A$66&amp;'AS Value'!$B$3:$B$66, 0), MATCH(AN$3, 'AS Value'!$C$2:$H$2, 0))*1000</f>
        <v>0</v>
      </c>
      <c r="AO33" s="20" cm="1">
        <f t="array" ref="AO33">H33*INDEX('AS Value'!$C$3:$H$66, MATCH(AO$2&amp;$B33, 'AS Value'!$A$3:$A$66&amp;'AS Value'!$B$3:$B$66, 0), MATCH(AO$3, 'AS Value'!$C$2:$H$2, 0))*1000</f>
        <v>213600</v>
      </c>
      <c r="AP33" s="21">
        <f t="shared" si="3"/>
        <v>10915200.798840508</v>
      </c>
    </row>
    <row r="34" spans="1:42" x14ac:dyDescent="0.2">
      <c r="A34" s="10" t="s">
        <v>11</v>
      </c>
      <c r="B34" s="2">
        <v>2039</v>
      </c>
      <c r="C34" s="3">
        <v>0</v>
      </c>
      <c r="D34" s="3">
        <v>200</v>
      </c>
      <c r="E34" s="3">
        <v>0</v>
      </c>
      <c r="F34" s="3">
        <v>0</v>
      </c>
      <c r="G34" s="3">
        <v>0</v>
      </c>
      <c r="H34" s="11">
        <v>53.4</v>
      </c>
      <c r="J34" s="10" t="s">
        <v>11</v>
      </c>
      <c r="K34" s="2">
        <v>2039</v>
      </c>
      <c r="L34" s="20" cm="1">
        <f t="array" ref="L34">C34*INDEX('AS Value'!$C$3:$H$66, MATCH(L$2&amp;$B34, 'AS Value'!$A$3:$A$66&amp;'AS Value'!$B$3:$B$66, 0), MATCH(L$3, 'AS Value'!$C$2:$H$2, 0))*1000</f>
        <v>0</v>
      </c>
      <c r="M34" s="20" cm="1">
        <f t="array" ref="M34">D34*INDEX('AS Value'!$C$3:$H$66, MATCH(M$2&amp;$B34, 'AS Value'!$A$3:$A$66&amp;'AS Value'!$B$3:$B$66, 0), MATCH(M$3, 'AS Value'!$C$2:$H$2, 0))*1000</f>
        <v>14797652.924293922</v>
      </c>
      <c r="N34" s="20" cm="1">
        <f t="array" ref="N34">E34*INDEX('AS Value'!$C$3:$H$66, MATCH(N$2&amp;$B34, 'AS Value'!$A$3:$A$66&amp;'AS Value'!$B$3:$B$66, 0), MATCH(N$3, 'AS Value'!$C$2:$H$2, 0))*1000</f>
        <v>0</v>
      </c>
      <c r="O34" s="20" cm="1">
        <f t="array" ref="O34">F34*INDEX('AS Value'!$C$3:$H$66, MATCH(O$2&amp;$B34, 'AS Value'!$A$3:$A$66&amp;'AS Value'!$B$3:$B$66, 0), MATCH(O$3, 'AS Value'!$C$2:$H$2, 0))*1000</f>
        <v>0</v>
      </c>
      <c r="P34" s="20" cm="1">
        <f t="array" ref="P34">G34*INDEX('AS Value'!$C$3:$H$66, MATCH(P$2&amp;$B34, 'AS Value'!$A$3:$A$66&amp;'AS Value'!$B$3:$B$66, 0), MATCH(P$3, 'AS Value'!$C$2:$H$2, 0))*1000</f>
        <v>0</v>
      </c>
      <c r="Q34" s="20" cm="1">
        <f t="array" ref="Q34">H34*INDEX('AS Value'!$C$3:$H$66, MATCH(Q$2&amp;$B34, 'AS Value'!$A$3:$A$66&amp;'AS Value'!$B$3:$B$66, 0), MATCH(Q$3, 'AS Value'!$C$2:$H$2, 0))*1000</f>
        <v>213600</v>
      </c>
      <c r="R34" s="20">
        <f t="shared" si="0"/>
        <v>15011252.924293922</v>
      </c>
      <c r="S34" s="2"/>
      <c r="T34" s="20" cm="1">
        <f t="array" ref="T34">C34*INDEX('AS Value'!$C$3:$H$66, MATCH(T$2&amp;$B34, 'AS Value'!$A$3:$A$66&amp;'AS Value'!$B$3:$B$66, 0), MATCH(T$3, 'AS Value'!$C$2:$H$2, 0))*1000</f>
        <v>0</v>
      </c>
      <c r="U34" s="20" cm="1">
        <f t="array" ref="U34">D34*INDEX('AS Value'!$C$3:$H$66, MATCH(U$2&amp;$B34, 'AS Value'!$A$3:$A$66&amp;'AS Value'!$B$3:$B$66, 0), MATCH(U$3, 'AS Value'!$C$2:$H$2, 0))*1000</f>
        <v>8919024.6362424884</v>
      </c>
      <c r="V34" s="20" cm="1">
        <f t="array" ref="V34">E34*INDEX('AS Value'!$C$3:$H$66, MATCH(V$2&amp;$B34, 'AS Value'!$A$3:$A$66&amp;'AS Value'!$B$3:$B$66, 0), MATCH(V$3, 'AS Value'!$C$2:$H$2, 0))*1000</f>
        <v>0</v>
      </c>
      <c r="W34" s="20" cm="1">
        <f t="array" ref="W34">F34*INDEX('AS Value'!$C$3:$H$66, MATCH(W$2&amp;$B34, 'AS Value'!$A$3:$A$66&amp;'AS Value'!$B$3:$B$66, 0), MATCH(W$3, 'AS Value'!$C$2:$H$2, 0))*1000</f>
        <v>0</v>
      </c>
      <c r="X34" s="20" cm="1">
        <f t="array" ref="X34">G34*INDEX('AS Value'!$C$3:$H$66, MATCH(X$2&amp;$B34, 'AS Value'!$A$3:$A$66&amp;'AS Value'!$B$3:$B$66, 0), MATCH(X$3, 'AS Value'!$C$2:$H$2, 0))*1000</f>
        <v>0</v>
      </c>
      <c r="Y34" s="20" cm="1">
        <f t="array" ref="Y34">H34*INDEX('AS Value'!$C$3:$H$66, MATCH(Y$2&amp;$B34, 'AS Value'!$A$3:$A$66&amp;'AS Value'!$B$3:$B$66, 0), MATCH(Y$3, 'AS Value'!$C$2:$H$2, 0))*1000</f>
        <v>213600</v>
      </c>
      <c r="Z34" s="20">
        <f t="shared" si="1"/>
        <v>9132624.6362424884</v>
      </c>
      <c r="AA34" s="2"/>
      <c r="AB34" s="20" cm="1">
        <f t="array" ref="AB34">C34*INDEX('AS Value'!$C$3:$H$66, MATCH(AB$2&amp;$B34, 'AS Value'!$A$3:$A$66&amp;'AS Value'!$B$3:$B$66, 0), MATCH(AB$3, 'AS Value'!$C$2:$H$2, 0))*1000</f>
        <v>0</v>
      </c>
      <c r="AC34" s="20" cm="1">
        <f t="array" ref="AC34">D34*INDEX('AS Value'!$C$3:$H$66, MATCH(AC$2&amp;$B34, 'AS Value'!$A$3:$A$66&amp;'AS Value'!$B$3:$B$66, 0), MATCH(AC$3, 'AS Value'!$C$2:$H$2, 0))*1000</f>
        <v>23412514.332514744</v>
      </c>
      <c r="AD34" s="20" cm="1">
        <f t="array" ref="AD34">E34*INDEX('AS Value'!$C$3:$H$66, MATCH(AD$2&amp;$B34, 'AS Value'!$A$3:$A$66&amp;'AS Value'!$B$3:$B$66, 0), MATCH(AD$3, 'AS Value'!$C$2:$H$2, 0))*1000</f>
        <v>0</v>
      </c>
      <c r="AE34" s="20" cm="1">
        <f t="array" ref="AE34">F34*INDEX('AS Value'!$C$3:$H$66, MATCH(AE$2&amp;$B34, 'AS Value'!$A$3:$A$66&amp;'AS Value'!$B$3:$B$66, 0), MATCH(AE$3, 'AS Value'!$C$2:$H$2, 0))*1000</f>
        <v>0</v>
      </c>
      <c r="AF34" s="20" cm="1">
        <f t="array" ref="AF34">G34*INDEX('AS Value'!$C$3:$H$66, MATCH(AF$2&amp;$B34, 'AS Value'!$A$3:$A$66&amp;'AS Value'!$B$3:$B$66, 0), MATCH(AF$3, 'AS Value'!$C$2:$H$2, 0))*1000</f>
        <v>0</v>
      </c>
      <c r="AG34" s="20" cm="1">
        <f t="array" ref="AG34">H34*INDEX('AS Value'!$C$3:$H$66, MATCH(AG$2&amp;$B34, 'AS Value'!$A$3:$A$66&amp;'AS Value'!$B$3:$B$66, 0), MATCH(AG$3, 'AS Value'!$C$2:$H$2, 0))*1000</f>
        <v>213600</v>
      </c>
      <c r="AH34" s="20">
        <f t="shared" si="2"/>
        <v>23626114.332514744</v>
      </c>
      <c r="AI34" s="2"/>
      <c r="AJ34" s="20" cm="1">
        <f t="array" ref="AJ34">C34*INDEX('AS Value'!$C$3:$H$66, MATCH(AJ$2&amp;$B34, 'AS Value'!$A$3:$A$66&amp;'AS Value'!$B$3:$B$66, 0), MATCH(AJ$3, 'AS Value'!$C$2:$H$2, 0))*1000</f>
        <v>0</v>
      </c>
      <c r="AK34" s="20" cm="1">
        <f t="array" ref="AK34">D34*INDEX('AS Value'!$C$3:$H$66, MATCH(AK$2&amp;$B34, 'AS Value'!$A$3:$A$66&amp;'AS Value'!$B$3:$B$66, 0), MATCH(AK$3, 'AS Value'!$C$2:$H$2, 0))*1000</f>
        <v>11225546.501706837</v>
      </c>
      <c r="AL34" s="20" cm="1">
        <f t="array" ref="AL34">E34*INDEX('AS Value'!$C$3:$H$66, MATCH(AL$2&amp;$B34, 'AS Value'!$A$3:$A$66&amp;'AS Value'!$B$3:$B$66, 0), MATCH(AL$3, 'AS Value'!$C$2:$H$2, 0))*1000</f>
        <v>0</v>
      </c>
      <c r="AM34" s="20" cm="1">
        <f t="array" ref="AM34">F34*INDEX('AS Value'!$C$3:$H$66, MATCH(AM$2&amp;$B34, 'AS Value'!$A$3:$A$66&amp;'AS Value'!$B$3:$B$66, 0), MATCH(AM$3, 'AS Value'!$C$2:$H$2, 0))*1000</f>
        <v>0</v>
      </c>
      <c r="AN34" s="20" cm="1">
        <f t="array" ref="AN34">G34*INDEX('AS Value'!$C$3:$H$66, MATCH(AN$2&amp;$B34, 'AS Value'!$A$3:$A$66&amp;'AS Value'!$B$3:$B$66, 0), MATCH(AN$3, 'AS Value'!$C$2:$H$2, 0))*1000</f>
        <v>0</v>
      </c>
      <c r="AO34" s="20" cm="1">
        <f t="array" ref="AO34">H34*INDEX('AS Value'!$C$3:$H$66, MATCH(AO$2&amp;$B34, 'AS Value'!$A$3:$A$66&amp;'AS Value'!$B$3:$B$66, 0), MATCH(AO$3, 'AS Value'!$C$2:$H$2, 0))*1000</f>
        <v>213600</v>
      </c>
      <c r="AP34" s="21">
        <f t="shared" si="3"/>
        <v>11439146.501706837</v>
      </c>
    </row>
    <row r="35" spans="1:42" x14ac:dyDescent="0.2">
      <c r="A35" s="10" t="s">
        <v>11</v>
      </c>
      <c r="B35" s="2">
        <v>2040</v>
      </c>
      <c r="C35" s="3">
        <v>0</v>
      </c>
      <c r="D35" s="3">
        <v>200</v>
      </c>
      <c r="E35" s="3">
        <v>0</v>
      </c>
      <c r="F35" s="3">
        <v>0</v>
      </c>
      <c r="G35" s="3">
        <v>0</v>
      </c>
      <c r="H35" s="11">
        <v>53.4</v>
      </c>
      <c r="J35" s="10" t="s">
        <v>11</v>
      </c>
      <c r="K35" s="2">
        <v>2040</v>
      </c>
      <c r="L35" s="20" cm="1">
        <f t="array" ref="L35">C35*INDEX('AS Value'!$C$3:$H$66, MATCH(L$2&amp;$B35, 'AS Value'!$A$3:$A$66&amp;'AS Value'!$B$3:$B$66, 0), MATCH(L$3, 'AS Value'!$C$2:$H$2, 0))*1000</f>
        <v>0</v>
      </c>
      <c r="M35" s="20" cm="1">
        <f t="array" ref="M35">D35*INDEX('AS Value'!$C$3:$H$66, MATCH(M$2&amp;$B35, 'AS Value'!$A$3:$A$66&amp;'AS Value'!$B$3:$B$66, 0), MATCH(M$3, 'AS Value'!$C$2:$H$2, 0))*1000</f>
        <v>14997428.763970342</v>
      </c>
      <c r="N35" s="20" cm="1">
        <f t="array" ref="N35">E35*INDEX('AS Value'!$C$3:$H$66, MATCH(N$2&amp;$B35, 'AS Value'!$A$3:$A$66&amp;'AS Value'!$B$3:$B$66, 0), MATCH(N$3, 'AS Value'!$C$2:$H$2, 0))*1000</f>
        <v>0</v>
      </c>
      <c r="O35" s="20" cm="1">
        <f t="array" ref="O35">F35*INDEX('AS Value'!$C$3:$H$66, MATCH(O$2&amp;$B35, 'AS Value'!$A$3:$A$66&amp;'AS Value'!$B$3:$B$66, 0), MATCH(O$3, 'AS Value'!$C$2:$H$2, 0))*1000</f>
        <v>0</v>
      </c>
      <c r="P35" s="20" cm="1">
        <f t="array" ref="P35">G35*INDEX('AS Value'!$C$3:$H$66, MATCH(P$2&amp;$B35, 'AS Value'!$A$3:$A$66&amp;'AS Value'!$B$3:$B$66, 0), MATCH(P$3, 'AS Value'!$C$2:$H$2, 0))*1000</f>
        <v>0</v>
      </c>
      <c r="Q35" s="20" cm="1">
        <f t="array" ref="Q35">H35*INDEX('AS Value'!$C$3:$H$66, MATCH(Q$2&amp;$B35, 'AS Value'!$A$3:$A$66&amp;'AS Value'!$B$3:$B$66, 0), MATCH(Q$3, 'AS Value'!$C$2:$H$2, 0))*1000</f>
        <v>213600</v>
      </c>
      <c r="R35" s="20">
        <f t="shared" si="0"/>
        <v>15211028.763970342</v>
      </c>
      <c r="S35" s="2"/>
      <c r="T35" s="20" cm="1">
        <f t="array" ref="T35">C35*INDEX('AS Value'!$C$3:$H$66, MATCH(T$2&amp;$B35, 'AS Value'!$A$3:$A$66&amp;'AS Value'!$B$3:$B$66, 0), MATCH(T$3, 'AS Value'!$C$2:$H$2, 0))*1000</f>
        <v>0</v>
      </c>
      <c r="U35" s="20" cm="1">
        <f t="array" ref="U35">D35*INDEX('AS Value'!$C$3:$H$66, MATCH(U$2&amp;$B35, 'AS Value'!$A$3:$A$66&amp;'AS Value'!$B$3:$B$66, 0), MATCH(U$3, 'AS Value'!$C$2:$H$2, 0))*1000</f>
        <v>9056837.2082555424</v>
      </c>
      <c r="V35" s="20" cm="1">
        <f t="array" ref="V35">E35*INDEX('AS Value'!$C$3:$H$66, MATCH(V$2&amp;$B35, 'AS Value'!$A$3:$A$66&amp;'AS Value'!$B$3:$B$66, 0), MATCH(V$3, 'AS Value'!$C$2:$H$2, 0))*1000</f>
        <v>0</v>
      </c>
      <c r="W35" s="20" cm="1">
        <f t="array" ref="W35">F35*INDEX('AS Value'!$C$3:$H$66, MATCH(W$2&amp;$B35, 'AS Value'!$A$3:$A$66&amp;'AS Value'!$B$3:$B$66, 0), MATCH(W$3, 'AS Value'!$C$2:$H$2, 0))*1000</f>
        <v>0</v>
      </c>
      <c r="X35" s="20" cm="1">
        <f t="array" ref="X35">G35*INDEX('AS Value'!$C$3:$H$66, MATCH(X$2&amp;$B35, 'AS Value'!$A$3:$A$66&amp;'AS Value'!$B$3:$B$66, 0), MATCH(X$3, 'AS Value'!$C$2:$H$2, 0))*1000</f>
        <v>0</v>
      </c>
      <c r="Y35" s="20" cm="1">
        <f t="array" ref="Y35">H35*INDEX('AS Value'!$C$3:$H$66, MATCH(Y$2&amp;$B35, 'AS Value'!$A$3:$A$66&amp;'AS Value'!$B$3:$B$66, 0), MATCH(Y$3, 'AS Value'!$C$2:$H$2, 0))*1000</f>
        <v>213600</v>
      </c>
      <c r="Z35" s="20">
        <f t="shared" si="1"/>
        <v>9270437.2082555424</v>
      </c>
      <c r="AA35" s="2"/>
      <c r="AB35" s="20" cm="1">
        <f t="array" ref="AB35">C35*INDEX('AS Value'!$C$3:$H$66, MATCH(AB$2&amp;$B35, 'AS Value'!$A$3:$A$66&amp;'AS Value'!$B$3:$B$66, 0), MATCH(AB$3, 'AS Value'!$C$2:$H$2, 0))*1000</f>
        <v>0</v>
      </c>
      <c r="AC35" s="20" cm="1">
        <f t="array" ref="AC35">D35*INDEX('AS Value'!$C$3:$H$66, MATCH(AC$2&amp;$B35, 'AS Value'!$A$3:$A$66&amp;'AS Value'!$B$3:$B$66, 0), MATCH(AC$3, 'AS Value'!$C$2:$H$2, 0))*1000</f>
        <v>25179881.53558607</v>
      </c>
      <c r="AD35" s="20" cm="1">
        <f t="array" ref="AD35">E35*INDEX('AS Value'!$C$3:$H$66, MATCH(AD$2&amp;$B35, 'AS Value'!$A$3:$A$66&amp;'AS Value'!$B$3:$B$66, 0), MATCH(AD$3, 'AS Value'!$C$2:$H$2, 0))*1000</f>
        <v>0</v>
      </c>
      <c r="AE35" s="20" cm="1">
        <f t="array" ref="AE35">F35*INDEX('AS Value'!$C$3:$H$66, MATCH(AE$2&amp;$B35, 'AS Value'!$A$3:$A$66&amp;'AS Value'!$B$3:$B$66, 0), MATCH(AE$3, 'AS Value'!$C$2:$H$2, 0))*1000</f>
        <v>0</v>
      </c>
      <c r="AF35" s="20" cm="1">
        <f t="array" ref="AF35">G35*INDEX('AS Value'!$C$3:$H$66, MATCH(AF$2&amp;$B35, 'AS Value'!$A$3:$A$66&amp;'AS Value'!$B$3:$B$66, 0), MATCH(AF$3, 'AS Value'!$C$2:$H$2, 0))*1000</f>
        <v>0</v>
      </c>
      <c r="AG35" s="20" cm="1">
        <f t="array" ref="AG35">H35*INDEX('AS Value'!$C$3:$H$66, MATCH(AG$2&amp;$B35, 'AS Value'!$A$3:$A$66&amp;'AS Value'!$B$3:$B$66, 0), MATCH(AG$3, 'AS Value'!$C$2:$H$2, 0))*1000</f>
        <v>213600</v>
      </c>
      <c r="AH35" s="20">
        <f t="shared" si="2"/>
        <v>25393481.53558607</v>
      </c>
      <c r="AI35" s="2"/>
      <c r="AJ35" s="20" cm="1">
        <f t="array" ref="AJ35">C35*INDEX('AS Value'!$C$3:$H$66, MATCH(AJ$2&amp;$B35, 'AS Value'!$A$3:$A$66&amp;'AS Value'!$B$3:$B$66, 0), MATCH(AJ$3, 'AS Value'!$C$2:$H$2, 0))*1000</f>
        <v>0</v>
      </c>
      <c r="AK35" s="20" cm="1">
        <f t="array" ref="AK35">D35*INDEX('AS Value'!$C$3:$H$66, MATCH(AK$2&amp;$B35, 'AS Value'!$A$3:$A$66&amp;'AS Value'!$B$3:$B$66, 0), MATCH(AK$3, 'AS Value'!$C$2:$H$2, 0))*1000</f>
        <v>12098555.920199256</v>
      </c>
      <c r="AL35" s="20" cm="1">
        <f t="array" ref="AL35">E35*INDEX('AS Value'!$C$3:$H$66, MATCH(AL$2&amp;$B35, 'AS Value'!$A$3:$A$66&amp;'AS Value'!$B$3:$B$66, 0), MATCH(AL$3, 'AS Value'!$C$2:$H$2, 0))*1000</f>
        <v>0</v>
      </c>
      <c r="AM35" s="20" cm="1">
        <f t="array" ref="AM35">F35*INDEX('AS Value'!$C$3:$H$66, MATCH(AM$2&amp;$B35, 'AS Value'!$A$3:$A$66&amp;'AS Value'!$B$3:$B$66, 0), MATCH(AM$3, 'AS Value'!$C$2:$H$2, 0))*1000</f>
        <v>0</v>
      </c>
      <c r="AN35" s="20" cm="1">
        <f t="array" ref="AN35">G35*INDEX('AS Value'!$C$3:$H$66, MATCH(AN$2&amp;$B35, 'AS Value'!$A$3:$A$66&amp;'AS Value'!$B$3:$B$66, 0), MATCH(AN$3, 'AS Value'!$C$2:$H$2, 0))*1000</f>
        <v>0</v>
      </c>
      <c r="AO35" s="20" cm="1">
        <f t="array" ref="AO35">H35*INDEX('AS Value'!$C$3:$H$66, MATCH(AO$2&amp;$B35, 'AS Value'!$A$3:$A$66&amp;'AS Value'!$B$3:$B$66, 0), MATCH(AO$3, 'AS Value'!$C$2:$H$2, 0))*1000</f>
        <v>213600</v>
      </c>
      <c r="AP35" s="21">
        <f t="shared" si="3"/>
        <v>12312155.920199256</v>
      </c>
    </row>
    <row r="36" spans="1:42" x14ac:dyDescent="0.2">
      <c r="A36" s="10" t="s">
        <v>12</v>
      </c>
      <c r="B36" s="2">
        <v>2025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11">
        <v>0</v>
      </c>
      <c r="J36" s="10" t="s">
        <v>12</v>
      </c>
      <c r="K36" s="2">
        <v>2025</v>
      </c>
      <c r="L36" s="20" cm="1">
        <f t="array" ref="L36">C36*INDEX('AS Value'!$C$3:$H$66, MATCH(L$2&amp;$B36, 'AS Value'!$A$3:$A$66&amp;'AS Value'!$B$3:$B$66, 0), MATCH(L$3, 'AS Value'!$C$2:$H$2, 0))*1000</f>
        <v>0</v>
      </c>
      <c r="M36" s="20" cm="1">
        <f t="array" ref="M36">D36*INDEX('AS Value'!$C$3:$H$66, MATCH(M$2&amp;$B36, 'AS Value'!$A$3:$A$66&amp;'AS Value'!$B$3:$B$66, 0), MATCH(M$3, 'AS Value'!$C$2:$H$2, 0))*1000</f>
        <v>0</v>
      </c>
      <c r="N36" s="20" cm="1">
        <f t="array" ref="N36">E36*INDEX('AS Value'!$C$3:$H$66, MATCH(N$2&amp;$B36, 'AS Value'!$A$3:$A$66&amp;'AS Value'!$B$3:$B$66, 0), MATCH(N$3, 'AS Value'!$C$2:$H$2, 0))*1000</f>
        <v>0</v>
      </c>
      <c r="O36" s="20" cm="1">
        <f t="array" ref="O36">F36*INDEX('AS Value'!$C$3:$H$66, MATCH(O$2&amp;$B36, 'AS Value'!$A$3:$A$66&amp;'AS Value'!$B$3:$B$66, 0), MATCH(O$3, 'AS Value'!$C$2:$H$2, 0))*1000</f>
        <v>0</v>
      </c>
      <c r="P36" s="20" cm="1">
        <f t="array" ref="P36">G36*INDEX('AS Value'!$C$3:$H$66, MATCH(P$2&amp;$B36, 'AS Value'!$A$3:$A$66&amp;'AS Value'!$B$3:$B$66, 0), MATCH(P$3, 'AS Value'!$C$2:$H$2, 0))*1000</f>
        <v>0</v>
      </c>
      <c r="Q36" s="20" cm="1">
        <f t="array" ref="Q36">H36*INDEX('AS Value'!$C$3:$H$66, MATCH(Q$2&amp;$B36, 'AS Value'!$A$3:$A$66&amp;'AS Value'!$B$3:$B$66, 0), MATCH(Q$3, 'AS Value'!$C$2:$H$2, 0))*1000</f>
        <v>0</v>
      </c>
      <c r="R36" s="20">
        <f t="shared" si="0"/>
        <v>0</v>
      </c>
      <c r="S36" s="2"/>
      <c r="T36" s="20" cm="1">
        <f t="array" ref="T36">C36*INDEX('AS Value'!$C$3:$H$66, MATCH(T$2&amp;$B36, 'AS Value'!$A$3:$A$66&amp;'AS Value'!$B$3:$B$66, 0), MATCH(T$3, 'AS Value'!$C$2:$H$2, 0))*1000</f>
        <v>0</v>
      </c>
      <c r="U36" s="20" cm="1">
        <f t="array" ref="U36">D36*INDEX('AS Value'!$C$3:$H$66, MATCH(U$2&amp;$B36, 'AS Value'!$A$3:$A$66&amp;'AS Value'!$B$3:$B$66, 0), MATCH(U$3, 'AS Value'!$C$2:$H$2, 0))*1000</f>
        <v>0</v>
      </c>
      <c r="V36" s="20" cm="1">
        <f t="array" ref="V36">E36*INDEX('AS Value'!$C$3:$H$66, MATCH(V$2&amp;$B36, 'AS Value'!$A$3:$A$66&amp;'AS Value'!$B$3:$B$66, 0), MATCH(V$3, 'AS Value'!$C$2:$H$2, 0))*1000</f>
        <v>0</v>
      </c>
      <c r="W36" s="20" cm="1">
        <f t="array" ref="W36">F36*INDEX('AS Value'!$C$3:$H$66, MATCH(W$2&amp;$B36, 'AS Value'!$A$3:$A$66&amp;'AS Value'!$B$3:$B$66, 0), MATCH(W$3, 'AS Value'!$C$2:$H$2, 0))*1000</f>
        <v>0</v>
      </c>
      <c r="X36" s="20" cm="1">
        <f t="array" ref="X36">G36*INDEX('AS Value'!$C$3:$H$66, MATCH(X$2&amp;$B36, 'AS Value'!$A$3:$A$66&amp;'AS Value'!$B$3:$B$66, 0), MATCH(X$3, 'AS Value'!$C$2:$H$2, 0))*1000</f>
        <v>0</v>
      </c>
      <c r="Y36" s="20" cm="1">
        <f t="array" ref="Y36">H36*INDEX('AS Value'!$C$3:$H$66, MATCH(Y$2&amp;$B36, 'AS Value'!$A$3:$A$66&amp;'AS Value'!$B$3:$B$66, 0), MATCH(Y$3, 'AS Value'!$C$2:$H$2, 0))*1000</f>
        <v>0</v>
      </c>
      <c r="Z36" s="20">
        <f t="shared" si="1"/>
        <v>0</v>
      </c>
      <c r="AA36" s="2"/>
      <c r="AB36" s="20" cm="1">
        <f t="array" ref="AB36">C36*INDEX('AS Value'!$C$3:$H$66, MATCH(AB$2&amp;$B36, 'AS Value'!$A$3:$A$66&amp;'AS Value'!$B$3:$B$66, 0), MATCH(AB$3, 'AS Value'!$C$2:$H$2, 0))*1000</f>
        <v>0</v>
      </c>
      <c r="AC36" s="20" cm="1">
        <f t="array" ref="AC36">D36*INDEX('AS Value'!$C$3:$H$66, MATCH(AC$2&amp;$B36, 'AS Value'!$A$3:$A$66&amp;'AS Value'!$B$3:$B$66, 0), MATCH(AC$3, 'AS Value'!$C$2:$H$2, 0))*1000</f>
        <v>0</v>
      </c>
      <c r="AD36" s="20" cm="1">
        <f t="array" ref="AD36">E36*INDEX('AS Value'!$C$3:$H$66, MATCH(AD$2&amp;$B36, 'AS Value'!$A$3:$A$66&amp;'AS Value'!$B$3:$B$66, 0), MATCH(AD$3, 'AS Value'!$C$2:$H$2, 0))*1000</f>
        <v>0</v>
      </c>
      <c r="AE36" s="20" cm="1">
        <f t="array" ref="AE36">F36*INDEX('AS Value'!$C$3:$H$66, MATCH(AE$2&amp;$B36, 'AS Value'!$A$3:$A$66&amp;'AS Value'!$B$3:$B$66, 0), MATCH(AE$3, 'AS Value'!$C$2:$H$2, 0))*1000</f>
        <v>0</v>
      </c>
      <c r="AF36" s="20" cm="1">
        <f t="array" ref="AF36">G36*INDEX('AS Value'!$C$3:$H$66, MATCH(AF$2&amp;$B36, 'AS Value'!$A$3:$A$66&amp;'AS Value'!$B$3:$B$66, 0), MATCH(AF$3, 'AS Value'!$C$2:$H$2, 0))*1000</f>
        <v>0</v>
      </c>
      <c r="AG36" s="20" cm="1">
        <f t="array" ref="AG36">H36*INDEX('AS Value'!$C$3:$H$66, MATCH(AG$2&amp;$B36, 'AS Value'!$A$3:$A$66&amp;'AS Value'!$B$3:$B$66, 0), MATCH(AG$3, 'AS Value'!$C$2:$H$2, 0))*1000</f>
        <v>0</v>
      </c>
      <c r="AH36" s="20">
        <f t="shared" si="2"/>
        <v>0</v>
      </c>
      <c r="AI36" s="2"/>
      <c r="AJ36" s="20" cm="1">
        <f t="array" ref="AJ36">C36*INDEX('AS Value'!$C$3:$H$66, MATCH(AJ$2&amp;$B36, 'AS Value'!$A$3:$A$66&amp;'AS Value'!$B$3:$B$66, 0), MATCH(AJ$3, 'AS Value'!$C$2:$H$2, 0))*1000</f>
        <v>0</v>
      </c>
      <c r="AK36" s="20" cm="1">
        <f t="array" ref="AK36">D36*INDEX('AS Value'!$C$3:$H$66, MATCH(AK$2&amp;$B36, 'AS Value'!$A$3:$A$66&amp;'AS Value'!$B$3:$B$66, 0), MATCH(AK$3, 'AS Value'!$C$2:$H$2, 0))*1000</f>
        <v>0</v>
      </c>
      <c r="AL36" s="20" cm="1">
        <f t="array" ref="AL36">E36*INDEX('AS Value'!$C$3:$H$66, MATCH(AL$2&amp;$B36, 'AS Value'!$A$3:$A$66&amp;'AS Value'!$B$3:$B$66, 0), MATCH(AL$3, 'AS Value'!$C$2:$H$2, 0))*1000</f>
        <v>0</v>
      </c>
      <c r="AM36" s="20" cm="1">
        <f t="array" ref="AM36">F36*INDEX('AS Value'!$C$3:$H$66, MATCH(AM$2&amp;$B36, 'AS Value'!$A$3:$A$66&amp;'AS Value'!$B$3:$B$66, 0), MATCH(AM$3, 'AS Value'!$C$2:$H$2, 0))*1000</f>
        <v>0</v>
      </c>
      <c r="AN36" s="20" cm="1">
        <f t="array" ref="AN36">G36*INDEX('AS Value'!$C$3:$H$66, MATCH(AN$2&amp;$B36, 'AS Value'!$A$3:$A$66&amp;'AS Value'!$B$3:$B$66, 0), MATCH(AN$3, 'AS Value'!$C$2:$H$2, 0))*1000</f>
        <v>0</v>
      </c>
      <c r="AO36" s="20" cm="1">
        <f t="array" ref="AO36">H36*INDEX('AS Value'!$C$3:$H$66, MATCH(AO$2&amp;$B36, 'AS Value'!$A$3:$A$66&amp;'AS Value'!$B$3:$B$66, 0), MATCH(AO$3, 'AS Value'!$C$2:$H$2, 0))*1000</f>
        <v>0</v>
      </c>
      <c r="AP36" s="21">
        <f t="shared" si="3"/>
        <v>0</v>
      </c>
    </row>
    <row r="37" spans="1:42" x14ac:dyDescent="0.2">
      <c r="A37" s="10" t="s">
        <v>12</v>
      </c>
      <c r="B37" s="2">
        <v>2026</v>
      </c>
      <c r="C37" s="3">
        <v>0</v>
      </c>
      <c r="D37" s="3">
        <v>0</v>
      </c>
      <c r="E37" s="3">
        <v>0</v>
      </c>
      <c r="F37" s="3">
        <v>0</v>
      </c>
      <c r="G37" s="3">
        <v>650</v>
      </c>
      <c r="H37" s="11">
        <v>0</v>
      </c>
      <c r="J37" s="10" t="s">
        <v>12</v>
      </c>
      <c r="K37" s="2">
        <v>2026</v>
      </c>
      <c r="L37" s="20" cm="1">
        <f t="array" ref="L37">C37*INDEX('AS Value'!$C$3:$H$66, MATCH(L$2&amp;$B37, 'AS Value'!$A$3:$A$66&amp;'AS Value'!$B$3:$B$66, 0), MATCH(L$3, 'AS Value'!$C$2:$H$2, 0))*1000</f>
        <v>0</v>
      </c>
      <c r="M37" s="20" cm="1">
        <f t="array" ref="M37">D37*INDEX('AS Value'!$C$3:$H$66, MATCH(M$2&amp;$B37, 'AS Value'!$A$3:$A$66&amp;'AS Value'!$B$3:$B$66, 0), MATCH(M$3, 'AS Value'!$C$2:$H$2, 0))*1000</f>
        <v>0</v>
      </c>
      <c r="N37" s="20" cm="1">
        <f t="array" ref="N37">E37*INDEX('AS Value'!$C$3:$H$66, MATCH(N$2&amp;$B37, 'AS Value'!$A$3:$A$66&amp;'AS Value'!$B$3:$B$66, 0), MATCH(N$3, 'AS Value'!$C$2:$H$2, 0))*1000</f>
        <v>0</v>
      </c>
      <c r="O37" s="20" cm="1">
        <f t="array" ref="O37">F37*INDEX('AS Value'!$C$3:$H$66, MATCH(O$2&amp;$B37, 'AS Value'!$A$3:$A$66&amp;'AS Value'!$B$3:$B$66, 0), MATCH(O$3, 'AS Value'!$C$2:$H$2, 0))*1000</f>
        <v>0</v>
      </c>
      <c r="P37" s="20" cm="1">
        <f t="array" ref="P37">G37*INDEX('AS Value'!$C$3:$H$66, MATCH(P$2&amp;$B37, 'AS Value'!$A$3:$A$66&amp;'AS Value'!$B$3:$B$66, 0), MATCH(P$3, 'AS Value'!$C$2:$H$2, 0))*1000</f>
        <v>2600000</v>
      </c>
      <c r="Q37" s="20" cm="1">
        <f t="array" ref="Q37">H37*INDEX('AS Value'!$C$3:$H$66, MATCH(Q$2&amp;$B37, 'AS Value'!$A$3:$A$66&amp;'AS Value'!$B$3:$B$66, 0), MATCH(Q$3, 'AS Value'!$C$2:$H$2, 0))*1000</f>
        <v>0</v>
      </c>
      <c r="R37" s="20">
        <f t="shared" si="0"/>
        <v>2600000</v>
      </c>
      <c r="S37" s="2"/>
      <c r="T37" s="20" cm="1">
        <f t="array" ref="T37">C37*INDEX('AS Value'!$C$3:$H$66, MATCH(T$2&amp;$B37, 'AS Value'!$A$3:$A$66&amp;'AS Value'!$B$3:$B$66, 0), MATCH(T$3, 'AS Value'!$C$2:$H$2, 0))*1000</f>
        <v>0</v>
      </c>
      <c r="U37" s="20" cm="1">
        <f t="array" ref="U37">D37*INDEX('AS Value'!$C$3:$H$66, MATCH(U$2&amp;$B37, 'AS Value'!$A$3:$A$66&amp;'AS Value'!$B$3:$B$66, 0), MATCH(U$3, 'AS Value'!$C$2:$H$2, 0))*1000</f>
        <v>0</v>
      </c>
      <c r="V37" s="20" cm="1">
        <f t="array" ref="V37">E37*INDEX('AS Value'!$C$3:$H$66, MATCH(V$2&amp;$B37, 'AS Value'!$A$3:$A$66&amp;'AS Value'!$B$3:$B$66, 0), MATCH(V$3, 'AS Value'!$C$2:$H$2, 0))*1000</f>
        <v>0</v>
      </c>
      <c r="W37" s="20" cm="1">
        <f t="array" ref="W37">F37*INDEX('AS Value'!$C$3:$H$66, MATCH(W$2&amp;$B37, 'AS Value'!$A$3:$A$66&amp;'AS Value'!$B$3:$B$66, 0), MATCH(W$3, 'AS Value'!$C$2:$H$2, 0))*1000</f>
        <v>0</v>
      </c>
      <c r="X37" s="20" cm="1">
        <f t="array" ref="X37">G37*INDEX('AS Value'!$C$3:$H$66, MATCH(X$2&amp;$B37, 'AS Value'!$A$3:$A$66&amp;'AS Value'!$B$3:$B$66, 0), MATCH(X$3, 'AS Value'!$C$2:$H$2, 0))*1000</f>
        <v>2600000</v>
      </c>
      <c r="Y37" s="20" cm="1">
        <f t="array" ref="Y37">H37*INDEX('AS Value'!$C$3:$H$66, MATCH(Y$2&amp;$B37, 'AS Value'!$A$3:$A$66&amp;'AS Value'!$B$3:$B$66, 0), MATCH(Y$3, 'AS Value'!$C$2:$H$2, 0))*1000</f>
        <v>0</v>
      </c>
      <c r="Z37" s="20">
        <f t="shared" si="1"/>
        <v>2600000</v>
      </c>
      <c r="AA37" s="2"/>
      <c r="AB37" s="20" cm="1">
        <f t="array" ref="AB37">C37*INDEX('AS Value'!$C$3:$H$66, MATCH(AB$2&amp;$B37, 'AS Value'!$A$3:$A$66&amp;'AS Value'!$B$3:$B$66, 0), MATCH(AB$3, 'AS Value'!$C$2:$H$2, 0))*1000</f>
        <v>0</v>
      </c>
      <c r="AC37" s="20" cm="1">
        <f t="array" ref="AC37">D37*INDEX('AS Value'!$C$3:$H$66, MATCH(AC$2&amp;$B37, 'AS Value'!$A$3:$A$66&amp;'AS Value'!$B$3:$B$66, 0), MATCH(AC$3, 'AS Value'!$C$2:$H$2, 0))*1000</f>
        <v>0</v>
      </c>
      <c r="AD37" s="20" cm="1">
        <f t="array" ref="AD37">E37*INDEX('AS Value'!$C$3:$H$66, MATCH(AD$2&amp;$B37, 'AS Value'!$A$3:$A$66&amp;'AS Value'!$B$3:$B$66, 0), MATCH(AD$3, 'AS Value'!$C$2:$H$2, 0))*1000</f>
        <v>0</v>
      </c>
      <c r="AE37" s="20" cm="1">
        <f t="array" ref="AE37">F37*INDEX('AS Value'!$C$3:$H$66, MATCH(AE$2&amp;$B37, 'AS Value'!$A$3:$A$66&amp;'AS Value'!$B$3:$B$66, 0), MATCH(AE$3, 'AS Value'!$C$2:$H$2, 0))*1000</f>
        <v>0</v>
      </c>
      <c r="AF37" s="20" cm="1">
        <f t="array" ref="AF37">G37*INDEX('AS Value'!$C$3:$H$66, MATCH(AF$2&amp;$B37, 'AS Value'!$A$3:$A$66&amp;'AS Value'!$B$3:$B$66, 0), MATCH(AF$3, 'AS Value'!$C$2:$H$2, 0))*1000</f>
        <v>2600000</v>
      </c>
      <c r="AG37" s="20" cm="1">
        <f t="array" ref="AG37">H37*INDEX('AS Value'!$C$3:$H$66, MATCH(AG$2&amp;$B37, 'AS Value'!$A$3:$A$66&amp;'AS Value'!$B$3:$B$66, 0), MATCH(AG$3, 'AS Value'!$C$2:$H$2, 0))*1000</f>
        <v>0</v>
      </c>
      <c r="AH37" s="20">
        <f t="shared" si="2"/>
        <v>2600000</v>
      </c>
      <c r="AI37" s="2"/>
      <c r="AJ37" s="20" cm="1">
        <f t="array" ref="AJ37">C37*INDEX('AS Value'!$C$3:$H$66, MATCH(AJ$2&amp;$B37, 'AS Value'!$A$3:$A$66&amp;'AS Value'!$B$3:$B$66, 0), MATCH(AJ$3, 'AS Value'!$C$2:$H$2, 0))*1000</f>
        <v>0</v>
      </c>
      <c r="AK37" s="20" cm="1">
        <f t="array" ref="AK37">D37*INDEX('AS Value'!$C$3:$H$66, MATCH(AK$2&amp;$B37, 'AS Value'!$A$3:$A$66&amp;'AS Value'!$B$3:$B$66, 0), MATCH(AK$3, 'AS Value'!$C$2:$H$2, 0))*1000</f>
        <v>0</v>
      </c>
      <c r="AL37" s="20" cm="1">
        <f t="array" ref="AL37">E37*INDEX('AS Value'!$C$3:$H$66, MATCH(AL$2&amp;$B37, 'AS Value'!$A$3:$A$66&amp;'AS Value'!$B$3:$B$66, 0), MATCH(AL$3, 'AS Value'!$C$2:$H$2, 0))*1000</f>
        <v>0</v>
      </c>
      <c r="AM37" s="20" cm="1">
        <f t="array" ref="AM37">F37*INDEX('AS Value'!$C$3:$H$66, MATCH(AM$2&amp;$B37, 'AS Value'!$A$3:$A$66&amp;'AS Value'!$B$3:$B$66, 0), MATCH(AM$3, 'AS Value'!$C$2:$H$2, 0))*1000</f>
        <v>0</v>
      </c>
      <c r="AN37" s="20" cm="1">
        <f t="array" ref="AN37">G37*INDEX('AS Value'!$C$3:$H$66, MATCH(AN$2&amp;$B37, 'AS Value'!$A$3:$A$66&amp;'AS Value'!$B$3:$B$66, 0), MATCH(AN$3, 'AS Value'!$C$2:$H$2, 0))*1000</f>
        <v>2600000</v>
      </c>
      <c r="AO37" s="20" cm="1">
        <f t="array" ref="AO37">H37*INDEX('AS Value'!$C$3:$H$66, MATCH(AO$2&amp;$B37, 'AS Value'!$A$3:$A$66&amp;'AS Value'!$B$3:$B$66, 0), MATCH(AO$3, 'AS Value'!$C$2:$H$2, 0))*1000</f>
        <v>0</v>
      </c>
      <c r="AP37" s="21">
        <f t="shared" si="3"/>
        <v>2600000</v>
      </c>
    </row>
    <row r="38" spans="1:42" x14ac:dyDescent="0.2">
      <c r="A38" s="10" t="s">
        <v>12</v>
      </c>
      <c r="B38" s="2">
        <v>2027</v>
      </c>
      <c r="C38" s="3">
        <v>0</v>
      </c>
      <c r="D38" s="3">
        <v>0</v>
      </c>
      <c r="E38" s="3">
        <v>0</v>
      </c>
      <c r="F38" s="3">
        <v>0</v>
      </c>
      <c r="G38" s="3">
        <v>650</v>
      </c>
      <c r="H38" s="11">
        <v>53.4</v>
      </c>
      <c r="J38" s="10" t="s">
        <v>12</v>
      </c>
      <c r="K38" s="2">
        <v>2027</v>
      </c>
      <c r="L38" s="20" cm="1">
        <f t="array" ref="L38">C38*INDEX('AS Value'!$C$3:$H$66, MATCH(L$2&amp;$B38, 'AS Value'!$A$3:$A$66&amp;'AS Value'!$B$3:$B$66, 0), MATCH(L$3, 'AS Value'!$C$2:$H$2, 0))*1000</f>
        <v>0</v>
      </c>
      <c r="M38" s="20" cm="1">
        <f t="array" ref="M38">D38*INDEX('AS Value'!$C$3:$H$66, MATCH(M$2&amp;$B38, 'AS Value'!$A$3:$A$66&amp;'AS Value'!$B$3:$B$66, 0), MATCH(M$3, 'AS Value'!$C$2:$H$2, 0))*1000</f>
        <v>0</v>
      </c>
      <c r="N38" s="20" cm="1">
        <f t="array" ref="N38">E38*INDEX('AS Value'!$C$3:$H$66, MATCH(N$2&amp;$B38, 'AS Value'!$A$3:$A$66&amp;'AS Value'!$B$3:$B$66, 0), MATCH(N$3, 'AS Value'!$C$2:$H$2, 0))*1000</f>
        <v>0</v>
      </c>
      <c r="O38" s="20" cm="1">
        <f t="array" ref="O38">F38*INDEX('AS Value'!$C$3:$H$66, MATCH(O$2&amp;$B38, 'AS Value'!$A$3:$A$66&amp;'AS Value'!$B$3:$B$66, 0), MATCH(O$3, 'AS Value'!$C$2:$H$2, 0))*1000</f>
        <v>0</v>
      </c>
      <c r="P38" s="20" cm="1">
        <f t="array" ref="P38">G38*INDEX('AS Value'!$C$3:$H$66, MATCH(P$2&amp;$B38, 'AS Value'!$A$3:$A$66&amp;'AS Value'!$B$3:$B$66, 0), MATCH(P$3, 'AS Value'!$C$2:$H$2, 0))*1000</f>
        <v>2600000</v>
      </c>
      <c r="Q38" s="20" cm="1">
        <f t="array" ref="Q38">H38*INDEX('AS Value'!$C$3:$H$66, MATCH(Q$2&amp;$B38, 'AS Value'!$A$3:$A$66&amp;'AS Value'!$B$3:$B$66, 0), MATCH(Q$3, 'AS Value'!$C$2:$H$2, 0))*1000</f>
        <v>213600</v>
      </c>
      <c r="R38" s="20">
        <f t="shared" si="0"/>
        <v>2813600</v>
      </c>
      <c r="S38" s="2"/>
      <c r="T38" s="20" cm="1">
        <f t="array" ref="T38">C38*INDEX('AS Value'!$C$3:$H$66, MATCH(T$2&amp;$B38, 'AS Value'!$A$3:$A$66&amp;'AS Value'!$B$3:$B$66, 0), MATCH(T$3, 'AS Value'!$C$2:$H$2, 0))*1000</f>
        <v>0</v>
      </c>
      <c r="U38" s="20" cm="1">
        <f t="array" ref="U38">D38*INDEX('AS Value'!$C$3:$H$66, MATCH(U$2&amp;$B38, 'AS Value'!$A$3:$A$66&amp;'AS Value'!$B$3:$B$66, 0), MATCH(U$3, 'AS Value'!$C$2:$H$2, 0))*1000</f>
        <v>0</v>
      </c>
      <c r="V38" s="20" cm="1">
        <f t="array" ref="V38">E38*INDEX('AS Value'!$C$3:$H$66, MATCH(V$2&amp;$B38, 'AS Value'!$A$3:$A$66&amp;'AS Value'!$B$3:$B$66, 0), MATCH(V$3, 'AS Value'!$C$2:$H$2, 0))*1000</f>
        <v>0</v>
      </c>
      <c r="W38" s="20" cm="1">
        <f t="array" ref="W38">F38*INDEX('AS Value'!$C$3:$H$66, MATCH(W$2&amp;$B38, 'AS Value'!$A$3:$A$66&amp;'AS Value'!$B$3:$B$66, 0), MATCH(W$3, 'AS Value'!$C$2:$H$2, 0))*1000</f>
        <v>0</v>
      </c>
      <c r="X38" s="20" cm="1">
        <f t="array" ref="X38">G38*INDEX('AS Value'!$C$3:$H$66, MATCH(X$2&amp;$B38, 'AS Value'!$A$3:$A$66&amp;'AS Value'!$B$3:$B$66, 0), MATCH(X$3, 'AS Value'!$C$2:$H$2, 0))*1000</f>
        <v>2600000</v>
      </c>
      <c r="Y38" s="20" cm="1">
        <f t="array" ref="Y38">H38*INDEX('AS Value'!$C$3:$H$66, MATCH(Y$2&amp;$B38, 'AS Value'!$A$3:$A$66&amp;'AS Value'!$B$3:$B$66, 0), MATCH(Y$3, 'AS Value'!$C$2:$H$2, 0))*1000</f>
        <v>213600</v>
      </c>
      <c r="Z38" s="20">
        <f t="shared" si="1"/>
        <v>2813600</v>
      </c>
      <c r="AA38" s="2"/>
      <c r="AB38" s="20" cm="1">
        <f t="array" ref="AB38">C38*INDEX('AS Value'!$C$3:$H$66, MATCH(AB$2&amp;$B38, 'AS Value'!$A$3:$A$66&amp;'AS Value'!$B$3:$B$66, 0), MATCH(AB$3, 'AS Value'!$C$2:$H$2, 0))*1000</f>
        <v>0</v>
      </c>
      <c r="AC38" s="20" cm="1">
        <f t="array" ref="AC38">D38*INDEX('AS Value'!$C$3:$H$66, MATCH(AC$2&amp;$B38, 'AS Value'!$A$3:$A$66&amp;'AS Value'!$B$3:$B$66, 0), MATCH(AC$3, 'AS Value'!$C$2:$H$2, 0))*1000</f>
        <v>0</v>
      </c>
      <c r="AD38" s="20" cm="1">
        <f t="array" ref="AD38">E38*INDEX('AS Value'!$C$3:$H$66, MATCH(AD$2&amp;$B38, 'AS Value'!$A$3:$A$66&amp;'AS Value'!$B$3:$B$66, 0), MATCH(AD$3, 'AS Value'!$C$2:$H$2, 0))*1000</f>
        <v>0</v>
      </c>
      <c r="AE38" s="20" cm="1">
        <f t="array" ref="AE38">F38*INDEX('AS Value'!$C$3:$H$66, MATCH(AE$2&amp;$B38, 'AS Value'!$A$3:$A$66&amp;'AS Value'!$B$3:$B$66, 0), MATCH(AE$3, 'AS Value'!$C$2:$H$2, 0))*1000</f>
        <v>0</v>
      </c>
      <c r="AF38" s="20" cm="1">
        <f t="array" ref="AF38">G38*INDEX('AS Value'!$C$3:$H$66, MATCH(AF$2&amp;$B38, 'AS Value'!$A$3:$A$66&amp;'AS Value'!$B$3:$B$66, 0), MATCH(AF$3, 'AS Value'!$C$2:$H$2, 0))*1000</f>
        <v>2600000</v>
      </c>
      <c r="AG38" s="20" cm="1">
        <f t="array" ref="AG38">H38*INDEX('AS Value'!$C$3:$H$66, MATCH(AG$2&amp;$B38, 'AS Value'!$A$3:$A$66&amp;'AS Value'!$B$3:$B$66, 0), MATCH(AG$3, 'AS Value'!$C$2:$H$2, 0))*1000</f>
        <v>213600</v>
      </c>
      <c r="AH38" s="20">
        <f t="shared" si="2"/>
        <v>2813600</v>
      </c>
      <c r="AI38" s="2"/>
      <c r="AJ38" s="20" cm="1">
        <f t="array" ref="AJ38">C38*INDEX('AS Value'!$C$3:$H$66, MATCH(AJ$2&amp;$B38, 'AS Value'!$A$3:$A$66&amp;'AS Value'!$B$3:$B$66, 0), MATCH(AJ$3, 'AS Value'!$C$2:$H$2, 0))*1000</f>
        <v>0</v>
      </c>
      <c r="AK38" s="20" cm="1">
        <f t="array" ref="AK38">D38*INDEX('AS Value'!$C$3:$H$66, MATCH(AK$2&amp;$B38, 'AS Value'!$A$3:$A$66&amp;'AS Value'!$B$3:$B$66, 0), MATCH(AK$3, 'AS Value'!$C$2:$H$2, 0))*1000</f>
        <v>0</v>
      </c>
      <c r="AL38" s="20" cm="1">
        <f t="array" ref="AL38">E38*INDEX('AS Value'!$C$3:$H$66, MATCH(AL$2&amp;$B38, 'AS Value'!$A$3:$A$66&amp;'AS Value'!$B$3:$B$66, 0), MATCH(AL$3, 'AS Value'!$C$2:$H$2, 0))*1000</f>
        <v>0</v>
      </c>
      <c r="AM38" s="20" cm="1">
        <f t="array" ref="AM38">F38*INDEX('AS Value'!$C$3:$H$66, MATCH(AM$2&amp;$B38, 'AS Value'!$A$3:$A$66&amp;'AS Value'!$B$3:$B$66, 0), MATCH(AM$3, 'AS Value'!$C$2:$H$2, 0))*1000</f>
        <v>0</v>
      </c>
      <c r="AN38" s="20" cm="1">
        <f t="array" ref="AN38">G38*INDEX('AS Value'!$C$3:$H$66, MATCH(AN$2&amp;$B38, 'AS Value'!$A$3:$A$66&amp;'AS Value'!$B$3:$B$66, 0), MATCH(AN$3, 'AS Value'!$C$2:$H$2, 0))*1000</f>
        <v>2600000</v>
      </c>
      <c r="AO38" s="20" cm="1">
        <f t="array" ref="AO38">H38*INDEX('AS Value'!$C$3:$H$66, MATCH(AO$2&amp;$B38, 'AS Value'!$A$3:$A$66&amp;'AS Value'!$B$3:$B$66, 0), MATCH(AO$3, 'AS Value'!$C$2:$H$2, 0))*1000</f>
        <v>213600</v>
      </c>
      <c r="AP38" s="21">
        <f t="shared" si="3"/>
        <v>2813600</v>
      </c>
    </row>
    <row r="39" spans="1:42" x14ac:dyDescent="0.2">
      <c r="A39" s="10" t="s">
        <v>12</v>
      </c>
      <c r="B39" s="2">
        <v>2028</v>
      </c>
      <c r="C39" s="3">
        <v>0</v>
      </c>
      <c r="D39" s="3">
        <v>0</v>
      </c>
      <c r="E39" s="3">
        <v>0</v>
      </c>
      <c r="F39" s="3">
        <v>0</v>
      </c>
      <c r="G39" s="3">
        <v>650</v>
      </c>
      <c r="H39" s="11">
        <v>53.4</v>
      </c>
      <c r="J39" s="10" t="s">
        <v>12</v>
      </c>
      <c r="K39" s="2">
        <v>2028</v>
      </c>
      <c r="L39" s="20" cm="1">
        <f t="array" ref="L39">C39*INDEX('AS Value'!$C$3:$H$66, MATCH(L$2&amp;$B39, 'AS Value'!$A$3:$A$66&amp;'AS Value'!$B$3:$B$66, 0), MATCH(L$3, 'AS Value'!$C$2:$H$2, 0))*1000</f>
        <v>0</v>
      </c>
      <c r="M39" s="20" cm="1">
        <f t="array" ref="M39">D39*INDEX('AS Value'!$C$3:$H$66, MATCH(M$2&amp;$B39, 'AS Value'!$A$3:$A$66&amp;'AS Value'!$B$3:$B$66, 0), MATCH(M$3, 'AS Value'!$C$2:$H$2, 0))*1000</f>
        <v>0</v>
      </c>
      <c r="N39" s="20" cm="1">
        <f t="array" ref="N39">E39*INDEX('AS Value'!$C$3:$H$66, MATCH(N$2&amp;$B39, 'AS Value'!$A$3:$A$66&amp;'AS Value'!$B$3:$B$66, 0), MATCH(N$3, 'AS Value'!$C$2:$H$2, 0))*1000</f>
        <v>0</v>
      </c>
      <c r="O39" s="20" cm="1">
        <f t="array" ref="O39">F39*INDEX('AS Value'!$C$3:$H$66, MATCH(O$2&amp;$B39, 'AS Value'!$A$3:$A$66&amp;'AS Value'!$B$3:$B$66, 0), MATCH(O$3, 'AS Value'!$C$2:$H$2, 0))*1000</f>
        <v>0</v>
      </c>
      <c r="P39" s="20" cm="1">
        <f t="array" ref="P39">G39*INDEX('AS Value'!$C$3:$H$66, MATCH(P$2&amp;$B39, 'AS Value'!$A$3:$A$66&amp;'AS Value'!$B$3:$B$66, 0), MATCH(P$3, 'AS Value'!$C$2:$H$2, 0))*1000</f>
        <v>2600000</v>
      </c>
      <c r="Q39" s="20" cm="1">
        <f t="array" ref="Q39">H39*INDEX('AS Value'!$C$3:$H$66, MATCH(Q$2&amp;$B39, 'AS Value'!$A$3:$A$66&amp;'AS Value'!$B$3:$B$66, 0), MATCH(Q$3, 'AS Value'!$C$2:$H$2, 0))*1000</f>
        <v>213600</v>
      </c>
      <c r="R39" s="20">
        <f t="shared" si="0"/>
        <v>2813600</v>
      </c>
      <c r="S39" s="2"/>
      <c r="T39" s="20" cm="1">
        <f t="array" ref="T39">C39*INDEX('AS Value'!$C$3:$H$66, MATCH(T$2&amp;$B39, 'AS Value'!$A$3:$A$66&amp;'AS Value'!$B$3:$B$66, 0), MATCH(T$3, 'AS Value'!$C$2:$H$2, 0))*1000</f>
        <v>0</v>
      </c>
      <c r="U39" s="20" cm="1">
        <f t="array" ref="U39">D39*INDEX('AS Value'!$C$3:$H$66, MATCH(U$2&amp;$B39, 'AS Value'!$A$3:$A$66&amp;'AS Value'!$B$3:$B$66, 0), MATCH(U$3, 'AS Value'!$C$2:$H$2, 0))*1000</f>
        <v>0</v>
      </c>
      <c r="V39" s="20" cm="1">
        <f t="array" ref="V39">E39*INDEX('AS Value'!$C$3:$H$66, MATCH(V$2&amp;$B39, 'AS Value'!$A$3:$A$66&amp;'AS Value'!$B$3:$B$66, 0), MATCH(V$3, 'AS Value'!$C$2:$H$2, 0))*1000</f>
        <v>0</v>
      </c>
      <c r="W39" s="20" cm="1">
        <f t="array" ref="W39">F39*INDEX('AS Value'!$C$3:$H$66, MATCH(W$2&amp;$B39, 'AS Value'!$A$3:$A$66&amp;'AS Value'!$B$3:$B$66, 0), MATCH(W$3, 'AS Value'!$C$2:$H$2, 0))*1000</f>
        <v>0</v>
      </c>
      <c r="X39" s="20" cm="1">
        <f t="array" ref="X39">G39*INDEX('AS Value'!$C$3:$H$66, MATCH(X$2&amp;$B39, 'AS Value'!$A$3:$A$66&amp;'AS Value'!$B$3:$B$66, 0), MATCH(X$3, 'AS Value'!$C$2:$H$2, 0))*1000</f>
        <v>2600000</v>
      </c>
      <c r="Y39" s="20" cm="1">
        <f t="array" ref="Y39">H39*INDEX('AS Value'!$C$3:$H$66, MATCH(Y$2&amp;$B39, 'AS Value'!$A$3:$A$66&amp;'AS Value'!$B$3:$B$66, 0), MATCH(Y$3, 'AS Value'!$C$2:$H$2, 0))*1000</f>
        <v>213600</v>
      </c>
      <c r="Z39" s="20">
        <f t="shared" si="1"/>
        <v>2813600</v>
      </c>
      <c r="AA39" s="2"/>
      <c r="AB39" s="20" cm="1">
        <f t="array" ref="AB39">C39*INDEX('AS Value'!$C$3:$H$66, MATCH(AB$2&amp;$B39, 'AS Value'!$A$3:$A$66&amp;'AS Value'!$B$3:$B$66, 0), MATCH(AB$3, 'AS Value'!$C$2:$H$2, 0))*1000</f>
        <v>0</v>
      </c>
      <c r="AC39" s="20" cm="1">
        <f t="array" ref="AC39">D39*INDEX('AS Value'!$C$3:$H$66, MATCH(AC$2&amp;$B39, 'AS Value'!$A$3:$A$66&amp;'AS Value'!$B$3:$B$66, 0), MATCH(AC$3, 'AS Value'!$C$2:$H$2, 0))*1000</f>
        <v>0</v>
      </c>
      <c r="AD39" s="20" cm="1">
        <f t="array" ref="AD39">E39*INDEX('AS Value'!$C$3:$H$66, MATCH(AD$2&amp;$B39, 'AS Value'!$A$3:$A$66&amp;'AS Value'!$B$3:$B$66, 0), MATCH(AD$3, 'AS Value'!$C$2:$H$2, 0))*1000</f>
        <v>0</v>
      </c>
      <c r="AE39" s="20" cm="1">
        <f t="array" ref="AE39">F39*INDEX('AS Value'!$C$3:$H$66, MATCH(AE$2&amp;$B39, 'AS Value'!$A$3:$A$66&amp;'AS Value'!$B$3:$B$66, 0), MATCH(AE$3, 'AS Value'!$C$2:$H$2, 0))*1000</f>
        <v>0</v>
      </c>
      <c r="AF39" s="20" cm="1">
        <f t="array" ref="AF39">G39*INDEX('AS Value'!$C$3:$H$66, MATCH(AF$2&amp;$B39, 'AS Value'!$A$3:$A$66&amp;'AS Value'!$B$3:$B$66, 0), MATCH(AF$3, 'AS Value'!$C$2:$H$2, 0))*1000</f>
        <v>2600000</v>
      </c>
      <c r="AG39" s="20" cm="1">
        <f t="array" ref="AG39">H39*INDEX('AS Value'!$C$3:$H$66, MATCH(AG$2&amp;$B39, 'AS Value'!$A$3:$A$66&amp;'AS Value'!$B$3:$B$66, 0), MATCH(AG$3, 'AS Value'!$C$2:$H$2, 0))*1000</f>
        <v>213600</v>
      </c>
      <c r="AH39" s="20">
        <f t="shared" si="2"/>
        <v>2813600</v>
      </c>
      <c r="AI39" s="2"/>
      <c r="AJ39" s="20" cm="1">
        <f t="array" ref="AJ39">C39*INDEX('AS Value'!$C$3:$H$66, MATCH(AJ$2&amp;$B39, 'AS Value'!$A$3:$A$66&amp;'AS Value'!$B$3:$B$66, 0), MATCH(AJ$3, 'AS Value'!$C$2:$H$2, 0))*1000</f>
        <v>0</v>
      </c>
      <c r="AK39" s="20" cm="1">
        <f t="array" ref="AK39">D39*INDEX('AS Value'!$C$3:$H$66, MATCH(AK$2&amp;$B39, 'AS Value'!$A$3:$A$66&amp;'AS Value'!$B$3:$B$66, 0), MATCH(AK$3, 'AS Value'!$C$2:$H$2, 0))*1000</f>
        <v>0</v>
      </c>
      <c r="AL39" s="20" cm="1">
        <f t="array" ref="AL39">E39*INDEX('AS Value'!$C$3:$H$66, MATCH(AL$2&amp;$B39, 'AS Value'!$A$3:$A$66&amp;'AS Value'!$B$3:$B$66, 0), MATCH(AL$3, 'AS Value'!$C$2:$H$2, 0))*1000</f>
        <v>0</v>
      </c>
      <c r="AM39" s="20" cm="1">
        <f t="array" ref="AM39">F39*INDEX('AS Value'!$C$3:$H$66, MATCH(AM$2&amp;$B39, 'AS Value'!$A$3:$A$66&amp;'AS Value'!$B$3:$B$66, 0), MATCH(AM$3, 'AS Value'!$C$2:$H$2, 0))*1000</f>
        <v>0</v>
      </c>
      <c r="AN39" s="20" cm="1">
        <f t="array" ref="AN39">G39*INDEX('AS Value'!$C$3:$H$66, MATCH(AN$2&amp;$B39, 'AS Value'!$A$3:$A$66&amp;'AS Value'!$B$3:$B$66, 0), MATCH(AN$3, 'AS Value'!$C$2:$H$2, 0))*1000</f>
        <v>2600000</v>
      </c>
      <c r="AO39" s="20" cm="1">
        <f t="array" ref="AO39">H39*INDEX('AS Value'!$C$3:$H$66, MATCH(AO$2&amp;$B39, 'AS Value'!$A$3:$A$66&amp;'AS Value'!$B$3:$B$66, 0), MATCH(AO$3, 'AS Value'!$C$2:$H$2, 0))*1000</f>
        <v>213600</v>
      </c>
      <c r="AP39" s="21">
        <f t="shared" si="3"/>
        <v>2813600</v>
      </c>
    </row>
    <row r="40" spans="1:42" x14ac:dyDescent="0.2">
      <c r="A40" s="10" t="s">
        <v>12</v>
      </c>
      <c r="B40" s="2">
        <v>2029</v>
      </c>
      <c r="C40" s="3">
        <v>0</v>
      </c>
      <c r="D40" s="3">
        <v>0</v>
      </c>
      <c r="E40" s="3">
        <v>0</v>
      </c>
      <c r="F40" s="3">
        <v>0</v>
      </c>
      <c r="G40" s="3">
        <v>650</v>
      </c>
      <c r="H40" s="11">
        <v>53.4</v>
      </c>
      <c r="J40" s="10" t="s">
        <v>12</v>
      </c>
      <c r="K40" s="2">
        <v>2029</v>
      </c>
      <c r="L40" s="20" cm="1">
        <f t="array" ref="L40">C40*INDEX('AS Value'!$C$3:$H$66, MATCH(L$2&amp;$B40, 'AS Value'!$A$3:$A$66&amp;'AS Value'!$B$3:$B$66, 0), MATCH(L$3, 'AS Value'!$C$2:$H$2, 0))*1000</f>
        <v>0</v>
      </c>
      <c r="M40" s="20" cm="1">
        <f t="array" ref="M40">D40*INDEX('AS Value'!$C$3:$H$66, MATCH(M$2&amp;$B40, 'AS Value'!$A$3:$A$66&amp;'AS Value'!$B$3:$B$66, 0), MATCH(M$3, 'AS Value'!$C$2:$H$2, 0))*1000</f>
        <v>0</v>
      </c>
      <c r="N40" s="20" cm="1">
        <f t="array" ref="N40">E40*INDEX('AS Value'!$C$3:$H$66, MATCH(N$2&amp;$B40, 'AS Value'!$A$3:$A$66&amp;'AS Value'!$B$3:$B$66, 0), MATCH(N$3, 'AS Value'!$C$2:$H$2, 0))*1000</f>
        <v>0</v>
      </c>
      <c r="O40" s="20" cm="1">
        <f t="array" ref="O40">F40*INDEX('AS Value'!$C$3:$H$66, MATCH(O$2&amp;$B40, 'AS Value'!$A$3:$A$66&amp;'AS Value'!$B$3:$B$66, 0), MATCH(O$3, 'AS Value'!$C$2:$H$2, 0))*1000</f>
        <v>0</v>
      </c>
      <c r="P40" s="20" cm="1">
        <f t="array" ref="P40">G40*INDEX('AS Value'!$C$3:$H$66, MATCH(P$2&amp;$B40, 'AS Value'!$A$3:$A$66&amp;'AS Value'!$B$3:$B$66, 0), MATCH(P$3, 'AS Value'!$C$2:$H$2, 0))*1000</f>
        <v>2600000</v>
      </c>
      <c r="Q40" s="20" cm="1">
        <f t="array" ref="Q40">H40*INDEX('AS Value'!$C$3:$H$66, MATCH(Q$2&amp;$B40, 'AS Value'!$A$3:$A$66&amp;'AS Value'!$B$3:$B$66, 0), MATCH(Q$3, 'AS Value'!$C$2:$H$2, 0))*1000</f>
        <v>213600</v>
      </c>
      <c r="R40" s="20">
        <f t="shared" si="0"/>
        <v>2813600</v>
      </c>
      <c r="S40" s="2"/>
      <c r="T40" s="20" cm="1">
        <f t="array" ref="T40">C40*INDEX('AS Value'!$C$3:$H$66, MATCH(T$2&amp;$B40, 'AS Value'!$A$3:$A$66&amp;'AS Value'!$B$3:$B$66, 0), MATCH(T$3, 'AS Value'!$C$2:$H$2, 0))*1000</f>
        <v>0</v>
      </c>
      <c r="U40" s="20" cm="1">
        <f t="array" ref="U40">D40*INDEX('AS Value'!$C$3:$H$66, MATCH(U$2&amp;$B40, 'AS Value'!$A$3:$A$66&amp;'AS Value'!$B$3:$B$66, 0), MATCH(U$3, 'AS Value'!$C$2:$H$2, 0))*1000</f>
        <v>0</v>
      </c>
      <c r="V40" s="20" cm="1">
        <f t="array" ref="V40">E40*INDEX('AS Value'!$C$3:$H$66, MATCH(V$2&amp;$B40, 'AS Value'!$A$3:$A$66&amp;'AS Value'!$B$3:$B$66, 0), MATCH(V$3, 'AS Value'!$C$2:$H$2, 0))*1000</f>
        <v>0</v>
      </c>
      <c r="W40" s="20" cm="1">
        <f t="array" ref="W40">F40*INDEX('AS Value'!$C$3:$H$66, MATCH(W$2&amp;$B40, 'AS Value'!$A$3:$A$66&amp;'AS Value'!$B$3:$B$66, 0), MATCH(W$3, 'AS Value'!$C$2:$H$2, 0))*1000</f>
        <v>0</v>
      </c>
      <c r="X40" s="20" cm="1">
        <f t="array" ref="X40">G40*INDEX('AS Value'!$C$3:$H$66, MATCH(X$2&amp;$B40, 'AS Value'!$A$3:$A$66&amp;'AS Value'!$B$3:$B$66, 0), MATCH(X$3, 'AS Value'!$C$2:$H$2, 0))*1000</f>
        <v>2600000</v>
      </c>
      <c r="Y40" s="20" cm="1">
        <f t="array" ref="Y40">H40*INDEX('AS Value'!$C$3:$H$66, MATCH(Y$2&amp;$B40, 'AS Value'!$A$3:$A$66&amp;'AS Value'!$B$3:$B$66, 0), MATCH(Y$3, 'AS Value'!$C$2:$H$2, 0))*1000</f>
        <v>213600</v>
      </c>
      <c r="Z40" s="20">
        <f t="shared" si="1"/>
        <v>2813600</v>
      </c>
      <c r="AA40" s="2"/>
      <c r="AB40" s="20" cm="1">
        <f t="array" ref="AB40">C40*INDEX('AS Value'!$C$3:$H$66, MATCH(AB$2&amp;$B40, 'AS Value'!$A$3:$A$66&amp;'AS Value'!$B$3:$B$66, 0), MATCH(AB$3, 'AS Value'!$C$2:$H$2, 0))*1000</f>
        <v>0</v>
      </c>
      <c r="AC40" s="20" cm="1">
        <f t="array" ref="AC40">D40*INDEX('AS Value'!$C$3:$H$66, MATCH(AC$2&amp;$B40, 'AS Value'!$A$3:$A$66&amp;'AS Value'!$B$3:$B$66, 0), MATCH(AC$3, 'AS Value'!$C$2:$H$2, 0))*1000</f>
        <v>0</v>
      </c>
      <c r="AD40" s="20" cm="1">
        <f t="array" ref="AD40">E40*INDEX('AS Value'!$C$3:$H$66, MATCH(AD$2&amp;$B40, 'AS Value'!$A$3:$A$66&amp;'AS Value'!$B$3:$B$66, 0), MATCH(AD$3, 'AS Value'!$C$2:$H$2, 0))*1000</f>
        <v>0</v>
      </c>
      <c r="AE40" s="20" cm="1">
        <f t="array" ref="AE40">F40*INDEX('AS Value'!$C$3:$H$66, MATCH(AE$2&amp;$B40, 'AS Value'!$A$3:$A$66&amp;'AS Value'!$B$3:$B$66, 0), MATCH(AE$3, 'AS Value'!$C$2:$H$2, 0))*1000</f>
        <v>0</v>
      </c>
      <c r="AF40" s="20" cm="1">
        <f t="array" ref="AF40">G40*INDEX('AS Value'!$C$3:$H$66, MATCH(AF$2&amp;$B40, 'AS Value'!$A$3:$A$66&amp;'AS Value'!$B$3:$B$66, 0), MATCH(AF$3, 'AS Value'!$C$2:$H$2, 0))*1000</f>
        <v>2600000</v>
      </c>
      <c r="AG40" s="20" cm="1">
        <f t="array" ref="AG40">H40*INDEX('AS Value'!$C$3:$H$66, MATCH(AG$2&amp;$B40, 'AS Value'!$A$3:$A$66&amp;'AS Value'!$B$3:$B$66, 0), MATCH(AG$3, 'AS Value'!$C$2:$H$2, 0))*1000</f>
        <v>213600</v>
      </c>
      <c r="AH40" s="20">
        <f t="shared" si="2"/>
        <v>2813600</v>
      </c>
      <c r="AI40" s="2"/>
      <c r="AJ40" s="20" cm="1">
        <f t="array" ref="AJ40">C40*INDEX('AS Value'!$C$3:$H$66, MATCH(AJ$2&amp;$B40, 'AS Value'!$A$3:$A$66&amp;'AS Value'!$B$3:$B$66, 0), MATCH(AJ$3, 'AS Value'!$C$2:$H$2, 0))*1000</f>
        <v>0</v>
      </c>
      <c r="AK40" s="20" cm="1">
        <f t="array" ref="AK40">D40*INDEX('AS Value'!$C$3:$H$66, MATCH(AK$2&amp;$B40, 'AS Value'!$A$3:$A$66&amp;'AS Value'!$B$3:$B$66, 0), MATCH(AK$3, 'AS Value'!$C$2:$H$2, 0))*1000</f>
        <v>0</v>
      </c>
      <c r="AL40" s="20" cm="1">
        <f t="array" ref="AL40">E40*INDEX('AS Value'!$C$3:$H$66, MATCH(AL$2&amp;$B40, 'AS Value'!$A$3:$A$66&amp;'AS Value'!$B$3:$B$66, 0), MATCH(AL$3, 'AS Value'!$C$2:$H$2, 0))*1000</f>
        <v>0</v>
      </c>
      <c r="AM40" s="20" cm="1">
        <f t="array" ref="AM40">F40*INDEX('AS Value'!$C$3:$H$66, MATCH(AM$2&amp;$B40, 'AS Value'!$A$3:$A$66&amp;'AS Value'!$B$3:$B$66, 0), MATCH(AM$3, 'AS Value'!$C$2:$H$2, 0))*1000</f>
        <v>0</v>
      </c>
      <c r="AN40" s="20" cm="1">
        <f t="array" ref="AN40">G40*INDEX('AS Value'!$C$3:$H$66, MATCH(AN$2&amp;$B40, 'AS Value'!$A$3:$A$66&amp;'AS Value'!$B$3:$B$66, 0), MATCH(AN$3, 'AS Value'!$C$2:$H$2, 0))*1000</f>
        <v>2600000</v>
      </c>
      <c r="AO40" s="20" cm="1">
        <f t="array" ref="AO40">H40*INDEX('AS Value'!$C$3:$H$66, MATCH(AO$2&amp;$B40, 'AS Value'!$A$3:$A$66&amp;'AS Value'!$B$3:$B$66, 0), MATCH(AO$3, 'AS Value'!$C$2:$H$2, 0))*1000</f>
        <v>213600</v>
      </c>
      <c r="AP40" s="21">
        <f t="shared" si="3"/>
        <v>2813600</v>
      </c>
    </row>
    <row r="41" spans="1:42" x14ac:dyDescent="0.2">
      <c r="A41" s="10" t="s">
        <v>12</v>
      </c>
      <c r="B41" s="2">
        <v>2030</v>
      </c>
      <c r="C41" s="3">
        <v>0</v>
      </c>
      <c r="D41" s="3">
        <v>0</v>
      </c>
      <c r="E41" s="3">
        <v>0</v>
      </c>
      <c r="F41" s="3">
        <v>0</v>
      </c>
      <c r="G41" s="3">
        <v>650</v>
      </c>
      <c r="H41" s="11">
        <v>53.4</v>
      </c>
      <c r="J41" s="10" t="s">
        <v>12</v>
      </c>
      <c r="K41" s="2">
        <v>2030</v>
      </c>
      <c r="L41" s="20" cm="1">
        <f t="array" ref="L41">C41*INDEX('AS Value'!$C$3:$H$66, MATCH(L$2&amp;$B41, 'AS Value'!$A$3:$A$66&amp;'AS Value'!$B$3:$B$66, 0), MATCH(L$3, 'AS Value'!$C$2:$H$2, 0))*1000</f>
        <v>0</v>
      </c>
      <c r="M41" s="20" cm="1">
        <f t="array" ref="M41">D41*INDEX('AS Value'!$C$3:$H$66, MATCH(M$2&amp;$B41, 'AS Value'!$A$3:$A$66&amp;'AS Value'!$B$3:$B$66, 0), MATCH(M$3, 'AS Value'!$C$2:$H$2, 0))*1000</f>
        <v>0</v>
      </c>
      <c r="N41" s="20" cm="1">
        <f t="array" ref="N41">E41*INDEX('AS Value'!$C$3:$H$66, MATCH(N$2&amp;$B41, 'AS Value'!$A$3:$A$66&amp;'AS Value'!$B$3:$B$66, 0), MATCH(N$3, 'AS Value'!$C$2:$H$2, 0))*1000</f>
        <v>0</v>
      </c>
      <c r="O41" s="20" cm="1">
        <f t="array" ref="O41">F41*INDEX('AS Value'!$C$3:$H$66, MATCH(O$2&amp;$B41, 'AS Value'!$A$3:$A$66&amp;'AS Value'!$B$3:$B$66, 0), MATCH(O$3, 'AS Value'!$C$2:$H$2, 0))*1000</f>
        <v>0</v>
      </c>
      <c r="P41" s="20" cm="1">
        <f t="array" ref="P41">G41*INDEX('AS Value'!$C$3:$H$66, MATCH(P$2&amp;$B41, 'AS Value'!$A$3:$A$66&amp;'AS Value'!$B$3:$B$66, 0), MATCH(P$3, 'AS Value'!$C$2:$H$2, 0))*1000</f>
        <v>2600000</v>
      </c>
      <c r="Q41" s="20" cm="1">
        <f t="array" ref="Q41">H41*INDEX('AS Value'!$C$3:$H$66, MATCH(Q$2&amp;$B41, 'AS Value'!$A$3:$A$66&amp;'AS Value'!$B$3:$B$66, 0), MATCH(Q$3, 'AS Value'!$C$2:$H$2, 0))*1000</f>
        <v>213600</v>
      </c>
      <c r="R41" s="20">
        <f t="shared" si="0"/>
        <v>2813600</v>
      </c>
      <c r="S41" s="2"/>
      <c r="T41" s="20" cm="1">
        <f t="array" ref="T41">C41*INDEX('AS Value'!$C$3:$H$66, MATCH(T$2&amp;$B41, 'AS Value'!$A$3:$A$66&amp;'AS Value'!$B$3:$B$66, 0), MATCH(T$3, 'AS Value'!$C$2:$H$2, 0))*1000</f>
        <v>0</v>
      </c>
      <c r="U41" s="20" cm="1">
        <f t="array" ref="U41">D41*INDEX('AS Value'!$C$3:$H$66, MATCH(U$2&amp;$B41, 'AS Value'!$A$3:$A$66&amp;'AS Value'!$B$3:$B$66, 0), MATCH(U$3, 'AS Value'!$C$2:$H$2, 0))*1000</f>
        <v>0</v>
      </c>
      <c r="V41" s="20" cm="1">
        <f t="array" ref="V41">E41*INDEX('AS Value'!$C$3:$H$66, MATCH(V$2&amp;$B41, 'AS Value'!$A$3:$A$66&amp;'AS Value'!$B$3:$B$66, 0), MATCH(V$3, 'AS Value'!$C$2:$H$2, 0))*1000</f>
        <v>0</v>
      </c>
      <c r="W41" s="20" cm="1">
        <f t="array" ref="W41">F41*INDEX('AS Value'!$C$3:$H$66, MATCH(W$2&amp;$B41, 'AS Value'!$A$3:$A$66&amp;'AS Value'!$B$3:$B$66, 0), MATCH(W$3, 'AS Value'!$C$2:$H$2, 0))*1000</f>
        <v>0</v>
      </c>
      <c r="X41" s="20" cm="1">
        <f t="array" ref="X41">G41*INDEX('AS Value'!$C$3:$H$66, MATCH(X$2&amp;$B41, 'AS Value'!$A$3:$A$66&amp;'AS Value'!$B$3:$B$66, 0), MATCH(X$3, 'AS Value'!$C$2:$H$2, 0))*1000</f>
        <v>2600000</v>
      </c>
      <c r="Y41" s="20" cm="1">
        <f t="array" ref="Y41">H41*INDEX('AS Value'!$C$3:$H$66, MATCH(Y$2&amp;$B41, 'AS Value'!$A$3:$A$66&amp;'AS Value'!$B$3:$B$66, 0), MATCH(Y$3, 'AS Value'!$C$2:$H$2, 0))*1000</f>
        <v>213600</v>
      </c>
      <c r="Z41" s="20">
        <f t="shared" si="1"/>
        <v>2813600</v>
      </c>
      <c r="AA41" s="2"/>
      <c r="AB41" s="20" cm="1">
        <f t="array" ref="AB41">C41*INDEX('AS Value'!$C$3:$H$66, MATCH(AB$2&amp;$B41, 'AS Value'!$A$3:$A$66&amp;'AS Value'!$B$3:$B$66, 0), MATCH(AB$3, 'AS Value'!$C$2:$H$2, 0))*1000</f>
        <v>0</v>
      </c>
      <c r="AC41" s="20" cm="1">
        <f t="array" ref="AC41">D41*INDEX('AS Value'!$C$3:$H$66, MATCH(AC$2&amp;$B41, 'AS Value'!$A$3:$A$66&amp;'AS Value'!$B$3:$B$66, 0), MATCH(AC$3, 'AS Value'!$C$2:$H$2, 0))*1000</f>
        <v>0</v>
      </c>
      <c r="AD41" s="20" cm="1">
        <f t="array" ref="AD41">E41*INDEX('AS Value'!$C$3:$H$66, MATCH(AD$2&amp;$B41, 'AS Value'!$A$3:$A$66&amp;'AS Value'!$B$3:$B$66, 0), MATCH(AD$3, 'AS Value'!$C$2:$H$2, 0))*1000</f>
        <v>0</v>
      </c>
      <c r="AE41" s="20" cm="1">
        <f t="array" ref="AE41">F41*INDEX('AS Value'!$C$3:$H$66, MATCH(AE$2&amp;$B41, 'AS Value'!$A$3:$A$66&amp;'AS Value'!$B$3:$B$66, 0), MATCH(AE$3, 'AS Value'!$C$2:$H$2, 0))*1000</f>
        <v>0</v>
      </c>
      <c r="AF41" s="20" cm="1">
        <f t="array" ref="AF41">G41*INDEX('AS Value'!$C$3:$H$66, MATCH(AF$2&amp;$B41, 'AS Value'!$A$3:$A$66&amp;'AS Value'!$B$3:$B$66, 0), MATCH(AF$3, 'AS Value'!$C$2:$H$2, 0))*1000</f>
        <v>2600000</v>
      </c>
      <c r="AG41" s="20" cm="1">
        <f t="array" ref="AG41">H41*INDEX('AS Value'!$C$3:$H$66, MATCH(AG$2&amp;$B41, 'AS Value'!$A$3:$A$66&amp;'AS Value'!$B$3:$B$66, 0), MATCH(AG$3, 'AS Value'!$C$2:$H$2, 0))*1000</f>
        <v>213600</v>
      </c>
      <c r="AH41" s="20">
        <f t="shared" si="2"/>
        <v>2813600</v>
      </c>
      <c r="AI41" s="2"/>
      <c r="AJ41" s="20" cm="1">
        <f t="array" ref="AJ41">C41*INDEX('AS Value'!$C$3:$H$66, MATCH(AJ$2&amp;$B41, 'AS Value'!$A$3:$A$66&amp;'AS Value'!$B$3:$B$66, 0), MATCH(AJ$3, 'AS Value'!$C$2:$H$2, 0))*1000</f>
        <v>0</v>
      </c>
      <c r="AK41" s="20" cm="1">
        <f t="array" ref="AK41">D41*INDEX('AS Value'!$C$3:$H$66, MATCH(AK$2&amp;$B41, 'AS Value'!$A$3:$A$66&amp;'AS Value'!$B$3:$B$66, 0), MATCH(AK$3, 'AS Value'!$C$2:$H$2, 0))*1000</f>
        <v>0</v>
      </c>
      <c r="AL41" s="20" cm="1">
        <f t="array" ref="AL41">E41*INDEX('AS Value'!$C$3:$H$66, MATCH(AL$2&amp;$B41, 'AS Value'!$A$3:$A$66&amp;'AS Value'!$B$3:$B$66, 0), MATCH(AL$3, 'AS Value'!$C$2:$H$2, 0))*1000</f>
        <v>0</v>
      </c>
      <c r="AM41" s="20" cm="1">
        <f t="array" ref="AM41">F41*INDEX('AS Value'!$C$3:$H$66, MATCH(AM$2&amp;$B41, 'AS Value'!$A$3:$A$66&amp;'AS Value'!$B$3:$B$66, 0), MATCH(AM$3, 'AS Value'!$C$2:$H$2, 0))*1000</f>
        <v>0</v>
      </c>
      <c r="AN41" s="20" cm="1">
        <f t="array" ref="AN41">G41*INDEX('AS Value'!$C$3:$H$66, MATCH(AN$2&amp;$B41, 'AS Value'!$A$3:$A$66&amp;'AS Value'!$B$3:$B$66, 0), MATCH(AN$3, 'AS Value'!$C$2:$H$2, 0))*1000</f>
        <v>2600000</v>
      </c>
      <c r="AO41" s="20" cm="1">
        <f t="array" ref="AO41">H41*INDEX('AS Value'!$C$3:$H$66, MATCH(AO$2&amp;$B41, 'AS Value'!$A$3:$A$66&amp;'AS Value'!$B$3:$B$66, 0), MATCH(AO$3, 'AS Value'!$C$2:$H$2, 0))*1000</f>
        <v>213600</v>
      </c>
      <c r="AP41" s="21">
        <f t="shared" si="3"/>
        <v>2813600</v>
      </c>
    </row>
    <row r="42" spans="1:42" x14ac:dyDescent="0.2">
      <c r="A42" s="10" t="s">
        <v>12</v>
      </c>
      <c r="B42" s="2">
        <v>2031</v>
      </c>
      <c r="C42" s="3">
        <v>0</v>
      </c>
      <c r="D42" s="3">
        <v>0</v>
      </c>
      <c r="E42" s="3">
        <v>0</v>
      </c>
      <c r="F42" s="3">
        <v>0</v>
      </c>
      <c r="G42" s="3">
        <v>650</v>
      </c>
      <c r="H42" s="11">
        <v>53.4</v>
      </c>
      <c r="J42" s="10" t="s">
        <v>12</v>
      </c>
      <c r="K42" s="2">
        <v>2031</v>
      </c>
      <c r="L42" s="20" cm="1">
        <f t="array" ref="L42">C42*INDEX('AS Value'!$C$3:$H$66, MATCH(L$2&amp;$B42, 'AS Value'!$A$3:$A$66&amp;'AS Value'!$B$3:$B$66, 0), MATCH(L$3, 'AS Value'!$C$2:$H$2, 0))*1000</f>
        <v>0</v>
      </c>
      <c r="M42" s="20" cm="1">
        <f t="array" ref="M42">D42*INDEX('AS Value'!$C$3:$H$66, MATCH(M$2&amp;$B42, 'AS Value'!$A$3:$A$66&amp;'AS Value'!$B$3:$B$66, 0), MATCH(M$3, 'AS Value'!$C$2:$H$2, 0))*1000</f>
        <v>0</v>
      </c>
      <c r="N42" s="20" cm="1">
        <f t="array" ref="N42">E42*INDEX('AS Value'!$C$3:$H$66, MATCH(N$2&amp;$B42, 'AS Value'!$A$3:$A$66&amp;'AS Value'!$B$3:$B$66, 0), MATCH(N$3, 'AS Value'!$C$2:$H$2, 0))*1000</f>
        <v>0</v>
      </c>
      <c r="O42" s="20" cm="1">
        <f t="array" ref="O42">F42*INDEX('AS Value'!$C$3:$H$66, MATCH(O$2&amp;$B42, 'AS Value'!$A$3:$A$66&amp;'AS Value'!$B$3:$B$66, 0), MATCH(O$3, 'AS Value'!$C$2:$H$2, 0))*1000</f>
        <v>0</v>
      </c>
      <c r="P42" s="20" cm="1">
        <f t="array" ref="P42">G42*INDEX('AS Value'!$C$3:$H$66, MATCH(P$2&amp;$B42, 'AS Value'!$A$3:$A$66&amp;'AS Value'!$B$3:$B$66, 0), MATCH(P$3, 'AS Value'!$C$2:$H$2, 0))*1000</f>
        <v>2600000</v>
      </c>
      <c r="Q42" s="20" cm="1">
        <f t="array" ref="Q42">H42*INDEX('AS Value'!$C$3:$H$66, MATCH(Q$2&amp;$B42, 'AS Value'!$A$3:$A$66&amp;'AS Value'!$B$3:$B$66, 0), MATCH(Q$3, 'AS Value'!$C$2:$H$2, 0))*1000</f>
        <v>213600</v>
      </c>
      <c r="R42" s="20">
        <f t="shared" si="0"/>
        <v>2813600</v>
      </c>
      <c r="S42" s="2"/>
      <c r="T42" s="20" cm="1">
        <f t="array" ref="T42">C42*INDEX('AS Value'!$C$3:$H$66, MATCH(T$2&amp;$B42, 'AS Value'!$A$3:$A$66&amp;'AS Value'!$B$3:$B$66, 0), MATCH(T$3, 'AS Value'!$C$2:$H$2, 0))*1000</f>
        <v>0</v>
      </c>
      <c r="U42" s="20" cm="1">
        <f t="array" ref="U42">D42*INDEX('AS Value'!$C$3:$H$66, MATCH(U$2&amp;$B42, 'AS Value'!$A$3:$A$66&amp;'AS Value'!$B$3:$B$66, 0), MATCH(U$3, 'AS Value'!$C$2:$H$2, 0))*1000</f>
        <v>0</v>
      </c>
      <c r="V42" s="20" cm="1">
        <f t="array" ref="V42">E42*INDEX('AS Value'!$C$3:$H$66, MATCH(V$2&amp;$B42, 'AS Value'!$A$3:$A$66&amp;'AS Value'!$B$3:$B$66, 0), MATCH(V$3, 'AS Value'!$C$2:$H$2, 0))*1000</f>
        <v>0</v>
      </c>
      <c r="W42" s="20" cm="1">
        <f t="array" ref="W42">F42*INDEX('AS Value'!$C$3:$H$66, MATCH(W$2&amp;$B42, 'AS Value'!$A$3:$A$66&amp;'AS Value'!$B$3:$B$66, 0), MATCH(W$3, 'AS Value'!$C$2:$H$2, 0))*1000</f>
        <v>0</v>
      </c>
      <c r="X42" s="20" cm="1">
        <f t="array" ref="X42">G42*INDEX('AS Value'!$C$3:$H$66, MATCH(X$2&amp;$B42, 'AS Value'!$A$3:$A$66&amp;'AS Value'!$B$3:$B$66, 0), MATCH(X$3, 'AS Value'!$C$2:$H$2, 0))*1000</f>
        <v>2600000</v>
      </c>
      <c r="Y42" s="20" cm="1">
        <f t="array" ref="Y42">H42*INDEX('AS Value'!$C$3:$H$66, MATCH(Y$2&amp;$B42, 'AS Value'!$A$3:$A$66&amp;'AS Value'!$B$3:$B$66, 0), MATCH(Y$3, 'AS Value'!$C$2:$H$2, 0))*1000</f>
        <v>213600</v>
      </c>
      <c r="Z42" s="20">
        <f t="shared" si="1"/>
        <v>2813600</v>
      </c>
      <c r="AA42" s="2"/>
      <c r="AB42" s="20" cm="1">
        <f t="array" ref="AB42">C42*INDEX('AS Value'!$C$3:$H$66, MATCH(AB$2&amp;$B42, 'AS Value'!$A$3:$A$66&amp;'AS Value'!$B$3:$B$66, 0), MATCH(AB$3, 'AS Value'!$C$2:$H$2, 0))*1000</f>
        <v>0</v>
      </c>
      <c r="AC42" s="20" cm="1">
        <f t="array" ref="AC42">D42*INDEX('AS Value'!$C$3:$H$66, MATCH(AC$2&amp;$B42, 'AS Value'!$A$3:$A$66&amp;'AS Value'!$B$3:$B$66, 0), MATCH(AC$3, 'AS Value'!$C$2:$H$2, 0))*1000</f>
        <v>0</v>
      </c>
      <c r="AD42" s="20" cm="1">
        <f t="array" ref="AD42">E42*INDEX('AS Value'!$C$3:$H$66, MATCH(AD$2&amp;$B42, 'AS Value'!$A$3:$A$66&amp;'AS Value'!$B$3:$B$66, 0), MATCH(AD$3, 'AS Value'!$C$2:$H$2, 0))*1000</f>
        <v>0</v>
      </c>
      <c r="AE42" s="20" cm="1">
        <f t="array" ref="AE42">F42*INDEX('AS Value'!$C$3:$H$66, MATCH(AE$2&amp;$B42, 'AS Value'!$A$3:$A$66&amp;'AS Value'!$B$3:$B$66, 0), MATCH(AE$3, 'AS Value'!$C$2:$H$2, 0))*1000</f>
        <v>0</v>
      </c>
      <c r="AF42" s="20" cm="1">
        <f t="array" ref="AF42">G42*INDEX('AS Value'!$C$3:$H$66, MATCH(AF$2&amp;$B42, 'AS Value'!$A$3:$A$66&amp;'AS Value'!$B$3:$B$66, 0), MATCH(AF$3, 'AS Value'!$C$2:$H$2, 0))*1000</f>
        <v>2600000</v>
      </c>
      <c r="AG42" s="20" cm="1">
        <f t="array" ref="AG42">H42*INDEX('AS Value'!$C$3:$H$66, MATCH(AG$2&amp;$B42, 'AS Value'!$A$3:$A$66&amp;'AS Value'!$B$3:$B$66, 0), MATCH(AG$3, 'AS Value'!$C$2:$H$2, 0))*1000</f>
        <v>213600</v>
      </c>
      <c r="AH42" s="20">
        <f t="shared" si="2"/>
        <v>2813600</v>
      </c>
      <c r="AI42" s="2"/>
      <c r="AJ42" s="20" cm="1">
        <f t="array" ref="AJ42">C42*INDEX('AS Value'!$C$3:$H$66, MATCH(AJ$2&amp;$B42, 'AS Value'!$A$3:$A$66&amp;'AS Value'!$B$3:$B$66, 0), MATCH(AJ$3, 'AS Value'!$C$2:$H$2, 0))*1000</f>
        <v>0</v>
      </c>
      <c r="AK42" s="20" cm="1">
        <f t="array" ref="AK42">D42*INDEX('AS Value'!$C$3:$H$66, MATCH(AK$2&amp;$B42, 'AS Value'!$A$3:$A$66&amp;'AS Value'!$B$3:$B$66, 0), MATCH(AK$3, 'AS Value'!$C$2:$H$2, 0))*1000</f>
        <v>0</v>
      </c>
      <c r="AL42" s="20" cm="1">
        <f t="array" ref="AL42">E42*INDEX('AS Value'!$C$3:$H$66, MATCH(AL$2&amp;$B42, 'AS Value'!$A$3:$A$66&amp;'AS Value'!$B$3:$B$66, 0), MATCH(AL$3, 'AS Value'!$C$2:$H$2, 0))*1000</f>
        <v>0</v>
      </c>
      <c r="AM42" s="20" cm="1">
        <f t="array" ref="AM42">F42*INDEX('AS Value'!$C$3:$H$66, MATCH(AM$2&amp;$B42, 'AS Value'!$A$3:$A$66&amp;'AS Value'!$B$3:$B$66, 0), MATCH(AM$3, 'AS Value'!$C$2:$H$2, 0))*1000</f>
        <v>0</v>
      </c>
      <c r="AN42" s="20" cm="1">
        <f t="array" ref="AN42">G42*INDEX('AS Value'!$C$3:$H$66, MATCH(AN$2&amp;$B42, 'AS Value'!$A$3:$A$66&amp;'AS Value'!$B$3:$B$66, 0), MATCH(AN$3, 'AS Value'!$C$2:$H$2, 0))*1000</f>
        <v>2600000</v>
      </c>
      <c r="AO42" s="20" cm="1">
        <f t="array" ref="AO42">H42*INDEX('AS Value'!$C$3:$H$66, MATCH(AO$2&amp;$B42, 'AS Value'!$A$3:$A$66&amp;'AS Value'!$B$3:$B$66, 0), MATCH(AO$3, 'AS Value'!$C$2:$H$2, 0))*1000</f>
        <v>213600</v>
      </c>
      <c r="AP42" s="21">
        <f t="shared" si="3"/>
        <v>2813600</v>
      </c>
    </row>
    <row r="43" spans="1:42" x14ac:dyDescent="0.2">
      <c r="A43" s="10" t="s">
        <v>12</v>
      </c>
      <c r="B43" s="2">
        <v>2032</v>
      </c>
      <c r="C43" s="3">
        <v>0</v>
      </c>
      <c r="D43" s="3">
        <v>0</v>
      </c>
      <c r="E43" s="3">
        <v>0</v>
      </c>
      <c r="F43" s="3">
        <v>0</v>
      </c>
      <c r="G43" s="3">
        <v>650</v>
      </c>
      <c r="H43" s="11">
        <v>53.4</v>
      </c>
      <c r="J43" s="10" t="s">
        <v>12</v>
      </c>
      <c r="K43" s="2">
        <v>2032</v>
      </c>
      <c r="L43" s="20" cm="1">
        <f t="array" ref="L43">C43*INDEX('AS Value'!$C$3:$H$66, MATCH(L$2&amp;$B43, 'AS Value'!$A$3:$A$66&amp;'AS Value'!$B$3:$B$66, 0), MATCH(L$3, 'AS Value'!$C$2:$H$2, 0))*1000</f>
        <v>0</v>
      </c>
      <c r="M43" s="20" cm="1">
        <f t="array" ref="M43">D43*INDEX('AS Value'!$C$3:$H$66, MATCH(M$2&amp;$B43, 'AS Value'!$A$3:$A$66&amp;'AS Value'!$B$3:$B$66, 0), MATCH(M$3, 'AS Value'!$C$2:$H$2, 0))*1000</f>
        <v>0</v>
      </c>
      <c r="N43" s="20" cm="1">
        <f t="array" ref="N43">E43*INDEX('AS Value'!$C$3:$H$66, MATCH(N$2&amp;$B43, 'AS Value'!$A$3:$A$66&amp;'AS Value'!$B$3:$B$66, 0), MATCH(N$3, 'AS Value'!$C$2:$H$2, 0))*1000</f>
        <v>0</v>
      </c>
      <c r="O43" s="20" cm="1">
        <f t="array" ref="O43">F43*INDEX('AS Value'!$C$3:$H$66, MATCH(O$2&amp;$B43, 'AS Value'!$A$3:$A$66&amp;'AS Value'!$B$3:$B$66, 0), MATCH(O$3, 'AS Value'!$C$2:$H$2, 0))*1000</f>
        <v>0</v>
      </c>
      <c r="P43" s="20" cm="1">
        <f t="array" ref="P43">G43*INDEX('AS Value'!$C$3:$H$66, MATCH(P$2&amp;$B43, 'AS Value'!$A$3:$A$66&amp;'AS Value'!$B$3:$B$66, 0), MATCH(P$3, 'AS Value'!$C$2:$H$2, 0))*1000</f>
        <v>2600000</v>
      </c>
      <c r="Q43" s="20" cm="1">
        <f t="array" ref="Q43">H43*INDEX('AS Value'!$C$3:$H$66, MATCH(Q$2&amp;$B43, 'AS Value'!$A$3:$A$66&amp;'AS Value'!$B$3:$B$66, 0), MATCH(Q$3, 'AS Value'!$C$2:$H$2, 0))*1000</f>
        <v>213600</v>
      </c>
      <c r="R43" s="20">
        <f t="shared" si="0"/>
        <v>2813600</v>
      </c>
      <c r="S43" s="2"/>
      <c r="T43" s="20" cm="1">
        <f t="array" ref="T43">C43*INDEX('AS Value'!$C$3:$H$66, MATCH(T$2&amp;$B43, 'AS Value'!$A$3:$A$66&amp;'AS Value'!$B$3:$B$66, 0), MATCH(T$3, 'AS Value'!$C$2:$H$2, 0))*1000</f>
        <v>0</v>
      </c>
      <c r="U43" s="20" cm="1">
        <f t="array" ref="U43">D43*INDEX('AS Value'!$C$3:$H$66, MATCH(U$2&amp;$B43, 'AS Value'!$A$3:$A$66&amp;'AS Value'!$B$3:$B$66, 0), MATCH(U$3, 'AS Value'!$C$2:$H$2, 0))*1000</f>
        <v>0</v>
      </c>
      <c r="V43" s="20" cm="1">
        <f t="array" ref="V43">E43*INDEX('AS Value'!$C$3:$H$66, MATCH(V$2&amp;$B43, 'AS Value'!$A$3:$A$66&amp;'AS Value'!$B$3:$B$66, 0), MATCH(V$3, 'AS Value'!$C$2:$H$2, 0))*1000</f>
        <v>0</v>
      </c>
      <c r="W43" s="20" cm="1">
        <f t="array" ref="W43">F43*INDEX('AS Value'!$C$3:$H$66, MATCH(W$2&amp;$B43, 'AS Value'!$A$3:$A$66&amp;'AS Value'!$B$3:$B$66, 0), MATCH(W$3, 'AS Value'!$C$2:$H$2, 0))*1000</f>
        <v>0</v>
      </c>
      <c r="X43" s="20" cm="1">
        <f t="array" ref="X43">G43*INDEX('AS Value'!$C$3:$H$66, MATCH(X$2&amp;$B43, 'AS Value'!$A$3:$A$66&amp;'AS Value'!$B$3:$B$66, 0), MATCH(X$3, 'AS Value'!$C$2:$H$2, 0))*1000</f>
        <v>2600000</v>
      </c>
      <c r="Y43" s="20" cm="1">
        <f t="array" ref="Y43">H43*INDEX('AS Value'!$C$3:$H$66, MATCH(Y$2&amp;$B43, 'AS Value'!$A$3:$A$66&amp;'AS Value'!$B$3:$B$66, 0), MATCH(Y$3, 'AS Value'!$C$2:$H$2, 0))*1000</f>
        <v>213600</v>
      </c>
      <c r="Z43" s="20">
        <f t="shared" si="1"/>
        <v>2813600</v>
      </c>
      <c r="AA43" s="2"/>
      <c r="AB43" s="20" cm="1">
        <f t="array" ref="AB43">C43*INDEX('AS Value'!$C$3:$H$66, MATCH(AB$2&amp;$B43, 'AS Value'!$A$3:$A$66&amp;'AS Value'!$B$3:$B$66, 0), MATCH(AB$3, 'AS Value'!$C$2:$H$2, 0))*1000</f>
        <v>0</v>
      </c>
      <c r="AC43" s="20" cm="1">
        <f t="array" ref="AC43">D43*INDEX('AS Value'!$C$3:$H$66, MATCH(AC$2&amp;$B43, 'AS Value'!$A$3:$A$66&amp;'AS Value'!$B$3:$B$66, 0), MATCH(AC$3, 'AS Value'!$C$2:$H$2, 0))*1000</f>
        <v>0</v>
      </c>
      <c r="AD43" s="20" cm="1">
        <f t="array" ref="AD43">E43*INDEX('AS Value'!$C$3:$H$66, MATCH(AD$2&amp;$B43, 'AS Value'!$A$3:$A$66&amp;'AS Value'!$B$3:$B$66, 0), MATCH(AD$3, 'AS Value'!$C$2:$H$2, 0))*1000</f>
        <v>0</v>
      </c>
      <c r="AE43" s="20" cm="1">
        <f t="array" ref="AE43">F43*INDEX('AS Value'!$C$3:$H$66, MATCH(AE$2&amp;$B43, 'AS Value'!$A$3:$A$66&amp;'AS Value'!$B$3:$B$66, 0), MATCH(AE$3, 'AS Value'!$C$2:$H$2, 0))*1000</f>
        <v>0</v>
      </c>
      <c r="AF43" s="20" cm="1">
        <f t="array" ref="AF43">G43*INDEX('AS Value'!$C$3:$H$66, MATCH(AF$2&amp;$B43, 'AS Value'!$A$3:$A$66&amp;'AS Value'!$B$3:$B$66, 0), MATCH(AF$3, 'AS Value'!$C$2:$H$2, 0))*1000</f>
        <v>2600000</v>
      </c>
      <c r="AG43" s="20" cm="1">
        <f t="array" ref="AG43">H43*INDEX('AS Value'!$C$3:$H$66, MATCH(AG$2&amp;$B43, 'AS Value'!$A$3:$A$66&amp;'AS Value'!$B$3:$B$66, 0), MATCH(AG$3, 'AS Value'!$C$2:$H$2, 0))*1000</f>
        <v>213600</v>
      </c>
      <c r="AH43" s="20">
        <f t="shared" si="2"/>
        <v>2813600</v>
      </c>
      <c r="AI43" s="2"/>
      <c r="AJ43" s="20" cm="1">
        <f t="array" ref="AJ43">C43*INDEX('AS Value'!$C$3:$H$66, MATCH(AJ$2&amp;$B43, 'AS Value'!$A$3:$A$66&amp;'AS Value'!$B$3:$B$66, 0), MATCH(AJ$3, 'AS Value'!$C$2:$H$2, 0))*1000</f>
        <v>0</v>
      </c>
      <c r="AK43" s="20" cm="1">
        <f t="array" ref="AK43">D43*INDEX('AS Value'!$C$3:$H$66, MATCH(AK$2&amp;$B43, 'AS Value'!$A$3:$A$66&amp;'AS Value'!$B$3:$B$66, 0), MATCH(AK$3, 'AS Value'!$C$2:$H$2, 0))*1000</f>
        <v>0</v>
      </c>
      <c r="AL43" s="20" cm="1">
        <f t="array" ref="AL43">E43*INDEX('AS Value'!$C$3:$H$66, MATCH(AL$2&amp;$B43, 'AS Value'!$A$3:$A$66&amp;'AS Value'!$B$3:$B$66, 0), MATCH(AL$3, 'AS Value'!$C$2:$H$2, 0))*1000</f>
        <v>0</v>
      </c>
      <c r="AM43" s="20" cm="1">
        <f t="array" ref="AM43">F43*INDEX('AS Value'!$C$3:$H$66, MATCH(AM$2&amp;$B43, 'AS Value'!$A$3:$A$66&amp;'AS Value'!$B$3:$B$66, 0), MATCH(AM$3, 'AS Value'!$C$2:$H$2, 0))*1000</f>
        <v>0</v>
      </c>
      <c r="AN43" s="20" cm="1">
        <f t="array" ref="AN43">G43*INDEX('AS Value'!$C$3:$H$66, MATCH(AN$2&amp;$B43, 'AS Value'!$A$3:$A$66&amp;'AS Value'!$B$3:$B$66, 0), MATCH(AN$3, 'AS Value'!$C$2:$H$2, 0))*1000</f>
        <v>2600000</v>
      </c>
      <c r="AO43" s="20" cm="1">
        <f t="array" ref="AO43">H43*INDEX('AS Value'!$C$3:$H$66, MATCH(AO$2&amp;$B43, 'AS Value'!$A$3:$A$66&amp;'AS Value'!$B$3:$B$66, 0), MATCH(AO$3, 'AS Value'!$C$2:$H$2, 0))*1000</f>
        <v>213600</v>
      </c>
      <c r="AP43" s="21">
        <f t="shared" si="3"/>
        <v>2813600</v>
      </c>
    </row>
    <row r="44" spans="1:42" x14ac:dyDescent="0.2">
      <c r="A44" s="10" t="s">
        <v>12</v>
      </c>
      <c r="B44" s="2">
        <v>2033</v>
      </c>
      <c r="C44" s="3">
        <v>0</v>
      </c>
      <c r="D44" s="3">
        <v>0</v>
      </c>
      <c r="E44" s="3">
        <v>0</v>
      </c>
      <c r="F44" s="3">
        <v>0</v>
      </c>
      <c r="G44" s="3">
        <v>650</v>
      </c>
      <c r="H44" s="11">
        <v>53.4</v>
      </c>
      <c r="J44" s="10" t="s">
        <v>12</v>
      </c>
      <c r="K44" s="2">
        <v>2033</v>
      </c>
      <c r="L44" s="20" cm="1">
        <f t="array" ref="L44">C44*INDEX('AS Value'!$C$3:$H$66, MATCH(L$2&amp;$B44, 'AS Value'!$A$3:$A$66&amp;'AS Value'!$B$3:$B$66, 0), MATCH(L$3, 'AS Value'!$C$2:$H$2, 0))*1000</f>
        <v>0</v>
      </c>
      <c r="M44" s="20" cm="1">
        <f t="array" ref="M44">D44*INDEX('AS Value'!$C$3:$H$66, MATCH(M$2&amp;$B44, 'AS Value'!$A$3:$A$66&amp;'AS Value'!$B$3:$B$66, 0), MATCH(M$3, 'AS Value'!$C$2:$H$2, 0))*1000</f>
        <v>0</v>
      </c>
      <c r="N44" s="20" cm="1">
        <f t="array" ref="N44">E44*INDEX('AS Value'!$C$3:$H$66, MATCH(N$2&amp;$B44, 'AS Value'!$A$3:$A$66&amp;'AS Value'!$B$3:$B$66, 0), MATCH(N$3, 'AS Value'!$C$2:$H$2, 0))*1000</f>
        <v>0</v>
      </c>
      <c r="O44" s="20" cm="1">
        <f t="array" ref="O44">F44*INDEX('AS Value'!$C$3:$H$66, MATCH(O$2&amp;$B44, 'AS Value'!$A$3:$A$66&amp;'AS Value'!$B$3:$B$66, 0), MATCH(O$3, 'AS Value'!$C$2:$H$2, 0))*1000</f>
        <v>0</v>
      </c>
      <c r="P44" s="20" cm="1">
        <f t="array" ref="P44">G44*INDEX('AS Value'!$C$3:$H$66, MATCH(P$2&amp;$B44, 'AS Value'!$A$3:$A$66&amp;'AS Value'!$B$3:$B$66, 0), MATCH(P$3, 'AS Value'!$C$2:$H$2, 0))*1000</f>
        <v>2600000</v>
      </c>
      <c r="Q44" s="20" cm="1">
        <f t="array" ref="Q44">H44*INDEX('AS Value'!$C$3:$H$66, MATCH(Q$2&amp;$B44, 'AS Value'!$A$3:$A$66&amp;'AS Value'!$B$3:$B$66, 0), MATCH(Q$3, 'AS Value'!$C$2:$H$2, 0))*1000</f>
        <v>213600</v>
      </c>
      <c r="R44" s="20">
        <f t="shared" si="0"/>
        <v>2813600</v>
      </c>
      <c r="S44" s="2"/>
      <c r="T44" s="20" cm="1">
        <f t="array" ref="T44">C44*INDEX('AS Value'!$C$3:$H$66, MATCH(T$2&amp;$B44, 'AS Value'!$A$3:$A$66&amp;'AS Value'!$B$3:$B$66, 0), MATCH(T$3, 'AS Value'!$C$2:$H$2, 0))*1000</f>
        <v>0</v>
      </c>
      <c r="U44" s="20" cm="1">
        <f t="array" ref="U44">D44*INDEX('AS Value'!$C$3:$H$66, MATCH(U$2&amp;$B44, 'AS Value'!$A$3:$A$66&amp;'AS Value'!$B$3:$B$66, 0), MATCH(U$3, 'AS Value'!$C$2:$H$2, 0))*1000</f>
        <v>0</v>
      </c>
      <c r="V44" s="20" cm="1">
        <f t="array" ref="V44">E44*INDEX('AS Value'!$C$3:$H$66, MATCH(V$2&amp;$B44, 'AS Value'!$A$3:$A$66&amp;'AS Value'!$B$3:$B$66, 0), MATCH(V$3, 'AS Value'!$C$2:$H$2, 0))*1000</f>
        <v>0</v>
      </c>
      <c r="W44" s="20" cm="1">
        <f t="array" ref="W44">F44*INDEX('AS Value'!$C$3:$H$66, MATCH(W$2&amp;$B44, 'AS Value'!$A$3:$A$66&amp;'AS Value'!$B$3:$B$66, 0), MATCH(W$3, 'AS Value'!$C$2:$H$2, 0))*1000</f>
        <v>0</v>
      </c>
      <c r="X44" s="20" cm="1">
        <f t="array" ref="X44">G44*INDEX('AS Value'!$C$3:$H$66, MATCH(X$2&amp;$B44, 'AS Value'!$A$3:$A$66&amp;'AS Value'!$B$3:$B$66, 0), MATCH(X$3, 'AS Value'!$C$2:$H$2, 0))*1000</f>
        <v>2600000</v>
      </c>
      <c r="Y44" s="20" cm="1">
        <f t="array" ref="Y44">H44*INDEX('AS Value'!$C$3:$H$66, MATCH(Y$2&amp;$B44, 'AS Value'!$A$3:$A$66&amp;'AS Value'!$B$3:$B$66, 0), MATCH(Y$3, 'AS Value'!$C$2:$H$2, 0))*1000</f>
        <v>213600</v>
      </c>
      <c r="Z44" s="20">
        <f t="shared" si="1"/>
        <v>2813600</v>
      </c>
      <c r="AA44" s="2"/>
      <c r="AB44" s="20" cm="1">
        <f t="array" ref="AB44">C44*INDEX('AS Value'!$C$3:$H$66, MATCH(AB$2&amp;$B44, 'AS Value'!$A$3:$A$66&amp;'AS Value'!$B$3:$B$66, 0), MATCH(AB$3, 'AS Value'!$C$2:$H$2, 0))*1000</f>
        <v>0</v>
      </c>
      <c r="AC44" s="20" cm="1">
        <f t="array" ref="AC44">D44*INDEX('AS Value'!$C$3:$H$66, MATCH(AC$2&amp;$B44, 'AS Value'!$A$3:$A$66&amp;'AS Value'!$B$3:$B$66, 0), MATCH(AC$3, 'AS Value'!$C$2:$H$2, 0))*1000</f>
        <v>0</v>
      </c>
      <c r="AD44" s="20" cm="1">
        <f t="array" ref="AD44">E44*INDEX('AS Value'!$C$3:$H$66, MATCH(AD$2&amp;$B44, 'AS Value'!$A$3:$A$66&amp;'AS Value'!$B$3:$B$66, 0), MATCH(AD$3, 'AS Value'!$C$2:$H$2, 0))*1000</f>
        <v>0</v>
      </c>
      <c r="AE44" s="20" cm="1">
        <f t="array" ref="AE44">F44*INDEX('AS Value'!$C$3:$H$66, MATCH(AE$2&amp;$B44, 'AS Value'!$A$3:$A$66&amp;'AS Value'!$B$3:$B$66, 0), MATCH(AE$3, 'AS Value'!$C$2:$H$2, 0))*1000</f>
        <v>0</v>
      </c>
      <c r="AF44" s="20" cm="1">
        <f t="array" ref="AF44">G44*INDEX('AS Value'!$C$3:$H$66, MATCH(AF$2&amp;$B44, 'AS Value'!$A$3:$A$66&amp;'AS Value'!$B$3:$B$66, 0), MATCH(AF$3, 'AS Value'!$C$2:$H$2, 0))*1000</f>
        <v>2600000</v>
      </c>
      <c r="AG44" s="20" cm="1">
        <f t="array" ref="AG44">H44*INDEX('AS Value'!$C$3:$H$66, MATCH(AG$2&amp;$B44, 'AS Value'!$A$3:$A$66&amp;'AS Value'!$B$3:$B$66, 0), MATCH(AG$3, 'AS Value'!$C$2:$H$2, 0))*1000</f>
        <v>213600</v>
      </c>
      <c r="AH44" s="20">
        <f t="shared" si="2"/>
        <v>2813600</v>
      </c>
      <c r="AI44" s="2"/>
      <c r="AJ44" s="20" cm="1">
        <f t="array" ref="AJ44">C44*INDEX('AS Value'!$C$3:$H$66, MATCH(AJ$2&amp;$B44, 'AS Value'!$A$3:$A$66&amp;'AS Value'!$B$3:$B$66, 0), MATCH(AJ$3, 'AS Value'!$C$2:$H$2, 0))*1000</f>
        <v>0</v>
      </c>
      <c r="AK44" s="20" cm="1">
        <f t="array" ref="AK44">D44*INDEX('AS Value'!$C$3:$H$66, MATCH(AK$2&amp;$B44, 'AS Value'!$A$3:$A$66&amp;'AS Value'!$B$3:$B$66, 0), MATCH(AK$3, 'AS Value'!$C$2:$H$2, 0))*1000</f>
        <v>0</v>
      </c>
      <c r="AL44" s="20" cm="1">
        <f t="array" ref="AL44">E44*INDEX('AS Value'!$C$3:$H$66, MATCH(AL$2&amp;$B44, 'AS Value'!$A$3:$A$66&amp;'AS Value'!$B$3:$B$66, 0), MATCH(AL$3, 'AS Value'!$C$2:$H$2, 0))*1000</f>
        <v>0</v>
      </c>
      <c r="AM44" s="20" cm="1">
        <f t="array" ref="AM44">F44*INDEX('AS Value'!$C$3:$H$66, MATCH(AM$2&amp;$B44, 'AS Value'!$A$3:$A$66&amp;'AS Value'!$B$3:$B$66, 0), MATCH(AM$3, 'AS Value'!$C$2:$H$2, 0))*1000</f>
        <v>0</v>
      </c>
      <c r="AN44" s="20" cm="1">
        <f t="array" ref="AN44">G44*INDEX('AS Value'!$C$3:$H$66, MATCH(AN$2&amp;$B44, 'AS Value'!$A$3:$A$66&amp;'AS Value'!$B$3:$B$66, 0), MATCH(AN$3, 'AS Value'!$C$2:$H$2, 0))*1000</f>
        <v>2600000</v>
      </c>
      <c r="AO44" s="20" cm="1">
        <f t="array" ref="AO44">H44*INDEX('AS Value'!$C$3:$H$66, MATCH(AO$2&amp;$B44, 'AS Value'!$A$3:$A$66&amp;'AS Value'!$B$3:$B$66, 0), MATCH(AO$3, 'AS Value'!$C$2:$H$2, 0))*1000</f>
        <v>213600</v>
      </c>
      <c r="AP44" s="21">
        <f t="shared" si="3"/>
        <v>2813600</v>
      </c>
    </row>
    <row r="45" spans="1:42" x14ac:dyDescent="0.2">
      <c r="A45" s="10" t="s">
        <v>12</v>
      </c>
      <c r="B45" s="2">
        <v>2034</v>
      </c>
      <c r="C45" s="3">
        <v>0</v>
      </c>
      <c r="D45" s="3">
        <v>0</v>
      </c>
      <c r="E45" s="3">
        <v>0</v>
      </c>
      <c r="F45" s="3">
        <v>0</v>
      </c>
      <c r="G45" s="3">
        <v>650</v>
      </c>
      <c r="H45" s="11">
        <v>53.4</v>
      </c>
      <c r="J45" s="10" t="s">
        <v>12</v>
      </c>
      <c r="K45" s="2">
        <v>2034</v>
      </c>
      <c r="L45" s="20" cm="1">
        <f t="array" ref="L45">C45*INDEX('AS Value'!$C$3:$H$66, MATCH(L$2&amp;$B45, 'AS Value'!$A$3:$A$66&amp;'AS Value'!$B$3:$B$66, 0), MATCH(L$3, 'AS Value'!$C$2:$H$2, 0))*1000</f>
        <v>0</v>
      </c>
      <c r="M45" s="20" cm="1">
        <f t="array" ref="M45">D45*INDEX('AS Value'!$C$3:$H$66, MATCH(M$2&amp;$B45, 'AS Value'!$A$3:$A$66&amp;'AS Value'!$B$3:$B$66, 0), MATCH(M$3, 'AS Value'!$C$2:$H$2, 0))*1000</f>
        <v>0</v>
      </c>
      <c r="N45" s="20" cm="1">
        <f t="array" ref="N45">E45*INDEX('AS Value'!$C$3:$H$66, MATCH(N$2&amp;$B45, 'AS Value'!$A$3:$A$66&amp;'AS Value'!$B$3:$B$66, 0), MATCH(N$3, 'AS Value'!$C$2:$H$2, 0))*1000</f>
        <v>0</v>
      </c>
      <c r="O45" s="20" cm="1">
        <f t="array" ref="O45">F45*INDEX('AS Value'!$C$3:$H$66, MATCH(O$2&amp;$B45, 'AS Value'!$A$3:$A$66&amp;'AS Value'!$B$3:$B$66, 0), MATCH(O$3, 'AS Value'!$C$2:$H$2, 0))*1000</f>
        <v>0</v>
      </c>
      <c r="P45" s="20" cm="1">
        <f t="array" ref="P45">G45*INDEX('AS Value'!$C$3:$H$66, MATCH(P$2&amp;$B45, 'AS Value'!$A$3:$A$66&amp;'AS Value'!$B$3:$B$66, 0), MATCH(P$3, 'AS Value'!$C$2:$H$2, 0))*1000</f>
        <v>2600000</v>
      </c>
      <c r="Q45" s="20" cm="1">
        <f t="array" ref="Q45">H45*INDEX('AS Value'!$C$3:$H$66, MATCH(Q$2&amp;$B45, 'AS Value'!$A$3:$A$66&amp;'AS Value'!$B$3:$B$66, 0), MATCH(Q$3, 'AS Value'!$C$2:$H$2, 0))*1000</f>
        <v>213600</v>
      </c>
      <c r="R45" s="20">
        <f t="shared" si="0"/>
        <v>2813600</v>
      </c>
      <c r="S45" s="2"/>
      <c r="T45" s="20" cm="1">
        <f t="array" ref="T45">C45*INDEX('AS Value'!$C$3:$H$66, MATCH(T$2&amp;$B45, 'AS Value'!$A$3:$A$66&amp;'AS Value'!$B$3:$B$66, 0), MATCH(T$3, 'AS Value'!$C$2:$H$2, 0))*1000</f>
        <v>0</v>
      </c>
      <c r="U45" s="20" cm="1">
        <f t="array" ref="U45">D45*INDEX('AS Value'!$C$3:$H$66, MATCH(U$2&amp;$B45, 'AS Value'!$A$3:$A$66&amp;'AS Value'!$B$3:$B$66, 0), MATCH(U$3, 'AS Value'!$C$2:$H$2, 0))*1000</f>
        <v>0</v>
      </c>
      <c r="V45" s="20" cm="1">
        <f t="array" ref="V45">E45*INDEX('AS Value'!$C$3:$H$66, MATCH(V$2&amp;$B45, 'AS Value'!$A$3:$A$66&amp;'AS Value'!$B$3:$B$66, 0), MATCH(V$3, 'AS Value'!$C$2:$H$2, 0))*1000</f>
        <v>0</v>
      </c>
      <c r="W45" s="20" cm="1">
        <f t="array" ref="W45">F45*INDEX('AS Value'!$C$3:$H$66, MATCH(W$2&amp;$B45, 'AS Value'!$A$3:$A$66&amp;'AS Value'!$B$3:$B$66, 0), MATCH(W$3, 'AS Value'!$C$2:$H$2, 0))*1000</f>
        <v>0</v>
      </c>
      <c r="X45" s="20" cm="1">
        <f t="array" ref="X45">G45*INDEX('AS Value'!$C$3:$H$66, MATCH(X$2&amp;$B45, 'AS Value'!$A$3:$A$66&amp;'AS Value'!$B$3:$B$66, 0), MATCH(X$3, 'AS Value'!$C$2:$H$2, 0))*1000</f>
        <v>2600000</v>
      </c>
      <c r="Y45" s="20" cm="1">
        <f t="array" ref="Y45">H45*INDEX('AS Value'!$C$3:$H$66, MATCH(Y$2&amp;$B45, 'AS Value'!$A$3:$A$66&amp;'AS Value'!$B$3:$B$66, 0), MATCH(Y$3, 'AS Value'!$C$2:$H$2, 0))*1000</f>
        <v>213600</v>
      </c>
      <c r="Z45" s="20">
        <f t="shared" si="1"/>
        <v>2813600</v>
      </c>
      <c r="AA45" s="2"/>
      <c r="AB45" s="20" cm="1">
        <f t="array" ref="AB45">C45*INDEX('AS Value'!$C$3:$H$66, MATCH(AB$2&amp;$B45, 'AS Value'!$A$3:$A$66&amp;'AS Value'!$B$3:$B$66, 0), MATCH(AB$3, 'AS Value'!$C$2:$H$2, 0))*1000</f>
        <v>0</v>
      </c>
      <c r="AC45" s="20" cm="1">
        <f t="array" ref="AC45">D45*INDEX('AS Value'!$C$3:$H$66, MATCH(AC$2&amp;$B45, 'AS Value'!$A$3:$A$66&amp;'AS Value'!$B$3:$B$66, 0), MATCH(AC$3, 'AS Value'!$C$2:$H$2, 0))*1000</f>
        <v>0</v>
      </c>
      <c r="AD45" s="20" cm="1">
        <f t="array" ref="AD45">E45*INDEX('AS Value'!$C$3:$H$66, MATCH(AD$2&amp;$B45, 'AS Value'!$A$3:$A$66&amp;'AS Value'!$B$3:$B$66, 0), MATCH(AD$3, 'AS Value'!$C$2:$H$2, 0))*1000</f>
        <v>0</v>
      </c>
      <c r="AE45" s="20" cm="1">
        <f t="array" ref="AE45">F45*INDEX('AS Value'!$C$3:$H$66, MATCH(AE$2&amp;$B45, 'AS Value'!$A$3:$A$66&amp;'AS Value'!$B$3:$B$66, 0), MATCH(AE$3, 'AS Value'!$C$2:$H$2, 0))*1000</f>
        <v>0</v>
      </c>
      <c r="AF45" s="20" cm="1">
        <f t="array" ref="AF45">G45*INDEX('AS Value'!$C$3:$H$66, MATCH(AF$2&amp;$B45, 'AS Value'!$A$3:$A$66&amp;'AS Value'!$B$3:$B$66, 0), MATCH(AF$3, 'AS Value'!$C$2:$H$2, 0))*1000</f>
        <v>2600000</v>
      </c>
      <c r="AG45" s="20" cm="1">
        <f t="array" ref="AG45">H45*INDEX('AS Value'!$C$3:$H$66, MATCH(AG$2&amp;$B45, 'AS Value'!$A$3:$A$66&amp;'AS Value'!$B$3:$B$66, 0), MATCH(AG$3, 'AS Value'!$C$2:$H$2, 0))*1000</f>
        <v>213600</v>
      </c>
      <c r="AH45" s="20">
        <f t="shared" si="2"/>
        <v>2813600</v>
      </c>
      <c r="AI45" s="2"/>
      <c r="AJ45" s="20" cm="1">
        <f t="array" ref="AJ45">C45*INDEX('AS Value'!$C$3:$H$66, MATCH(AJ$2&amp;$B45, 'AS Value'!$A$3:$A$66&amp;'AS Value'!$B$3:$B$66, 0), MATCH(AJ$3, 'AS Value'!$C$2:$H$2, 0))*1000</f>
        <v>0</v>
      </c>
      <c r="AK45" s="20" cm="1">
        <f t="array" ref="AK45">D45*INDEX('AS Value'!$C$3:$H$66, MATCH(AK$2&amp;$B45, 'AS Value'!$A$3:$A$66&amp;'AS Value'!$B$3:$B$66, 0), MATCH(AK$3, 'AS Value'!$C$2:$H$2, 0))*1000</f>
        <v>0</v>
      </c>
      <c r="AL45" s="20" cm="1">
        <f t="array" ref="AL45">E45*INDEX('AS Value'!$C$3:$H$66, MATCH(AL$2&amp;$B45, 'AS Value'!$A$3:$A$66&amp;'AS Value'!$B$3:$B$66, 0), MATCH(AL$3, 'AS Value'!$C$2:$H$2, 0))*1000</f>
        <v>0</v>
      </c>
      <c r="AM45" s="20" cm="1">
        <f t="array" ref="AM45">F45*INDEX('AS Value'!$C$3:$H$66, MATCH(AM$2&amp;$B45, 'AS Value'!$A$3:$A$66&amp;'AS Value'!$B$3:$B$66, 0), MATCH(AM$3, 'AS Value'!$C$2:$H$2, 0))*1000</f>
        <v>0</v>
      </c>
      <c r="AN45" s="20" cm="1">
        <f t="array" ref="AN45">G45*INDEX('AS Value'!$C$3:$H$66, MATCH(AN$2&amp;$B45, 'AS Value'!$A$3:$A$66&amp;'AS Value'!$B$3:$B$66, 0), MATCH(AN$3, 'AS Value'!$C$2:$H$2, 0))*1000</f>
        <v>2600000</v>
      </c>
      <c r="AO45" s="20" cm="1">
        <f t="array" ref="AO45">H45*INDEX('AS Value'!$C$3:$H$66, MATCH(AO$2&amp;$B45, 'AS Value'!$A$3:$A$66&amp;'AS Value'!$B$3:$B$66, 0), MATCH(AO$3, 'AS Value'!$C$2:$H$2, 0))*1000</f>
        <v>213600</v>
      </c>
      <c r="AP45" s="21">
        <f t="shared" si="3"/>
        <v>2813600</v>
      </c>
    </row>
    <row r="46" spans="1:42" x14ac:dyDescent="0.2">
      <c r="A46" s="10" t="s">
        <v>12</v>
      </c>
      <c r="B46" s="2">
        <v>2035</v>
      </c>
      <c r="C46" s="3">
        <v>0</v>
      </c>
      <c r="D46" s="3">
        <v>0</v>
      </c>
      <c r="E46" s="3">
        <v>0</v>
      </c>
      <c r="F46" s="3">
        <v>0</v>
      </c>
      <c r="G46" s="3">
        <v>650</v>
      </c>
      <c r="H46" s="11">
        <v>53.4</v>
      </c>
      <c r="J46" s="10" t="s">
        <v>12</v>
      </c>
      <c r="K46" s="2">
        <v>2035</v>
      </c>
      <c r="L46" s="20" cm="1">
        <f t="array" ref="L46">C46*INDEX('AS Value'!$C$3:$H$66, MATCH(L$2&amp;$B46, 'AS Value'!$A$3:$A$66&amp;'AS Value'!$B$3:$B$66, 0), MATCH(L$3, 'AS Value'!$C$2:$H$2, 0))*1000</f>
        <v>0</v>
      </c>
      <c r="M46" s="20" cm="1">
        <f t="array" ref="M46">D46*INDEX('AS Value'!$C$3:$H$66, MATCH(M$2&amp;$B46, 'AS Value'!$A$3:$A$66&amp;'AS Value'!$B$3:$B$66, 0), MATCH(M$3, 'AS Value'!$C$2:$H$2, 0))*1000</f>
        <v>0</v>
      </c>
      <c r="N46" s="20" cm="1">
        <f t="array" ref="N46">E46*INDEX('AS Value'!$C$3:$H$66, MATCH(N$2&amp;$B46, 'AS Value'!$A$3:$A$66&amp;'AS Value'!$B$3:$B$66, 0), MATCH(N$3, 'AS Value'!$C$2:$H$2, 0))*1000</f>
        <v>0</v>
      </c>
      <c r="O46" s="20" cm="1">
        <f t="array" ref="O46">F46*INDEX('AS Value'!$C$3:$H$66, MATCH(O$2&amp;$B46, 'AS Value'!$A$3:$A$66&amp;'AS Value'!$B$3:$B$66, 0), MATCH(O$3, 'AS Value'!$C$2:$H$2, 0))*1000</f>
        <v>0</v>
      </c>
      <c r="P46" s="20" cm="1">
        <f t="array" ref="P46">G46*INDEX('AS Value'!$C$3:$H$66, MATCH(P$2&amp;$B46, 'AS Value'!$A$3:$A$66&amp;'AS Value'!$B$3:$B$66, 0), MATCH(P$3, 'AS Value'!$C$2:$H$2, 0))*1000</f>
        <v>2600000</v>
      </c>
      <c r="Q46" s="20" cm="1">
        <f t="array" ref="Q46">H46*INDEX('AS Value'!$C$3:$H$66, MATCH(Q$2&amp;$B46, 'AS Value'!$A$3:$A$66&amp;'AS Value'!$B$3:$B$66, 0), MATCH(Q$3, 'AS Value'!$C$2:$H$2, 0))*1000</f>
        <v>213600</v>
      </c>
      <c r="R46" s="20">
        <f t="shared" si="0"/>
        <v>2813600</v>
      </c>
      <c r="S46" s="2"/>
      <c r="T46" s="20" cm="1">
        <f t="array" ref="T46">C46*INDEX('AS Value'!$C$3:$H$66, MATCH(T$2&amp;$B46, 'AS Value'!$A$3:$A$66&amp;'AS Value'!$B$3:$B$66, 0), MATCH(T$3, 'AS Value'!$C$2:$H$2, 0))*1000</f>
        <v>0</v>
      </c>
      <c r="U46" s="20" cm="1">
        <f t="array" ref="U46">D46*INDEX('AS Value'!$C$3:$H$66, MATCH(U$2&amp;$B46, 'AS Value'!$A$3:$A$66&amp;'AS Value'!$B$3:$B$66, 0), MATCH(U$3, 'AS Value'!$C$2:$H$2, 0))*1000</f>
        <v>0</v>
      </c>
      <c r="V46" s="20" cm="1">
        <f t="array" ref="V46">E46*INDEX('AS Value'!$C$3:$H$66, MATCH(V$2&amp;$B46, 'AS Value'!$A$3:$A$66&amp;'AS Value'!$B$3:$B$66, 0), MATCH(V$3, 'AS Value'!$C$2:$H$2, 0))*1000</f>
        <v>0</v>
      </c>
      <c r="W46" s="20" cm="1">
        <f t="array" ref="W46">F46*INDEX('AS Value'!$C$3:$H$66, MATCH(W$2&amp;$B46, 'AS Value'!$A$3:$A$66&amp;'AS Value'!$B$3:$B$66, 0), MATCH(W$3, 'AS Value'!$C$2:$H$2, 0))*1000</f>
        <v>0</v>
      </c>
      <c r="X46" s="20" cm="1">
        <f t="array" ref="X46">G46*INDEX('AS Value'!$C$3:$H$66, MATCH(X$2&amp;$B46, 'AS Value'!$A$3:$A$66&amp;'AS Value'!$B$3:$B$66, 0), MATCH(X$3, 'AS Value'!$C$2:$H$2, 0))*1000</f>
        <v>2600000</v>
      </c>
      <c r="Y46" s="20" cm="1">
        <f t="array" ref="Y46">H46*INDEX('AS Value'!$C$3:$H$66, MATCH(Y$2&amp;$B46, 'AS Value'!$A$3:$A$66&amp;'AS Value'!$B$3:$B$66, 0), MATCH(Y$3, 'AS Value'!$C$2:$H$2, 0))*1000</f>
        <v>213600</v>
      </c>
      <c r="Z46" s="20">
        <f t="shared" si="1"/>
        <v>2813600</v>
      </c>
      <c r="AA46" s="2"/>
      <c r="AB46" s="20" cm="1">
        <f t="array" ref="AB46">C46*INDEX('AS Value'!$C$3:$H$66, MATCH(AB$2&amp;$B46, 'AS Value'!$A$3:$A$66&amp;'AS Value'!$B$3:$B$66, 0), MATCH(AB$3, 'AS Value'!$C$2:$H$2, 0))*1000</f>
        <v>0</v>
      </c>
      <c r="AC46" s="20" cm="1">
        <f t="array" ref="AC46">D46*INDEX('AS Value'!$C$3:$H$66, MATCH(AC$2&amp;$B46, 'AS Value'!$A$3:$A$66&amp;'AS Value'!$B$3:$B$66, 0), MATCH(AC$3, 'AS Value'!$C$2:$H$2, 0))*1000</f>
        <v>0</v>
      </c>
      <c r="AD46" s="20" cm="1">
        <f t="array" ref="AD46">E46*INDEX('AS Value'!$C$3:$H$66, MATCH(AD$2&amp;$B46, 'AS Value'!$A$3:$A$66&amp;'AS Value'!$B$3:$B$66, 0), MATCH(AD$3, 'AS Value'!$C$2:$H$2, 0))*1000</f>
        <v>0</v>
      </c>
      <c r="AE46" s="20" cm="1">
        <f t="array" ref="AE46">F46*INDEX('AS Value'!$C$3:$H$66, MATCH(AE$2&amp;$B46, 'AS Value'!$A$3:$A$66&amp;'AS Value'!$B$3:$B$66, 0), MATCH(AE$3, 'AS Value'!$C$2:$H$2, 0))*1000</f>
        <v>0</v>
      </c>
      <c r="AF46" s="20" cm="1">
        <f t="array" ref="AF46">G46*INDEX('AS Value'!$C$3:$H$66, MATCH(AF$2&amp;$B46, 'AS Value'!$A$3:$A$66&amp;'AS Value'!$B$3:$B$66, 0), MATCH(AF$3, 'AS Value'!$C$2:$H$2, 0))*1000</f>
        <v>2600000</v>
      </c>
      <c r="AG46" s="20" cm="1">
        <f t="array" ref="AG46">H46*INDEX('AS Value'!$C$3:$H$66, MATCH(AG$2&amp;$B46, 'AS Value'!$A$3:$A$66&amp;'AS Value'!$B$3:$B$66, 0), MATCH(AG$3, 'AS Value'!$C$2:$H$2, 0))*1000</f>
        <v>213600</v>
      </c>
      <c r="AH46" s="20">
        <f t="shared" si="2"/>
        <v>2813600</v>
      </c>
      <c r="AI46" s="2"/>
      <c r="AJ46" s="20" cm="1">
        <f t="array" ref="AJ46">C46*INDEX('AS Value'!$C$3:$H$66, MATCH(AJ$2&amp;$B46, 'AS Value'!$A$3:$A$66&amp;'AS Value'!$B$3:$B$66, 0), MATCH(AJ$3, 'AS Value'!$C$2:$H$2, 0))*1000</f>
        <v>0</v>
      </c>
      <c r="AK46" s="20" cm="1">
        <f t="array" ref="AK46">D46*INDEX('AS Value'!$C$3:$H$66, MATCH(AK$2&amp;$B46, 'AS Value'!$A$3:$A$66&amp;'AS Value'!$B$3:$B$66, 0), MATCH(AK$3, 'AS Value'!$C$2:$H$2, 0))*1000</f>
        <v>0</v>
      </c>
      <c r="AL46" s="20" cm="1">
        <f t="array" ref="AL46">E46*INDEX('AS Value'!$C$3:$H$66, MATCH(AL$2&amp;$B46, 'AS Value'!$A$3:$A$66&amp;'AS Value'!$B$3:$B$66, 0), MATCH(AL$3, 'AS Value'!$C$2:$H$2, 0))*1000</f>
        <v>0</v>
      </c>
      <c r="AM46" s="20" cm="1">
        <f t="array" ref="AM46">F46*INDEX('AS Value'!$C$3:$H$66, MATCH(AM$2&amp;$B46, 'AS Value'!$A$3:$A$66&amp;'AS Value'!$B$3:$B$66, 0), MATCH(AM$3, 'AS Value'!$C$2:$H$2, 0))*1000</f>
        <v>0</v>
      </c>
      <c r="AN46" s="20" cm="1">
        <f t="array" ref="AN46">G46*INDEX('AS Value'!$C$3:$H$66, MATCH(AN$2&amp;$B46, 'AS Value'!$A$3:$A$66&amp;'AS Value'!$B$3:$B$66, 0), MATCH(AN$3, 'AS Value'!$C$2:$H$2, 0))*1000</f>
        <v>2600000</v>
      </c>
      <c r="AO46" s="20" cm="1">
        <f t="array" ref="AO46">H46*INDEX('AS Value'!$C$3:$H$66, MATCH(AO$2&amp;$B46, 'AS Value'!$A$3:$A$66&amp;'AS Value'!$B$3:$B$66, 0), MATCH(AO$3, 'AS Value'!$C$2:$H$2, 0))*1000</f>
        <v>213600</v>
      </c>
      <c r="AP46" s="21">
        <f t="shared" si="3"/>
        <v>2813600</v>
      </c>
    </row>
    <row r="47" spans="1:42" x14ac:dyDescent="0.2">
      <c r="A47" s="10" t="s">
        <v>12</v>
      </c>
      <c r="B47" s="2">
        <v>2036</v>
      </c>
      <c r="C47" s="3">
        <v>0</v>
      </c>
      <c r="D47" s="3">
        <v>100</v>
      </c>
      <c r="E47" s="3">
        <v>0</v>
      </c>
      <c r="F47" s="3">
        <v>0</v>
      </c>
      <c r="G47" s="3">
        <v>650</v>
      </c>
      <c r="H47" s="11">
        <v>53.4</v>
      </c>
      <c r="J47" s="10" t="s">
        <v>12</v>
      </c>
      <c r="K47" s="2">
        <v>2036</v>
      </c>
      <c r="L47" s="20" cm="1">
        <f t="array" ref="L47">C47*INDEX('AS Value'!$C$3:$H$66, MATCH(L$2&amp;$B47, 'AS Value'!$A$3:$A$66&amp;'AS Value'!$B$3:$B$66, 0), MATCH(L$3, 'AS Value'!$C$2:$H$2, 0))*1000</f>
        <v>0</v>
      </c>
      <c r="M47" s="20" cm="1">
        <f t="array" ref="M47">D47*INDEX('AS Value'!$C$3:$H$66, MATCH(M$2&amp;$B47, 'AS Value'!$A$3:$A$66&amp;'AS Value'!$B$3:$B$66, 0), MATCH(M$3, 'AS Value'!$C$2:$H$2, 0))*1000</f>
        <v>7117245.8783212034</v>
      </c>
      <c r="N47" s="20" cm="1">
        <f t="array" ref="N47">E47*INDEX('AS Value'!$C$3:$H$66, MATCH(N$2&amp;$B47, 'AS Value'!$A$3:$A$66&amp;'AS Value'!$B$3:$B$66, 0), MATCH(N$3, 'AS Value'!$C$2:$H$2, 0))*1000</f>
        <v>0</v>
      </c>
      <c r="O47" s="20" cm="1">
        <f t="array" ref="O47">F47*INDEX('AS Value'!$C$3:$H$66, MATCH(O$2&amp;$B47, 'AS Value'!$A$3:$A$66&amp;'AS Value'!$B$3:$B$66, 0), MATCH(O$3, 'AS Value'!$C$2:$H$2, 0))*1000</f>
        <v>0</v>
      </c>
      <c r="P47" s="20" cm="1">
        <f t="array" ref="P47">G47*INDEX('AS Value'!$C$3:$H$66, MATCH(P$2&amp;$B47, 'AS Value'!$A$3:$A$66&amp;'AS Value'!$B$3:$B$66, 0), MATCH(P$3, 'AS Value'!$C$2:$H$2, 0))*1000</f>
        <v>2600000</v>
      </c>
      <c r="Q47" s="20" cm="1">
        <f t="array" ref="Q47">H47*INDEX('AS Value'!$C$3:$H$66, MATCH(Q$2&amp;$B47, 'AS Value'!$A$3:$A$66&amp;'AS Value'!$B$3:$B$66, 0), MATCH(Q$3, 'AS Value'!$C$2:$H$2, 0))*1000</f>
        <v>213600</v>
      </c>
      <c r="R47" s="20">
        <f t="shared" si="0"/>
        <v>9930845.8783212043</v>
      </c>
      <c r="S47" s="2"/>
      <c r="T47" s="20" cm="1">
        <f t="array" ref="T47">C47*INDEX('AS Value'!$C$3:$H$66, MATCH(T$2&amp;$B47, 'AS Value'!$A$3:$A$66&amp;'AS Value'!$B$3:$B$66, 0), MATCH(T$3, 'AS Value'!$C$2:$H$2, 0))*1000</f>
        <v>0</v>
      </c>
      <c r="U47" s="20" cm="1">
        <f t="array" ref="U47">D47*INDEX('AS Value'!$C$3:$H$66, MATCH(U$2&amp;$B47, 'AS Value'!$A$3:$A$66&amp;'AS Value'!$B$3:$B$66, 0), MATCH(U$3, 'AS Value'!$C$2:$H$2, 0))*1000</f>
        <v>4423130.4168163678</v>
      </c>
      <c r="V47" s="20" cm="1">
        <f t="array" ref="V47">E47*INDEX('AS Value'!$C$3:$H$66, MATCH(V$2&amp;$B47, 'AS Value'!$A$3:$A$66&amp;'AS Value'!$B$3:$B$66, 0), MATCH(V$3, 'AS Value'!$C$2:$H$2, 0))*1000</f>
        <v>0</v>
      </c>
      <c r="W47" s="20" cm="1">
        <f t="array" ref="W47">F47*INDEX('AS Value'!$C$3:$H$66, MATCH(W$2&amp;$B47, 'AS Value'!$A$3:$A$66&amp;'AS Value'!$B$3:$B$66, 0), MATCH(W$3, 'AS Value'!$C$2:$H$2, 0))*1000</f>
        <v>0</v>
      </c>
      <c r="X47" s="20" cm="1">
        <f t="array" ref="X47">G47*INDEX('AS Value'!$C$3:$H$66, MATCH(X$2&amp;$B47, 'AS Value'!$A$3:$A$66&amp;'AS Value'!$B$3:$B$66, 0), MATCH(X$3, 'AS Value'!$C$2:$H$2, 0))*1000</f>
        <v>2600000</v>
      </c>
      <c r="Y47" s="20" cm="1">
        <f t="array" ref="Y47">H47*INDEX('AS Value'!$C$3:$H$66, MATCH(Y$2&amp;$B47, 'AS Value'!$A$3:$A$66&amp;'AS Value'!$B$3:$B$66, 0), MATCH(Y$3, 'AS Value'!$C$2:$H$2, 0))*1000</f>
        <v>213600</v>
      </c>
      <c r="Z47" s="20">
        <f t="shared" si="1"/>
        <v>7236730.4168163678</v>
      </c>
      <c r="AA47" s="2"/>
      <c r="AB47" s="20" cm="1">
        <f t="array" ref="AB47">C47*INDEX('AS Value'!$C$3:$H$66, MATCH(AB$2&amp;$B47, 'AS Value'!$A$3:$A$66&amp;'AS Value'!$B$3:$B$66, 0), MATCH(AB$3, 'AS Value'!$C$2:$H$2, 0))*1000</f>
        <v>0</v>
      </c>
      <c r="AC47" s="20" cm="1">
        <f t="array" ref="AC47">D47*INDEX('AS Value'!$C$3:$H$66, MATCH(AC$2&amp;$B47, 'AS Value'!$A$3:$A$66&amp;'AS Value'!$B$3:$B$66, 0), MATCH(AC$3, 'AS Value'!$C$2:$H$2, 0))*1000</f>
        <v>11619540.834270639</v>
      </c>
      <c r="AD47" s="20" cm="1">
        <f t="array" ref="AD47">E47*INDEX('AS Value'!$C$3:$H$66, MATCH(AD$2&amp;$B47, 'AS Value'!$A$3:$A$66&amp;'AS Value'!$B$3:$B$66, 0), MATCH(AD$3, 'AS Value'!$C$2:$H$2, 0))*1000</f>
        <v>0</v>
      </c>
      <c r="AE47" s="20" cm="1">
        <f t="array" ref="AE47">F47*INDEX('AS Value'!$C$3:$H$66, MATCH(AE$2&amp;$B47, 'AS Value'!$A$3:$A$66&amp;'AS Value'!$B$3:$B$66, 0), MATCH(AE$3, 'AS Value'!$C$2:$H$2, 0))*1000</f>
        <v>0</v>
      </c>
      <c r="AF47" s="20" cm="1">
        <f t="array" ref="AF47">G47*INDEX('AS Value'!$C$3:$H$66, MATCH(AF$2&amp;$B47, 'AS Value'!$A$3:$A$66&amp;'AS Value'!$B$3:$B$66, 0), MATCH(AF$3, 'AS Value'!$C$2:$H$2, 0))*1000</f>
        <v>2600000</v>
      </c>
      <c r="AG47" s="20" cm="1">
        <f t="array" ref="AG47">H47*INDEX('AS Value'!$C$3:$H$66, MATCH(AG$2&amp;$B47, 'AS Value'!$A$3:$A$66&amp;'AS Value'!$B$3:$B$66, 0), MATCH(AG$3, 'AS Value'!$C$2:$H$2, 0))*1000</f>
        <v>213600</v>
      </c>
      <c r="AH47" s="20">
        <f t="shared" si="2"/>
        <v>14433140.834270639</v>
      </c>
      <c r="AI47" s="2"/>
      <c r="AJ47" s="20" cm="1">
        <f t="array" ref="AJ47">C47*INDEX('AS Value'!$C$3:$H$66, MATCH(AJ$2&amp;$B47, 'AS Value'!$A$3:$A$66&amp;'AS Value'!$B$3:$B$66, 0), MATCH(AJ$3, 'AS Value'!$C$2:$H$2, 0))*1000</f>
        <v>0</v>
      </c>
      <c r="AK47" s="20" cm="1">
        <f t="array" ref="AK47">D47*INDEX('AS Value'!$C$3:$H$66, MATCH(AK$2&amp;$B47, 'AS Value'!$A$3:$A$66&amp;'AS Value'!$B$3:$B$66, 0), MATCH(AK$3, 'AS Value'!$C$2:$H$2, 0))*1000</f>
        <v>4959469.2460645465</v>
      </c>
      <c r="AL47" s="20" cm="1">
        <f t="array" ref="AL47">E47*INDEX('AS Value'!$C$3:$H$66, MATCH(AL$2&amp;$B47, 'AS Value'!$A$3:$A$66&amp;'AS Value'!$B$3:$B$66, 0), MATCH(AL$3, 'AS Value'!$C$2:$H$2, 0))*1000</f>
        <v>0</v>
      </c>
      <c r="AM47" s="20" cm="1">
        <f t="array" ref="AM47">F47*INDEX('AS Value'!$C$3:$H$66, MATCH(AM$2&amp;$B47, 'AS Value'!$A$3:$A$66&amp;'AS Value'!$B$3:$B$66, 0), MATCH(AM$3, 'AS Value'!$C$2:$H$2, 0))*1000</f>
        <v>0</v>
      </c>
      <c r="AN47" s="20" cm="1">
        <f t="array" ref="AN47">G47*INDEX('AS Value'!$C$3:$H$66, MATCH(AN$2&amp;$B47, 'AS Value'!$A$3:$A$66&amp;'AS Value'!$B$3:$B$66, 0), MATCH(AN$3, 'AS Value'!$C$2:$H$2, 0))*1000</f>
        <v>2600000</v>
      </c>
      <c r="AO47" s="20" cm="1">
        <f t="array" ref="AO47">H47*INDEX('AS Value'!$C$3:$H$66, MATCH(AO$2&amp;$B47, 'AS Value'!$A$3:$A$66&amp;'AS Value'!$B$3:$B$66, 0), MATCH(AO$3, 'AS Value'!$C$2:$H$2, 0))*1000</f>
        <v>213600</v>
      </c>
      <c r="AP47" s="21">
        <f t="shared" si="3"/>
        <v>7773069.2460645465</v>
      </c>
    </row>
    <row r="48" spans="1:42" x14ac:dyDescent="0.2">
      <c r="A48" s="10" t="s">
        <v>12</v>
      </c>
      <c r="B48" s="2">
        <v>2037</v>
      </c>
      <c r="C48" s="3">
        <v>0</v>
      </c>
      <c r="D48" s="3">
        <v>100</v>
      </c>
      <c r="E48" s="3">
        <v>0</v>
      </c>
      <c r="F48" s="3">
        <v>0</v>
      </c>
      <c r="G48" s="3">
        <v>650</v>
      </c>
      <c r="H48" s="11">
        <v>53.4</v>
      </c>
      <c r="J48" s="10" t="s">
        <v>12</v>
      </c>
      <c r="K48" s="2">
        <v>2037</v>
      </c>
      <c r="L48" s="20" cm="1">
        <f t="array" ref="L48">C48*INDEX('AS Value'!$C$3:$H$66, MATCH(L$2&amp;$B48, 'AS Value'!$A$3:$A$66&amp;'AS Value'!$B$3:$B$66, 0), MATCH(L$3, 'AS Value'!$C$2:$H$2, 0))*1000</f>
        <v>0</v>
      </c>
      <c r="M48" s="20" cm="1">
        <f t="array" ref="M48">D48*INDEX('AS Value'!$C$3:$H$66, MATCH(M$2&amp;$B48, 'AS Value'!$A$3:$A$66&amp;'AS Value'!$B$3:$B$66, 0), MATCH(M$3, 'AS Value'!$C$2:$H$2, 0))*1000</f>
        <v>7330923.24708068</v>
      </c>
      <c r="N48" s="20" cm="1">
        <f t="array" ref="N48">E48*INDEX('AS Value'!$C$3:$H$66, MATCH(N$2&amp;$B48, 'AS Value'!$A$3:$A$66&amp;'AS Value'!$B$3:$B$66, 0), MATCH(N$3, 'AS Value'!$C$2:$H$2, 0))*1000</f>
        <v>0</v>
      </c>
      <c r="O48" s="20" cm="1">
        <f t="array" ref="O48">F48*INDEX('AS Value'!$C$3:$H$66, MATCH(O$2&amp;$B48, 'AS Value'!$A$3:$A$66&amp;'AS Value'!$B$3:$B$66, 0), MATCH(O$3, 'AS Value'!$C$2:$H$2, 0))*1000</f>
        <v>0</v>
      </c>
      <c r="P48" s="20" cm="1">
        <f t="array" ref="P48">G48*INDEX('AS Value'!$C$3:$H$66, MATCH(P$2&amp;$B48, 'AS Value'!$A$3:$A$66&amp;'AS Value'!$B$3:$B$66, 0), MATCH(P$3, 'AS Value'!$C$2:$H$2, 0))*1000</f>
        <v>2600000</v>
      </c>
      <c r="Q48" s="20" cm="1">
        <f t="array" ref="Q48">H48*INDEX('AS Value'!$C$3:$H$66, MATCH(Q$2&amp;$B48, 'AS Value'!$A$3:$A$66&amp;'AS Value'!$B$3:$B$66, 0), MATCH(Q$3, 'AS Value'!$C$2:$H$2, 0))*1000</f>
        <v>213600</v>
      </c>
      <c r="R48" s="20">
        <f t="shared" si="0"/>
        <v>10144523.24708068</v>
      </c>
      <c r="S48" s="2"/>
      <c r="T48" s="20" cm="1">
        <f t="array" ref="T48">C48*INDEX('AS Value'!$C$3:$H$66, MATCH(T$2&amp;$B48, 'AS Value'!$A$3:$A$66&amp;'AS Value'!$B$3:$B$66, 0), MATCH(T$3, 'AS Value'!$C$2:$H$2, 0))*1000</f>
        <v>0</v>
      </c>
      <c r="U48" s="20" cm="1">
        <f t="array" ref="U48">D48*INDEX('AS Value'!$C$3:$H$66, MATCH(U$2&amp;$B48, 'AS Value'!$A$3:$A$66&amp;'AS Value'!$B$3:$B$66, 0), MATCH(U$3, 'AS Value'!$C$2:$H$2, 0))*1000</f>
        <v>4518833.8488899758</v>
      </c>
      <c r="V48" s="20" cm="1">
        <f t="array" ref="V48">E48*INDEX('AS Value'!$C$3:$H$66, MATCH(V$2&amp;$B48, 'AS Value'!$A$3:$A$66&amp;'AS Value'!$B$3:$B$66, 0), MATCH(V$3, 'AS Value'!$C$2:$H$2, 0))*1000</f>
        <v>0</v>
      </c>
      <c r="W48" s="20" cm="1">
        <f t="array" ref="W48">F48*INDEX('AS Value'!$C$3:$H$66, MATCH(W$2&amp;$B48, 'AS Value'!$A$3:$A$66&amp;'AS Value'!$B$3:$B$66, 0), MATCH(W$3, 'AS Value'!$C$2:$H$2, 0))*1000</f>
        <v>0</v>
      </c>
      <c r="X48" s="20" cm="1">
        <f t="array" ref="X48">G48*INDEX('AS Value'!$C$3:$H$66, MATCH(X$2&amp;$B48, 'AS Value'!$A$3:$A$66&amp;'AS Value'!$B$3:$B$66, 0), MATCH(X$3, 'AS Value'!$C$2:$H$2, 0))*1000</f>
        <v>2600000</v>
      </c>
      <c r="Y48" s="20" cm="1">
        <f t="array" ref="Y48">H48*INDEX('AS Value'!$C$3:$H$66, MATCH(Y$2&amp;$B48, 'AS Value'!$A$3:$A$66&amp;'AS Value'!$B$3:$B$66, 0), MATCH(Y$3, 'AS Value'!$C$2:$H$2, 0))*1000</f>
        <v>213600</v>
      </c>
      <c r="Z48" s="20">
        <f t="shared" si="1"/>
        <v>7332433.8488899758</v>
      </c>
      <c r="AA48" s="2"/>
      <c r="AB48" s="20" cm="1">
        <f t="array" ref="AB48">C48*INDEX('AS Value'!$C$3:$H$66, MATCH(AB$2&amp;$B48, 'AS Value'!$A$3:$A$66&amp;'AS Value'!$B$3:$B$66, 0), MATCH(AB$3, 'AS Value'!$C$2:$H$2, 0))*1000</f>
        <v>0</v>
      </c>
      <c r="AC48" s="20" cm="1">
        <f t="array" ref="AC48">D48*INDEX('AS Value'!$C$3:$H$66, MATCH(AC$2&amp;$B48, 'AS Value'!$A$3:$A$66&amp;'AS Value'!$B$3:$B$66, 0), MATCH(AC$3, 'AS Value'!$C$2:$H$2, 0))*1000</f>
        <v>11384754.295970995</v>
      </c>
      <c r="AD48" s="20" cm="1">
        <f t="array" ref="AD48">E48*INDEX('AS Value'!$C$3:$H$66, MATCH(AD$2&amp;$B48, 'AS Value'!$A$3:$A$66&amp;'AS Value'!$B$3:$B$66, 0), MATCH(AD$3, 'AS Value'!$C$2:$H$2, 0))*1000</f>
        <v>0</v>
      </c>
      <c r="AE48" s="20" cm="1">
        <f t="array" ref="AE48">F48*INDEX('AS Value'!$C$3:$H$66, MATCH(AE$2&amp;$B48, 'AS Value'!$A$3:$A$66&amp;'AS Value'!$B$3:$B$66, 0), MATCH(AE$3, 'AS Value'!$C$2:$H$2, 0))*1000</f>
        <v>0</v>
      </c>
      <c r="AF48" s="20" cm="1">
        <f t="array" ref="AF48">G48*INDEX('AS Value'!$C$3:$H$66, MATCH(AF$2&amp;$B48, 'AS Value'!$A$3:$A$66&amp;'AS Value'!$B$3:$B$66, 0), MATCH(AF$3, 'AS Value'!$C$2:$H$2, 0))*1000</f>
        <v>2600000</v>
      </c>
      <c r="AG48" s="20" cm="1">
        <f t="array" ref="AG48">H48*INDEX('AS Value'!$C$3:$H$66, MATCH(AG$2&amp;$B48, 'AS Value'!$A$3:$A$66&amp;'AS Value'!$B$3:$B$66, 0), MATCH(AG$3, 'AS Value'!$C$2:$H$2, 0))*1000</f>
        <v>213600</v>
      </c>
      <c r="AH48" s="20">
        <f t="shared" si="2"/>
        <v>14198354.295970995</v>
      </c>
      <c r="AI48" s="2"/>
      <c r="AJ48" s="20" cm="1">
        <f t="array" ref="AJ48">C48*INDEX('AS Value'!$C$3:$H$66, MATCH(AJ$2&amp;$B48, 'AS Value'!$A$3:$A$66&amp;'AS Value'!$B$3:$B$66, 0), MATCH(AJ$3, 'AS Value'!$C$2:$H$2, 0))*1000</f>
        <v>0</v>
      </c>
      <c r="AK48" s="20" cm="1">
        <f t="array" ref="AK48">D48*INDEX('AS Value'!$C$3:$H$66, MATCH(AK$2&amp;$B48, 'AS Value'!$A$3:$A$66&amp;'AS Value'!$B$3:$B$66, 0), MATCH(AK$3, 'AS Value'!$C$2:$H$2, 0))*1000</f>
        <v>5188740.3322716709</v>
      </c>
      <c r="AL48" s="20" cm="1">
        <f t="array" ref="AL48">E48*INDEX('AS Value'!$C$3:$H$66, MATCH(AL$2&amp;$B48, 'AS Value'!$A$3:$A$66&amp;'AS Value'!$B$3:$B$66, 0), MATCH(AL$3, 'AS Value'!$C$2:$H$2, 0))*1000</f>
        <v>0</v>
      </c>
      <c r="AM48" s="20" cm="1">
        <f t="array" ref="AM48">F48*INDEX('AS Value'!$C$3:$H$66, MATCH(AM$2&amp;$B48, 'AS Value'!$A$3:$A$66&amp;'AS Value'!$B$3:$B$66, 0), MATCH(AM$3, 'AS Value'!$C$2:$H$2, 0))*1000</f>
        <v>0</v>
      </c>
      <c r="AN48" s="20" cm="1">
        <f t="array" ref="AN48">G48*INDEX('AS Value'!$C$3:$H$66, MATCH(AN$2&amp;$B48, 'AS Value'!$A$3:$A$66&amp;'AS Value'!$B$3:$B$66, 0), MATCH(AN$3, 'AS Value'!$C$2:$H$2, 0))*1000</f>
        <v>2600000</v>
      </c>
      <c r="AO48" s="20" cm="1">
        <f t="array" ref="AO48">H48*INDEX('AS Value'!$C$3:$H$66, MATCH(AO$2&amp;$B48, 'AS Value'!$A$3:$A$66&amp;'AS Value'!$B$3:$B$66, 0), MATCH(AO$3, 'AS Value'!$C$2:$H$2, 0))*1000</f>
        <v>213600</v>
      </c>
      <c r="AP48" s="21">
        <f t="shared" si="3"/>
        <v>8002340.3322716709</v>
      </c>
    </row>
    <row r="49" spans="1:42" x14ac:dyDescent="0.2">
      <c r="A49" s="10" t="s">
        <v>12</v>
      </c>
      <c r="B49" s="2">
        <v>2038</v>
      </c>
      <c r="C49" s="3">
        <v>0</v>
      </c>
      <c r="D49" s="3">
        <v>100</v>
      </c>
      <c r="E49" s="3">
        <v>0</v>
      </c>
      <c r="F49" s="3">
        <v>0</v>
      </c>
      <c r="G49" s="3">
        <v>650</v>
      </c>
      <c r="H49" s="11">
        <v>53.4</v>
      </c>
      <c r="J49" s="10" t="s">
        <v>12</v>
      </c>
      <c r="K49" s="2">
        <v>2038</v>
      </c>
      <c r="L49" s="20" cm="1">
        <f t="array" ref="L49">C49*INDEX('AS Value'!$C$3:$H$66, MATCH(L$2&amp;$B49, 'AS Value'!$A$3:$A$66&amp;'AS Value'!$B$3:$B$66, 0), MATCH(L$3, 'AS Value'!$C$2:$H$2, 0))*1000</f>
        <v>0</v>
      </c>
      <c r="M49" s="20" cm="1">
        <f t="array" ref="M49">D49*INDEX('AS Value'!$C$3:$H$66, MATCH(M$2&amp;$B49, 'AS Value'!$A$3:$A$66&amp;'AS Value'!$B$3:$B$66, 0), MATCH(M$3, 'AS Value'!$C$2:$H$2, 0))*1000</f>
        <v>7171809.5463344855</v>
      </c>
      <c r="N49" s="20" cm="1">
        <f t="array" ref="N49">E49*INDEX('AS Value'!$C$3:$H$66, MATCH(N$2&amp;$B49, 'AS Value'!$A$3:$A$66&amp;'AS Value'!$B$3:$B$66, 0), MATCH(N$3, 'AS Value'!$C$2:$H$2, 0))*1000</f>
        <v>0</v>
      </c>
      <c r="O49" s="20" cm="1">
        <f t="array" ref="O49">F49*INDEX('AS Value'!$C$3:$H$66, MATCH(O$2&amp;$B49, 'AS Value'!$A$3:$A$66&amp;'AS Value'!$B$3:$B$66, 0), MATCH(O$3, 'AS Value'!$C$2:$H$2, 0))*1000</f>
        <v>0</v>
      </c>
      <c r="P49" s="20" cm="1">
        <f t="array" ref="P49">G49*INDEX('AS Value'!$C$3:$H$66, MATCH(P$2&amp;$B49, 'AS Value'!$A$3:$A$66&amp;'AS Value'!$B$3:$B$66, 0), MATCH(P$3, 'AS Value'!$C$2:$H$2, 0))*1000</f>
        <v>2600000</v>
      </c>
      <c r="Q49" s="20" cm="1">
        <f t="array" ref="Q49">H49*INDEX('AS Value'!$C$3:$H$66, MATCH(Q$2&amp;$B49, 'AS Value'!$A$3:$A$66&amp;'AS Value'!$B$3:$B$66, 0), MATCH(Q$3, 'AS Value'!$C$2:$H$2, 0))*1000</f>
        <v>213600</v>
      </c>
      <c r="R49" s="20">
        <f t="shared" si="0"/>
        <v>9985409.5463344865</v>
      </c>
      <c r="S49" s="2"/>
      <c r="T49" s="20" cm="1">
        <f t="array" ref="T49">C49*INDEX('AS Value'!$C$3:$H$66, MATCH(T$2&amp;$B49, 'AS Value'!$A$3:$A$66&amp;'AS Value'!$B$3:$B$66, 0), MATCH(T$3, 'AS Value'!$C$2:$H$2, 0))*1000</f>
        <v>0</v>
      </c>
      <c r="U49" s="20" cm="1">
        <f t="array" ref="U49">D49*INDEX('AS Value'!$C$3:$H$66, MATCH(U$2&amp;$B49, 'AS Value'!$A$3:$A$66&amp;'AS Value'!$B$3:$B$66, 0), MATCH(U$3, 'AS Value'!$C$2:$H$2, 0))*1000</f>
        <v>4523551.3410781538</v>
      </c>
      <c r="V49" s="20" cm="1">
        <f t="array" ref="V49">E49*INDEX('AS Value'!$C$3:$H$66, MATCH(V$2&amp;$B49, 'AS Value'!$A$3:$A$66&amp;'AS Value'!$B$3:$B$66, 0), MATCH(V$3, 'AS Value'!$C$2:$H$2, 0))*1000</f>
        <v>0</v>
      </c>
      <c r="W49" s="20" cm="1">
        <f t="array" ref="W49">F49*INDEX('AS Value'!$C$3:$H$66, MATCH(W$2&amp;$B49, 'AS Value'!$A$3:$A$66&amp;'AS Value'!$B$3:$B$66, 0), MATCH(W$3, 'AS Value'!$C$2:$H$2, 0))*1000</f>
        <v>0</v>
      </c>
      <c r="X49" s="20" cm="1">
        <f t="array" ref="X49">G49*INDEX('AS Value'!$C$3:$H$66, MATCH(X$2&amp;$B49, 'AS Value'!$A$3:$A$66&amp;'AS Value'!$B$3:$B$66, 0), MATCH(X$3, 'AS Value'!$C$2:$H$2, 0))*1000</f>
        <v>2600000</v>
      </c>
      <c r="Y49" s="20" cm="1">
        <f t="array" ref="Y49">H49*INDEX('AS Value'!$C$3:$H$66, MATCH(Y$2&amp;$B49, 'AS Value'!$A$3:$A$66&amp;'AS Value'!$B$3:$B$66, 0), MATCH(Y$3, 'AS Value'!$C$2:$H$2, 0))*1000</f>
        <v>213600</v>
      </c>
      <c r="Z49" s="20">
        <f t="shared" si="1"/>
        <v>7337151.3410781538</v>
      </c>
      <c r="AA49" s="2"/>
      <c r="AB49" s="20" cm="1">
        <f t="array" ref="AB49">C49*INDEX('AS Value'!$C$3:$H$66, MATCH(AB$2&amp;$B49, 'AS Value'!$A$3:$A$66&amp;'AS Value'!$B$3:$B$66, 0), MATCH(AB$3, 'AS Value'!$C$2:$H$2, 0))*1000</f>
        <v>0</v>
      </c>
      <c r="AC49" s="20" cm="1">
        <f t="array" ref="AC49">D49*INDEX('AS Value'!$C$3:$H$66, MATCH(AC$2&amp;$B49, 'AS Value'!$A$3:$A$66&amp;'AS Value'!$B$3:$B$66, 0), MATCH(AC$3, 'AS Value'!$C$2:$H$2, 0))*1000</f>
        <v>11681887.27881244</v>
      </c>
      <c r="AD49" s="20" cm="1">
        <f t="array" ref="AD49">E49*INDEX('AS Value'!$C$3:$H$66, MATCH(AD$2&amp;$B49, 'AS Value'!$A$3:$A$66&amp;'AS Value'!$B$3:$B$66, 0), MATCH(AD$3, 'AS Value'!$C$2:$H$2, 0))*1000</f>
        <v>0</v>
      </c>
      <c r="AE49" s="20" cm="1">
        <f t="array" ref="AE49">F49*INDEX('AS Value'!$C$3:$H$66, MATCH(AE$2&amp;$B49, 'AS Value'!$A$3:$A$66&amp;'AS Value'!$B$3:$B$66, 0), MATCH(AE$3, 'AS Value'!$C$2:$H$2, 0))*1000</f>
        <v>0</v>
      </c>
      <c r="AF49" s="20" cm="1">
        <f t="array" ref="AF49">G49*INDEX('AS Value'!$C$3:$H$66, MATCH(AF$2&amp;$B49, 'AS Value'!$A$3:$A$66&amp;'AS Value'!$B$3:$B$66, 0), MATCH(AF$3, 'AS Value'!$C$2:$H$2, 0))*1000</f>
        <v>2600000</v>
      </c>
      <c r="AG49" s="20" cm="1">
        <f t="array" ref="AG49">H49*INDEX('AS Value'!$C$3:$H$66, MATCH(AG$2&amp;$B49, 'AS Value'!$A$3:$A$66&amp;'AS Value'!$B$3:$B$66, 0), MATCH(AG$3, 'AS Value'!$C$2:$H$2, 0))*1000</f>
        <v>213600</v>
      </c>
      <c r="AH49" s="20">
        <f t="shared" si="2"/>
        <v>14495487.27881244</v>
      </c>
      <c r="AI49" s="2"/>
      <c r="AJ49" s="20" cm="1">
        <f t="array" ref="AJ49">C49*INDEX('AS Value'!$C$3:$H$66, MATCH(AJ$2&amp;$B49, 'AS Value'!$A$3:$A$66&amp;'AS Value'!$B$3:$B$66, 0), MATCH(AJ$3, 'AS Value'!$C$2:$H$2, 0))*1000</f>
        <v>0</v>
      </c>
      <c r="AK49" s="20" cm="1">
        <f t="array" ref="AK49">D49*INDEX('AS Value'!$C$3:$H$66, MATCH(AK$2&amp;$B49, 'AS Value'!$A$3:$A$66&amp;'AS Value'!$B$3:$B$66, 0), MATCH(AK$3, 'AS Value'!$C$2:$H$2, 0))*1000</f>
        <v>5350800.3994202539</v>
      </c>
      <c r="AL49" s="20" cm="1">
        <f t="array" ref="AL49">E49*INDEX('AS Value'!$C$3:$H$66, MATCH(AL$2&amp;$B49, 'AS Value'!$A$3:$A$66&amp;'AS Value'!$B$3:$B$66, 0), MATCH(AL$3, 'AS Value'!$C$2:$H$2, 0))*1000</f>
        <v>0</v>
      </c>
      <c r="AM49" s="20" cm="1">
        <f t="array" ref="AM49">F49*INDEX('AS Value'!$C$3:$H$66, MATCH(AM$2&amp;$B49, 'AS Value'!$A$3:$A$66&amp;'AS Value'!$B$3:$B$66, 0), MATCH(AM$3, 'AS Value'!$C$2:$H$2, 0))*1000</f>
        <v>0</v>
      </c>
      <c r="AN49" s="20" cm="1">
        <f t="array" ref="AN49">G49*INDEX('AS Value'!$C$3:$H$66, MATCH(AN$2&amp;$B49, 'AS Value'!$A$3:$A$66&amp;'AS Value'!$B$3:$B$66, 0), MATCH(AN$3, 'AS Value'!$C$2:$H$2, 0))*1000</f>
        <v>2600000</v>
      </c>
      <c r="AO49" s="20" cm="1">
        <f t="array" ref="AO49">H49*INDEX('AS Value'!$C$3:$H$66, MATCH(AO$2&amp;$B49, 'AS Value'!$A$3:$A$66&amp;'AS Value'!$B$3:$B$66, 0), MATCH(AO$3, 'AS Value'!$C$2:$H$2, 0))*1000</f>
        <v>213600</v>
      </c>
      <c r="AP49" s="21">
        <f t="shared" si="3"/>
        <v>8164400.3994202539</v>
      </c>
    </row>
    <row r="50" spans="1:42" x14ac:dyDescent="0.2">
      <c r="A50" s="10" t="s">
        <v>12</v>
      </c>
      <c r="B50" s="2">
        <v>2039</v>
      </c>
      <c r="C50" s="3">
        <v>0</v>
      </c>
      <c r="D50" s="3">
        <v>100</v>
      </c>
      <c r="E50" s="3">
        <v>0</v>
      </c>
      <c r="F50" s="3">
        <v>0</v>
      </c>
      <c r="G50" s="3">
        <v>650</v>
      </c>
      <c r="H50" s="11">
        <v>53.4</v>
      </c>
      <c r="J50" s="10" t="s">
        <v>12</v>
      </c>
      <c r="K50" s="2">
        <v>2039</v>
      </c>
      <c r="L50" s="20" cm="1">
        <f t="array" ref="L50">C50*INDEX('AS Value'!$C$3:$H$66, MATCH(L$2&amp;$B50, 'AS Value'!$A$3:$A$66&amp;'AS Value'!$B$3:$B$66, 0), MATCH(L$3, 'AS Value'!$C$2:$H$2, 0))*1000</f>
        <v>0</v>
      </c>
      <c r="M50" s="20" cm="1">
        <f t="array" ref="M50">D50*INDEX('AS Value'!$C$3:$H$66, MATCH(M$2&amp;$B50, 'AS Value'!$A$3:$A$66&amp;'AS Value'!$B$3:$B$66, 0), MATCH(M$3, 'AS Value'!$C$2:$H$2, 0))*1000</f>
        <v>7398826.4621469611</v>
      </c>
      <c r="N50" s="20" cm="1">
        <f t="array" ref="N50">E50*INDEX('AS Value'!$C$3:$H$66, MATCH(N$2&amp;$B50, 'AS Value'!$A$3:$A$66&amp;'AS Value'!$B$3:$B$66, 0), MATCH(N$3, 'AS Value'!$C$2:$H$2, 0))*1000</f>
        <v>0</v>
      </c>
      <c r="O50" s="20" cm="1">
        <f t="array" ref="O50">F50*INDEX('AS Value'!$C$3:$H$66, MATCH(O$2&amp;$B50, 'AS Value'!$A$3:$A$66&amp;'AS Value'!$B$3:$B$66, 0), MATCH(O$3, 'AS Value'!$C$2:$H$2, 0))*1000</f>
        <v>0</v>
      </c>
      <c r="P50" s="20" cm="1">
        <f t="array" ref="P50">G50*INDEX('AS Value'!$C$3:$H$66, MATCH(P$2&amp;$B50, 'AS Value'!$A$3:$A$66&amp;'AS Value'!$B$3:$B$66, 0), MATCH(P$3, 'AS Value'!$C$2:$H$2, 0))*1000</f>
        <v>2600000</v>
      </c>
      <c r="Q50" s="20" cm="1">
        <f t="array" ref="Q50">H50*INDEX('AS Value'!$C$3:$H$66, MATCH(Q$2&amp;$B50, 'AS Value'!$A$3:$A$66&amp;'AS Value'!$B$3:$B$66, 0), MATCH(Q$3, 'AS Value'!$C$2:$H$2, 0))*1000</f>
        <v>213600</v>
      </c>
      <c r="R50" s="20">
        <f t="shared" si="0"/>
        <v>10212426.46214696</v>
      </c>
      <c r="S50" s="2"/>
      <c r="T50" s="20" cm="1">
        <f t="array" ref="T50">C50*INDEX('AS Value'!$C$3:$H$66, MATCH(T$2&amp;$B50, 'AS Value'!$A$3:$A$66&amp;'AS Value'!$B$3:$B$66, 0), MATCH(T$3, 'AS Value'!$C$2:$H$2, 0))*1000</f>
        <v>0</v>
      </c>
      <c r="U50" s="20" cm="1">
        <f t="array" ref="U50">D50*INDEX('AS Value'!$C$3:$H$66, MATCH(U$2&amp;$B50, 'AS Value'!$A$3:$A$66&amp;'AS Value'!$B$3:$B$66, 0), MATCH(U$3, 'AS Value'!$C$2:$H$2, 0))*1000</f>
        <v>4459512.3181212442</v>
      </c>
      <c r="V50" s="20" cm="1">
        <f t="array" ref="V50">E50*INDEX('AS Value'!$C$3:$H$66, MATCH(V$2&amp;$B50, 'AS Value'!$A$3:$A$66&amp;'AS Value'!$B$3:$B$66, 0), MATCH(V$3, 'AS Value'!$C$2:$H$2, 0))*1000</f>
        <v>0</v>
      </c>
      <c r="W50" s="20" cm="1">
        <f t="array" ref="W50">F50*INDEX('AS Value'!$C$3:$H$66, MATCH(W$2&amp;$B50, 'AS Value'!$A$3:$A$66&amp;'AS Value'!$B$3:$B$66, 0), MATCH(W$3, 'AS Value'!$C$2:$H$2, 0))*1000</f>
        <v>0</v>
      </c>
      <c r="X50" s="20" cm="1">
        <f t="array" ref="X50">G50*INDEX('AS Value'!$C$3:$H$66, MATCH(X$2&amp;$B50, 'AS Value'!$A$3:$A$66&amp;'AS Value'!$B$3:$B$66, 0), MATCH(X$3, 'AS Value'!$C$2:$H$2, 0))*1000</f>
        <v>2600000</v>
      </c>
      <c r="Y50" s="20" cm="1">
        <f t="array" ref="Y50">H50*INDEX('AS Value'!$C$3:$H$66, MATCH(Y$2&amp;$B50, 'AS Value'!$A$3:$A$66&amp;'AS Value'!$B$3:$B$66, 0), MATCH(Y$3, 'AS Value'!$C$2:$H$2, 0))*1000</f>
        <v>213600</v>
      </c>
      <c r="Z50" s="20">
        <f t="shared" si="1"/>
        <v>7273112.3181212442</v>
      </c>
      <c r="AA50" s="2"/>
      <c r="AB50" s="20" cm="1">
        <f t="array" ref="AB50">C50*INDEX('AS Value'!$C$3:$H$66, MATCH(AB$2&amp;$B50, 'AS Value'!$A$3:$A$66&amp;'AS Value'!$B$3:$B$66, 0), MATCH(AB$3, 'AS Value'!$C$2:$H$2, 0))*1000</f>
        <v>0</v>
      </c>
      <c r="AC50" s="20" cm="1">
        <f t="array" ref="AC50">D50*INDEX('AS Value'!$C$3:$H$66, MATCH(AC$2&amp;$B50, 'AS Value'!$A$3:$A$66&amp;'AS Value'!$B$3:$B$66, 0), MATCH(AC$3, 'AS Value'!$C$2:$H$2, 0))*1000</f>
        <v>11706257.166257372</v>
      </c>
      <c r="AD50" s="20" cm="1">
        <f t="array" ref="AD50">E50*INDEX('AS Value'!$C$3:$H$66, MATCH(AD$2&amp;$B50, 'AS Value'!$A$3:$A$66&amp;'AS Value'!$B$3:$B$66, 0), MATCH(AD$3, 'AS Value'!$C$2:$H$2, 0))*1000</f>
        <v>0</v>
      </c>
      <c r="AE50" s="20" cm="1">
        <f t="array" ref="AE50">F50*INDEX('AS Value'!$C$3:$H$66, MATCH(AE$2&amp;$B50, 'AS Value'!$A$3:$A$66&amp;'AS Value'!$B$3:$B$66, 0), MATCH(AE$3, 'AS Value'!$C$2:$H$2, 0))*1000</f>
        <v>0</v>
      </c>
      <c r="AF50" s="20" cm="1">
        <f t="array" ref="AF50">G50*INDEX('AS Value'!$C$3:$H$66, MATCH(AF$2&amp;$B50, 'AS Value'!$A$3:$A$66&amp;'AS Value'!$B$3:$B$66, 0), MATCH(AF$3, 'AS Value'!$C$2:$H$2, 0))*1000</f>
        <v>2600000</v>
      </c>
      <c r="AG50" s="20" cm="1">
        <f t="array" ref="AG50">H50*INDEX('AS Value'!$C$3:$H$66, MATCH(AG$2&amp;$B50, 'AS Value'!$A$3:$A$66&amp;'AS Value'!$B$3:$B$66, 0), MATCH(AG$3, 'AS Value'!$C$2:$H$2, 0))*1000</f>
        <v>213600</v>
      </c>
      <c r="AH50" s="20">
        <f t="shared" si="2"/>
        <v>14519857.166257372</v>
      </c>
      <c r="AI50" s="2"/>
      <c r="AJ50" s="20" cm="1">
        <f t="array" ref="AJ50">C50*INDEX('AS Value'!$C$3:$H$66, MATCH(AJ$2&amp;$B50, 'AS Value'!$A$3:$A$66&amp;'AS Value'!$B$3:$B$66, 0), MATCH(AJ$3, 'AS Value'!$C$2:$H$2, 0))*1000</f>
        <v>0</v>
      </c>
      <c r="AK50" s="20" cm="1">
        <f t="array" ref="AK50">D50*INDEX('AS Value'!$C$3:$H$66, MATCH(AK$2&amp;$B50, 'AS Value'!$A$3:$A$66&amp;'AS Value'!$B$3:$B$66, 0), MATCH(AK$3, 'AS Value'!$C$2:$H$2, 0))*1000</f>
        <v>5612773.2508534184</v>
      </c>
      <c r="AL50" s="20" cm="1">
        <f t="array" ref="AL50">E50*INDEX('AS Value'!$C$3:$H$66, MATCH(AL$2&amp;$B50, 'AS Value'!$A$3:$A$66&amp;'AS Value'!$B$3:$B$66, 0), MATCH(AL$3, 'AS Value'!$C$2:$H$2, 0))*1000</f>
        <v>0</v>
      </c>
      <c r="AM50" s="20" cm="1">
        <f t="array" ref="AM50">F50*INDEX('AS Value'!$C$3:$H$66, MATCH(AM$2&amp;$B50, 'AS Value'!$A$3:$A$66&amp;'AS Value'!$B$3:$B$66, 0), MATCH(AM$3, 'AS Value'!$C$2:$H$2, 0))*1000</f>
        <v>0</v>
      </c>
      <c r="AN50" s="20" cm="1">
        <f t="array" ref="AN50">G50*INDEX('AS Value'!$C$3:$H$66, MATCH(AN$2&amp;$B50, 'AS Value'!$A$3:$A$66&amp;'AS Value'!$B$3:$B$66, 0), MATCH(AN$3, 'AS Value'!$C$2:$H$2, 0))*1000</f>
        <v>2600000</v>
      </c>
      <c r="AO50" s="20" cm="1">
        <f t="array" ref="AO50">H50*INDEX('AS Value'!$C$3:$H$66, MATCH(AO$2&amp;$B50, 'AS Value'!$A$3:$A$66&amp;'AS Value'!$B$3:$B$66, 0), MATCH(AO$3, 'AS Value'!$C$2:$H$2, 0))*1000</f>
        <v>213600</v>
      </c>
      <c r="AP50" s="21">
        <f t="shared" si="3"/>
        <v>8426373.2508534193</v>
      </c>
    </row>
    <row r="51" spans="1:42" x14ac:dyDescent="0.2">
      <c r="A51" s="10" t="s">
        <v>12</v>
      </c>
      <c r="B51" s="2">
        <v>2040</v>
      </c>
      <c r="C51" s="3">
        <v>0</v>
      </c>
      <c r="D51" s="3">
        <v>100</v>
      </c>
      <c r="E51" s="3">
        <v>0</v>
      </c>
      <c r="F51" s="3">
        <v>0</v>
      </c>
      <c r="G51" s="3">
        <v>650</v>
      </c>
      <c r="H51" s="11">
        <v>53.4</v>
      </c>
      <c r="J51" s="10" t="s">
        <v>12</v>
      </c>
      <c r="K51" s="2">
        <v>2040</v>
      </c>
      <c r="L51" s="20" cm="1">
        <f t="array" ref="L51">C51*INDEX('AS Value'!$C$3:$H$66, MATCH(L$2&amp;$B51, 'AS Value'!$A$3:$A$66&amp;'AS Value'!$B$3:$B$66, 0), MATCH(L$3, 'AS Value'!$C$2:$H$2, 0))*1000</f>
        <v>0</v>
      </c>
      <c r="M51" s="20" cm="1">
        <f t="array" ref="M51">D51*INDEX('AS Value'!$C$3:$H$66, MATCH(M$2&amp;$B51, 'AS Value'!$A$3:$A$66&amp;'AS Value'!$B$3:$B$66, 0), MATCH(M$3, 'AS Value'!$C$2:$H$2, 0))*1000</f>
        <v>7498714.3819851708</v>
      </c>
      <c r="N51" s="20" cm="1">
        <f t="array" ref="N51">E51*INDEX('AS Value'!$C$3:$H$66, MATCH(N$2&amp;$B51, 'AS Value'!$A$3:$A$66&amp;'AS Value'!$B$3:$B$66, 0), MATCH(N$3, 'AS Value'!$C$2:$H$2, 0))*1000</f>
        <v>0</v>
      </c>
      <c r="O51" s="20" cm="1">
        <f t="array" ref="O51">F51*INDEX('AS Value'!$C$3:$H$66, MATCH(O$2&amp;$B51, 'AS Value'!$A$3:$A$66&amp;'AS Value'!$B$3:$B$66, 0), MATCH(O$3, 'AS Value'!$C$2:$H$2, 0))*1000</f>
        <v>0</v>
      </c>
      <c r="P51" s="20" cm="1">
        <f t="array" ref="P51">G51*INDEX('AS Value'!$C$3:$H$66, MATCH(P$2&amp;$B51, 'AS Value'!$A$3:$A$66&amp;'AS Value'!$B$3:$B$66, 0), MATCH(P$3, 'AS Value'!$C$2:$H$2, 0))*1000</f>
        <v>2600000</v>
      </c>
      <c r="Q51" s="20" cm="1">
        <f t="array" ref="Q51">H51*INDEX('AS Value'!$C$3:$H$66, MATCH(Q$2&amp;$B51, 'AS Value'!$A$3:$A$66&amp;'AS Value'!$B$3:$B$66, 0), MATCH(Q$3, 'AS Value'!$C$2:$H$2, 0))*1000</f>
        <v>213600</v>
      </c>
      <c r="R51" s="20">
        <f t="shared" si="0"/>
        <v>10312314.381985171</v>
      </c>
      <c r="S51" s="2"/>
      <c r="T51" s="20" cm="1">
        <f t="array" ref="T51">C51*INDEX('AS Value'!$C$3:$H$66, MATCH(T$2&amp;$B51, 'AS Value'!$A$3:$A$66&amp;'AS Value'!$B$3:$B$66, 0), MATCH(T$3, 'AS Value'!$C$2:$H$2, 0))*1000</f>
        <v>0</v>
      </c>
      <c r="U51" s="20" cm="1">
        <f t="array" ref="U51">D51*INDEX('AS Value'!$C$3:$H$66, MATCH(U$2&amp;$B51, 'AS Value'!$A$3:$A$66&amp;'AS Value'!$B$3:$B$66, 0), MATCH(U$3, 'AS Value'!$C$2:$H$2, 0))*1000</f>
        <v>4528418.6041277712</v>
      </c>
      <c r="V51" s="20" cm="1">
        <f t="array" ref="V51">E51*INDEX('AS Value'!$C$3:$H$66, MATCH(V$2&amp;$B51, 'AS Value'!$A$3:$A$66&amp;'AS Value'!$B$3:$B$66, 0), MATCH(V$3, 'AS Value'!$C$2:$H$2, 0))*1000</f>
        <v>0</v>
      </c>
      <c r="W51" s="20" cm="1">
        <f t="array" ref="W51">F51*INDEX('AS Value'!$C$3:$H$66, MATCH(W$2&amp;$B51, 'AS Value'!$A$3:$A$66&amp;'AS Value'!$B$3:$B$66, 0), MATCH(W$3, 'AS Value'!$C$2:$H$2, 0))*1000</f>
        <v>0</v>
      </c>
      <c r="X51" s="20" cm="1">
        <f t="array" ref="X51">G51*INDEX('AS Value'!$C$3:$H$66, MATCH(X$2&amp;$B51, 'AS Value'!$A$3:$A$66&amp;'AS Value'!$B$3:$B$66, 0), MATCH(X$3, 'AS Value'!$C$2:$H$2, 0))*1000</f>
        <v>2600000</v>
      </c>
      <c r="Y51" s="20" cm="1">
        <f t="array" ref="Y51">H51*INDEX('AS Value'!$C$3:$H$66, MATCH(Y$2&amp;$B51, 'AS Value'!$A$3:$A$66&amp;'AS Value'!$B$3:$B$66, 0), MATCH(Y$3, 'AS Value'!$C$2:$H$2, 0))*1000</f>
        <v>213600</v>
      </c>
      <c r="Z51" s="20">
        <f t="shared" si="1"/>
        <v>7342018.6041277712</v>
      </c>
      <c r="AA51" s="2"/>
      <c r="AB51" s="20" cm="1">
        <f t="array" ref="AB51">C51*INDEX('AS Value'!$C$3:$H$66, MATCH(AB$2&amp;$B51, 'AS Value'!$A$3:$A$66&amp;'AS Value'!$B$3:$B$66, 0), MATCH(AB$3, 'AS Value'!$C$2:$H$2, 0))*1000</f>
        <v>0</v>
      </c>
      <c r="AC51" s="20" cm="1">
        <f t="array" ref="AC51">D51*INDEX('AS Value'!$C$3:$H$66, MATCH(AC$2&amp;$B51, 'AS Value'!$A$3:$A$66&amp;'AS Value'!$B$3:$B$66, 0), MATCH(AC$3, 'AS Value'!$C$2:$H$2, 0))*1000</f>
        <v>12589940.767793035</v>
      </c>
      <c r="AD51" s="20" cm="1">
        <f t="array" ref="AD51">E51*INDEX('AS Value'!$C$3:$H$66, MATCH(AD$2&amp;$B51, 'AS Value'!$A$3:$A$66&amp;'AS Value'!$B$3:$B$66, 0), MATCH(AD$3, 'AS Value'!$C$2:$H$2, 0))*1000</f>
        <v>0</v>
      </c>
      <c r="AE51" s="20" cm="1">
        <f t="array" ref="AE51">F51*INDEX('AS Value'!$C$3:$H$66, MATCH(AE$2&amp;$B51, 'AS Value'!$A$3:$A$66&amp;'AS Value'!$B$3:$B$66, 0), MATCH(AE$3, 'AS Value'!$C$2:$H$2, 0))*1000</f>
        <v>0</v>
      </c>
      <c r="AF51" s="20" cm="1">
        <f t="array" ref="AF51">G51*INDEX('AS Value'!$C$3:$H$66, MATCH(AF$2&amp;$B51, 'AS Value'!$A$3:$A$66&amp;'AS Value'!$B$3:$B$66, 0), MATCH(AF$3, 'AS Value'!$C$2:$H$2, 0))*1000</f>
        <v>2600000</v>
      </c>
      <c r="AG51" s="20" cm="1">
        <f t="array" ref="AG51">H51*INDEX('AS Value'!$C$3:$H$66, MATCH(AG$2&amp;$B51, 'AS Value'!$A$3:$A$66&amp;'AS Value'!$B$3:$B$66, 0), MATCH(AG$3, 'AS Value'!$C$2:$H$2, 0))*1000</f>
        <v>213600</v>
      </c>
      <c r="AH51" s="20">
        <f t="shared" si="2"/>
        <v>15403540.767793035</v>
      </c>
      <c r="AI51" s="2"/>
      <c r="AJ51" s="20" cm="1">
        <f t="array" ref="AJ51">C51*INDEX('AS Value'!$C$3:$H$66, MATCH(AJ$2&amp;$B51, 'AS Value'!$A$3:$A$66&amp;'AS Value'!$B$3:$B$66, 0), MATCH(AJ$3, 'AS Value'!$C$2:$H$2, 0))*1000</f>
        <v>0</v>
      </c>
      <c r="AK51" s="20" cm="1">
        <f t="array" ref="AK51">D51*INDEX('AS Value'!$C$3:$H$66, MATCH(AK$2&amp;$B51, 'AS Value'!$A$3:$A$66&amp;'AS Value'!$B$3:$B$66, 0), MATCH(AK$3, 'AS Value'!$C$2:$H$2, 0))*1000</f>
        <v>6049277.9600996282</v>
      </c>
      <c r="AL51" s="20" cm="1">
        <f t="array" ref="AL51">E51*INDEX('AS Value'!$C$3:$H$66, MATCH(AL$2&amp;$B51, 'AS Value'!$A$3:$A$66&amp;'AS Value'!$B$3:$B$66, 0), MATCH(AL$3, 'AS Value'!$C$2:$H$2, 0))*1000</f>
        <v>0</v>
      </c>
      <c r="AM51" s="20" cm="1">
        <f t="array" ref="AM51">F51*INDEX('AS Value'!$C$3:$H$66, MATCH(AM$2&amp;$B51, 'AS Value'!$A$3:$A$66&amp;'AS Value'!$B$3:$B$66, 0), MATCH(AM$3, 'AS Value'!$C$2:$H$2, 0))*1000</f>
        <v>0</v>
      </c>
      <c r="AN51" s="20" cm="1">
        <f t="array" ref="AN51">G51*INDEX('AS Value'!$C$3:$H$66, MATCH(AN$2&amp;$B51, 'AS Value'!$A$3:$A$66&amp;'AS Value'!$B$3:$B$66, 0), MATCH(AN$3, 'AS Value'!$C$2:$H$2, 0))*1000</f>
        <v>2600000</v>
      </c>
      <c r="AO51" s="20" cm="1">
        <f t="array" ref="AO51">H51*INDEX('AS Value'!$C$3:$H$66, MATCH(AO$2&amp;$B51, 'AS Value'!$A$3:$A$66&amp;'AS Value'!$B$3:$B$66, 0), MATCH(AO$3, 'AS Value'!$C$2:$H$2, 0))*1000</f>
        <v>213600</v>
      </c>
      <c r="AP51" s="21">
        <f t="shared" si="3"/>
        <v>8862877.9600996282</v>
      </c>
    </row>
    <row r="52" spans="1:42" x14ac:dyDescent="0.2">
      <c r="A52" s="10" t="s">
        <v>13</v>
      </c>
      <c r="B52" s="2">
        <v>2025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11">
        <v>0</v>
      </c>
      <c r="J52" s="10" t="s">
        <v>13</v>
      </c>
      <c r="K52" s="2">
        <v>2025</v>
      </c>
      <c r="L52" s="20" cm="1">
        <f t="array" ref="L52">C52*INDEX('AS Value'!$C$3:$H$66, MATCH(L$2&amp;$B52, 'AS Value'!$A$3:$A$66&amp;'AS Value'!$B$3:$B$66, 0), MATCH(L$3, 'AS Value'!$C$2:$H$2, 0))*1000</f>
        <v>0</v>
      </c>
      <c r="M52" s="20" cm="1">
        <f t="array" ref="M52">D52*INDEX('AS Value'!$C$3:$H$66, MATCH(M$2&amp;$B52, 'AS Value'!$A$3:$A$66&amp;'AS Value'!$B$3:$B$66, 0), MATCH(M$3, 'AS Value'!$C$2:$H$2, 0))*1000</f>
        <v>0</v>
      </c>
      <c r="N52" s="20" cm="1">
        <f t="array" ref="N52">E52*INDEX('AS Value'!$C$3:$H$66, MATCH(N$2&amp;$B52, 'AS Value'!$A$3:$A$66&amp;'AS Value'!$B$3:$B$66, 0), MATCH(N$3, 'AS Value'!$C$2:$H$2, 0))*1000</f>
        <v>0</v>
      </c>
      <c r="O52" s="20" cm="1">
        <f t="array" ref="O52">F52*INDEX('AS Value'!$C$3:$H$66, MATCH(O$2&amp;$B52, 'AS Value'!$A$3:$A$66&amp;'AS Value'!$B$3:$B$66, 0), MATCH(O$3, 'AS Value'!$C$2:$H$2, 0))*1000</f>
        <v>0</v>
      </c>
      <c r="P52" s="20" cm="1">
        <f t="array" ref="P52">G52*INDEX('AS Value'!$C$3:$H$66, MATCH(P$2&amp;$B52, 'AS Value'!$A$3:$A$66&amp;'AS Value'!$B$3:$B$66, 0), MATCH(P$3, 'AS Value'!$C$2:$H$2, 0))*1000</f>
        <v>0</v>
      </c>
      <c r="Q52" s="20" cm="1">
        <f t="array" ref="Q52">H52*INDEX('AS Value'!$C$3:$H$66, MATCH(Q$2&amp;$B52, 'AS Value'!$A$3:$A$66&amp;'AS Value'!$B$3:$B$66, 0), MATCH(Q$3, 'AS Value'!$C$2:$H$2, 0))*1000</f>
        <v>0</v>
      </c>
      <c r="R52" s="20">
        <f t="shared" si="0"/>
        <v>0</v>
      </c>
      <c r="S52" s="2"/>
      <c r="T52" s="20" cm="1">
        <f t="array" ref="T52">C52*INDEX('AS Value'!$C$3:$H$66, MATCH(T$2&amp;$B52, 'AS Value'!$A$3:$A$66&amp;'AS Value'!$B$3:$B$66, 0), MATCH(T$3, 'AS Value'!$C$2:$H$2, 0))*1000</f>
        <v>0</v>
      </c>
      <c r="U52" s="20" cm="1">
        <f t="array" ref="U52">D52*INDEX('AS Value'!$C$3:$H$66, MATCH(U$2&amp;$B52, 'AS Value'!$A$3:$A$66&amp;'AS Value'!$B$3:$B$66, 0), MATCH(U$3, 'AS Value'!$C$2:$H$2, 0))*1000</f>
        <v>0</v>
      </c>
      <c r="V52" s="20" cm="1">
        <f t="array" ref="V52">E52*INDEX('AS Value'!$C$3:$H$66, MATCH(V$2&amp;$B52, 'AS Value'!$A$3:$A$66&amp;'AS Value'!$B$3:$B$66, 0), MATCH(V$3, 'AS Value'!$C$2:$H$2, 0))*1000</f>
        <v>0</v>
      </c>
      <c r="W52" s="20" cm="1">
        <f t="array" ref="W52">F52*INDEX('AS Value'!$C$3:$H$66, MATCH(W$2&amp;$B52, 'AS Value'!$A$3:$A$66&amp;'AS Value'!$B$3:$B$66, 0), MATCH(W$3, 'AS Value'!$C$2:$H$2, 0))*1000</f>
        <v>0</v>
      </c>
      <c r="X52" s="20" cm="1">
        <f t="array" ref="X52">G52*INDEX('AS Value'!$C$3:$H$66, MATCH(X$2&amp;$B52, 'AS Value'!$A$3:$A$66&amp;'AS Value'!$B$3:$B$66, 0), MATCH(X$3, 'AS Value'!$C$2:$H$2, 0))*1000</f>
        <v>0</v>
      </c>
      <c r="Y52" s="20" cm="1">
        <f t="array" ref="Y52">H52*INDEX('AS Value'!$C$3:$H$66, MATCH(Y$2&amp;$B52, 'AS Value'!$A$3:$A$66&amp;'AS Value'!$B$3:$B$66, 0), MATCH(Y$3, 'AS Value'!$C$2:$H$2, 0))*1000</f>
        <v>0</v>
      </c>
      <c r="Z52" s="20">
        <f t="shared" si="1"/>
        <v>0</v>
      </c>
      <c r="AA52" s="2"/>
      <c r="AB52" s="20" cm="1">
        <f t="array" ref="AB52">C52*INDEX('AS Value'!$C$3:$H$66, MATCH(AB$2&amp;$B52, 'AS Value'!$A$3:$A$66&amp;'AS Value'!$B$3:$B$66, 0), MATCH(AB$3, 'AS Value'!$C$2:$H$2, 0))*1000</f>
        <v>0</v>
      </c>
      <c r="AC52" s="20" cm="1">
        <f t="array" ref="AC52">D52*INDEX('AS Value'!$C$3:$H$66, MATCH(AC$2&amp;$B52, 'AS Value'!$A$3:$A$66&amp;'AS Value'!$B$3:$B$66, 0), MATCH(AC$3, 'AS Value'!$C$2:$H$2, 0))*1000</f>
        <v>0</v>
      </c>
      <c r="AD52" s="20" cm="1">
        <f t="array" ref="AD52">E52*INDEX('AS Value'!$C$3:$H$66, MATCH(AD$2&amp;$B52, 'AS Value'!$A$3:$A$66&amp;'AS Value'!$B$3:$B$66, 0), MATCH(AD$3, 'AS Value'!$C$2:$H$2, 0))*1000</f>
        <v>0</v>
      </c>
      <c r="AE52" s="20" cm="1">
        <f t="array" ref="AE52">F52*INDEX('AS Value'!$C$3:$H$66, MATCH(AE$2&amp;$B52, 'AS Value'!$A$3:$A$66&amp;'AS Value'!$B$3:$B$66, 0), MATCH(AE$3, 'AS Value'!$C$2:$H$2, 0))*1000</f>
        <v>0</v>
      </c>
      <c r="AF52" s="20" cm="1">
        <f t="array" ref="AF52">G52*INDEX('AS Value'!$C$3:$H$66, MATCH(AF$2&amp;$B52, 'AS Value'!$A$3:$A$66&amp;'AS Value'!$B$3:$B$66, 0), MATCH(AF$3, 'AS Value'!$C$2:$H$2, 0))*1000</f>
        <v>0</v>
      </c>
      <c r="AG52" s="20" cm="1">
        <f t="array" ref="AG52">H52*INDEX('AS Value'!$C$3:$H$66, MATCH(AG$2&amp;$B52, 'AS Value'!$A$3:$A$66&amp;'AS Value'!$B$3:$B$66, 0), MATCH(AG$3, 'AS Value'!$C$2:$H$2, 0))*1000</f>
        <v>0</v>
      </c>
      <c r="AH52" s="20">
        <f t="shared" si="2"/>
        <v>0</v>
      </c>
      <c r="AI52" s="2"/>
      <c r="AJ52" s="20" cm="1">
        <f t="array" ref="AJ52">C52*INDEX('AS Value'!$C$3:$H$66, MATCH(AJ$2&amp;$B52, 'AS Value'!$A$3:$A$66&amp;'AS Value'!$B$3:$B$66, 0), MATCH(AJ$3, 'AS Value'!$C$2:$H$2, 0))*1000</f>
        <v>0</v>
      </c>
      <c r="AK52" s="20" cm="1">
        <f t="array" ref="AK52">D52*INDEX('AS Value'!$C$3:$H$66, MATCH(AK$2&amp;$B52, 'AS Value'!$A$3:$A$66&amp;'AS Value'!$B$3:$B$66, 0), MATCH(AK$3, 'AS Value'!$C$2:$H$2, 0))*1000</f>
        <v>0</v>
      </c>
      <c r="AL52" s="20" cm="1">
        <f t="array" ref="AL52">E52*INDEX('AS Value'!$C$3:$H$66, MATCH(AL$2&amp;$B52, 'AS Value'!$A$3:$A$66&amp;'AS Value'!$B$3:$B$66, 0), MATCH(AL$3, 'AS Value'!$C$2:$H$2, 0))*1000</f>
        <v>0</v>
      </c>
      <c r="AM52" s="20" cm="1">
        <f t="array" ref="AM52">F52*INDEX('AS Value'!$C$3:$H$66, MATCH(AM$2&amp;$B52, 'AS Value'!$A$3:$A$66&amp;'AS Value'!$B$3:$B$66, 0), MATCH(AM$3, 'AS Value'!$C$2:$H$2, 0))*1000</f>
        <v>0</v>
      </c>
      <c r="AN52" s="20" cm="1">
        <f t="array" ref="AN52">G52*INDEX('AS Value'!$C$3:$H$66, MATCH(AN$2&amp;$B52, 'AS Value'!$A$3:$A$66&amp;'AS Value'!$B$3:$B$66, 0), MATCH(AN$3, 'AS Value'!$C$2:$H$2, 0))*1000</f>
        <v>0</v>
      </c>
      <c r="AO52" s="20" cm="1">
        <f t="array" ref="AO52">H52*INDEX('AS Value'!$C$3:$H$66, MATCH(AO$2&amp;$B52, 'AS Value'!$A$3:$A$66&amp;'AS Value'!$B$3:$B$66, 0), MATCH(AO$3, 'AS Value'!$C$2:$H$2, 0))*1000</f>
        <v>0</v>
      </c>
      <c r="AP52" s="21">
        <f t="shared" si="3"/>
        <v>0</v>
      </c>
    </row>
    <row r="53" spans="1:42" x14ac:dyDescent="0.2">
      <c r="A53" s="10" t="s">
        <v>13</v>
      </c>
      <c r="B53" s="2">
        <v>2026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11">
        <v>0</v>
      </c>
      <c r="J53" s="10" t="s">
        <v>13</v>
      </c>
      <c r="K53" s="2">
        <v>2026</v>
      </c>
      <c r="L53" s="20" cm="1">
        <f t="array" ref="L53">C53*INDEX('AS Value'!$C$3:$H$66, MATCH(L$2&amp;$B53, 'AS Value'!$A$3:$A$66&amp;'AS Value'!$B$3:$B$66, 0), MATCH(L$3, 'AS Value'!$C$2:$H$2, 0))*1000</f>
        <v>0</v>
      </c>
      <c r="M53" s="20" cm="1">
        <f t="array" ref="M53">D53*INDEX('AS Value'!$C$3:$H$66, MATCH(M$2&amp;$B53, 'AS Value'!$A$3:$A$66&amp;'AS Value'!$B$3:$B$66, 0), MATCH(M$3, 'AS Value'!$C$2:$H$2, 0))*1000</f>
        <v>0</v>
      </c>
      <c r="N53" s="20" cm="1">
        <f t="array" ref="N53">E53*INDEX('AS Value'!$C$3:$H$66, MATCH(N$2&amp;$B53, 'AS Value'!$A$3:$A$66&amp;'AS Value'!$B$3:$B$66, 0), MATCH(N$3, 'AS Value'!$C$2:$H$2, 0))*1000</f>
        <v>0</v>
      </c>
      <c r="O53" s="20" cm="1">
        <f t="array" ref="O53">F53*INDEX('AS Value'!$C$3:$H$66, MATCH(O$2&amp;$B53, 'AS Value'!$A$3:$A$66&amp;'AS Value'!$B$3:$B$66, 0), MATCH(O$3, 'AS Value'!$C$2:$H$2, 0))*1000</f>
        <v>0</v>
      </c>
      <c r="P53" s="20" cm="1">
        <f t="array" ref="P53">G53*INDEX('AS Value'!$C$3:$H$66, MATCH(P$2&amp;$B53, 'AS Value'!$A$3:$A$66&amp;'AS Value'!$B$3:$B$66, 0), MATCH(P$3, 'AS Value'!$C$2:$H$2, 0))*1000</f>
        <v>0</v>
      </c>
      <c r="Q53" s="20" cm="1">
        <f t="array" ref="Q53">H53*INDEX('AS Value'!$C$3:$H$66, MATCH(Q$2&amp;$B53, 'AS Value'!$A$3:$A$66&amp;'AS Value'!$B$3:$B$66, 0), MATCH(Q$3, 'AS Value'!$C$2:$H$2, 0))*1000</f>
        <v>0</v>
      </c>
      <c r="R53" s="20">
        <f t="shared" si="0"/>
        <v>0</v>
      </c>
      <c r="S53" s="2"/>
      <c r="T53" s="20" cm="1">
        <f t="array" ref="T53">C53*INDEX('AS Value'!$C$3:$H$66, MATCH(T$2&amp;$B53, 'AS Value'!$A$3:$A$66&amp;'AS Value'!$B$3:$B$66, 0), MATCH(T$3, 'AS Value'!$C$2:$H$2, 0))*1000</f>
        <v>0</v>
      </c>
      <c r="U53" s="20" cm="1">
        <f t="array" ref="U53">D53*INDEX('AS Value'!$C$3:$H$66, MATCH(U$2&amp;$B53, 'AS Value'!$A$3:$A$66&amp;'AS Value'!$B$3:$B$66, 0), MATCH(U$3, 'AS Value'!$C$2:$H$2, 0))*1000</f>
        <v>0</v>
      </c>
      <c r="V53" s="20" cm="1">
        <f t="array" ref="V53">E53*INDEX('AS Value'!$C$3:$H$66, MATCH(V$2&amp;$B53, 'AS Value'!$A$3:$A$66&amp;'AS Value'!$B$3:$B$66, 0), MATCH(V$3, 'AS Value'!$C$2:$H$2, 0))*1000</f>
        <v>0</v>
      </c>
      <c r="W53" s="20" cm="1">
        <f t="array" ref="W53">F53*INDEX('AS Value'!$C$3:$H$66, MATCH(W$2&amp;$B53, 'AS Value'!$A$3:$A$66&amp;'AS Value'!$B$3:$B$66, 0), MATCH(W$3, 'AS Value'!$C$2:$H$2, 0))*1000</f>
        <v>0</v>
      </c>
      <c r="X53" s="20" cm="1">
        <f t="array" ref="X53">G53*INDEX('AS Value'!$C$3:$H$66, MATCH(X$2&amp;$B53, 'AS Value'!$A$3:$A$66&amp;'AS Value'!$B$3:$B$66, 0), MATCH(X$3, 'AS Value'!$C$2:$H$2, 0))*1000</f>
        <v>0</v>
      </c>
      <c r="Y53" s="20" cm="1">
        <f t="array" ref="Y53">H53*INDEX('AS Value'!$C$3:$H$66, MATCH(Y$2&amp;$B53, 'AS Value'!$A$3:$A$66&amp;'AS Value'!$B$3:$B$66, 0), MATCH(Y$3, 'AS Value'!$C$2:$H$2, 0))*1000</f>
        <v>0</v>
      </c>
      <c r="Z53" s="20">
        <f t="shared" si="1"/>
        <v>0</v>
      </c>
      <c r="AA53" s="2"/>
      <c r="AB53" s="20" cm="1">
        <f t="array" ref="AB53">C53*INDEX('AS Value'!$C$3:$H$66, MATCH(AB$2&amp;$B53, 'AS Value'!$A$3:$A$66&amp;'AS Value'!$B$3:$B$66, 0), MATCH(AB$3, 'AS Value'!$C$2:$H$2, 0))*1000</f>
        <v>0</v>
      </c>
      <c r="AC53" s="20" cm="1">
        <f t="array" ref="AC53">D53*INDEX('AS Value'!$C$3:$H$66, MATCH(AC$2&amp;$B53, 'AS Value'!$A$3:$A$66&amp;'AS Value'!$B$3:$B$66, 0), MATCH(AC$3, 'AS Value'!$C$2:$H$2, 0))*1000</f>
        <v>0</v>
      </c>
      <c r="AD53" s="20" cm="1">
        <f t="array" ref="AD53">E53*INDEX('AS Value'!$C$3:$H$66, MATCH(AD$2&amp;$B53, 'AS Value'!$A$3:$A$66&amp;'AS Value'!$B$3:$B$66, 0), MATCH(AD$3, 'AS Value'!$C$2:$H$2, 0))*1000</f>
        <v>0</v>
      </c>
      <c r="AE53" s="20" cm="1">
        <f t="array" ref="AE53">F53*INDEX('AS Value'!$C$3:$H$66, MATCH(AE$2&amp;$B53, 'AS Value'!$A$3:$A$66&amp;'AS Value'!$B$3:$B$66, 0), MATCH(AE$3, 'AS Value'!$C$2:$H$2, 0))*1000</f>
        <v>0</v>
      </c>
      <c r="AF53" s="20" cm="1">
        <f t="array" ref="AF53">G53*INDEX('AS Value'!$C$3:$H$66, MATCH(AF$2&amp;$B53, 'AS Value'!$A$3:$A$66&amp;'AS Value'!$B$3:$B$66, 0), MATCH(AF$3, 'AS Value'!$C$2:$H$2, 0))*1000</f>
        <v>0</v>
      </c>
      <c r="AG53" s="20" cm="1">
        <f t="array" ref="AG53">H53*INDEX('AS Value'!$C$3:$H$66, MATCH(AG$2&amp;$B53, 'AS Value'!$A$3:$A$66&amp;'AS Value'!$B$3:$B$66, 0), MATCH(AG$3, 'AS Value'!$C$2:$H$2, 0))*1000</f>
        <v>0</v>
      </c>
      <c r="AH53" s="20">
        <f t="shared" si="2"/>
        <v>0</v>
      </c>
      <c r="AI53" s="2"/>
      <c r="AJ53" s="20" cm="1">
        <f t="array" ref="AJ53">C53*INDEX('AS Value'!$C$3:$H$66, MATCH(AJ$2&amp;$B53, 'AS Value'!$A$3:$A$66&amp;'AS Value'!$B$3:$B$66, 0), MATCH(AJ$3, 'AS Value'!$C$2:$H$2, 0))*1000</f>
        <v>0</v>
      </c>
      <c r="AK53" s="20" cm="1">
        <f t="array" ref="AK53">D53*INDEX('AS Value'!$C$3:$H$66, MATCH(AK$2&amp;$B53, 'AS Value'!$A$3:$A$66&amp;'AS Value'!$B$3:$B$66, 0), MATCH(AK$3, 'AS Value'!$C$2:$H$2, 0))*1000</f>
        <v>0</v>
      </c>
      <c r="AL53" s="20" cm="1">
        <f t="array" ref="AL53">E53*INDEX('AS Value'!$C$3:$H$66, MATCH(AL$2&amp;$B53, 'AS Value'!$A$3:$A$66&amp;'AS Value'!$B$3:$B$66, 0), MATCH(AL$3, 'AS Value'!$C$2:$H$2, 0))*1000</f>
        <v>0</v>
      </c>
      <c r="AM53" s="20" cm="1">
        <f t="array" ref="AM53">F53*INDEX('AS Value'!$C$3:$H$66, MATCH(AM$2&amp;$B53, 'AS Value'!$A$3:$A$66&amp;'AS Value'!$B$3:$B$66, 0), MATCH(AM$3, 'AS Value'!$C$2:$H$2, 0))*1000</f>
        <v>0</v>
      </c>
      <c r="AN53" s="20" cm="1">
        <f t="array" ref="AN53">G53*INDEX('AS Value'!$C$3:$H$66, MATCH(AN$2&amp;$B53, 'AS Value'!$A$3:$A$66&amp;'AS Value'!$B$3:$B$66, 0), MATCH(AN$3, 'AS Value'!$C$2:$H$2, 0))*1000</f>
        <v>0</v>
      </c>
      <c r="AO53" s="20" cm="1">
        <f t="array" ref="AO53">H53*INDEX('AS Value'!$C$3:$H$66, MATCH(AO$2&amp;$B53, 'AS Value'!$A$3:$A$66&amp;'AS Value'!$B$3:$B$66, 0), MATCH(AO$3, 'AS Value'!$C$2:$H$2, 0))*1000</f>
        <v>0</v>
      </c>
      <c r="AP53" s="21">
        <f t="shared" si="3"/>
        <v>0</v>
      </c>
    </row>
    <row r="54" spans="1:42" x14ac:dyDescent="0.2">
      <c r="A54" s="10" t="s">
        <v>13</v>
      </c>
      <c r="B54" s="2">
        <v>2027</v>
      </c>
      <c r="C54" s="3">
        <v>135.333</v>
      </c>
      <c r="D54" s="3">
        <v>0</v>
      </c>
      <c r="E54" s="3">
        <v>0</v>
      </c>
      <c r="F54" s="3">
        <v>0</v>
      </c>
      <c r="G54" s="3">
        <v>0</v>
      </c>
      <c r="H54" s="11">
        <v>53.4</v>
      </c>
      <c r="J54" s="10" t="s">
        <v>13</v>
      </c>
      <c r="K54" s="2">
        <v>2027</v>
      </c>
      <c r="L54" s="20" cm="1">
        <f t="array" ref="L54">C54*INDEX('AS Value'!$C$3:$H$66, MATCH(L$2&amp;$B54, 'AS Value'!$A$3:$A$66&amp;'AS Value'!$B$3:$B$66, 0), MATCH(L$3, 'AS Value'!$C$2:$H$2, 0))*1000</f>
        <v>8318363.7544695046</v>
      </c>
      <c r="M54" s="20" cm="1">
        <f t="array" ref="M54">D54*INDEX('AS Value'!$C$3:$H$66, MATCH(M$2&amp;$B54, 'AS Value'!$A$3:$A$66&amp;'AS Value'!$B$3:$B$66, 0), MATCH(M$3, 'AS Value'!$C$2:$H$2, 0))*1000</f>
        <v>0</v>
      </c>
      <c r="N54" s="20" cm="1">
        <f t="array" ref="N54">E54*INDEX('AS Value'!$C$3:$H$66, MATCH(N$2&amp;$B54, 'AS Value'!$A$3:$A$66&amp;'AS Value'!$B$3:$B$66, 0), MATCH(N$3, 'AS Value'!$C$2:$H$2, 0))*1000</f>
        <v>0</v>
      </c>
      <c r="O54" s="20" cm="1">
        <f t="array" ref="O54">F54*INDEX('AS Value'!$C$3:$H$66, MATCH(O$2&amp;$B54, 'AS Value'!$A$3:$A$66&amp;'AS Value'!$B$3:$B$66, 0), MATCH(O$3, 'AS Value'!$C$2:$H$2, 0))*1000</f>
        <v>0</v>
      </c>
      <c r="P54" s="20" cm="1">
        <f t="array" ref="P54">G54*INDEX('AS Value'!$C$3:$H$66, MATCH(P$2&amp;$B54, 'AS Value'!$A$3:$A$66&amp;'AS Value'!$B$3:$B$66, 0), MATCH(P$3, 'AS Value'!$C$2:$H$2, 0))*1000</f>
        <v>0</v>
      </c>
      <c r="Q54" s="20" cm="1">
        <f t="array" ref="Q54">H54*INDEX('AS Value'!$C$3:$H$66, MATCH(Q$2&amp;$B54, 'AS Value'!$A$3:$A$66&amp;'AS Value'!$B$3:$B$66, 0), MATCH(Q$3, 'AS Value'!$C$2:$H$2, 0))*1000</f>
        <v>213600</v>
      </c>
      <c r="R54" s="20">
        <f t="shared" si="0"/>
        <v>8531963.7544695046</v>
      </c>
      <c r="S54" s="2"/>
      <c r="T54" s="20" cm="1">
        <f t="array" ref="T54">C54*INDEX('AS Value'!$C$3:$H$66, MATCH(T$2&amp;$B54, 'AS Value'!$A$3:$A$66&amp;'AS Value'!$B$3:$B$66, 0), MATCH(T$3, 'AS Value'!$C$2:$H$2, 0))*1000</f>
        <v>6449091.5767407017</v>
      </c>
      <c r="U54" s="20" cm="1">
        <f t="array" ref="U54">D54*INDEX('AS Value'!$C$3:$H$66, MATCH(U$2&amp;$B54, 'AS Value'!$A$3:$A$66&amp;'AS Value'!$B$3:$B$66, 0), MATCH(U$3, 'AS Value'!$C$2:$H$2, 0))*1000</f>
        <v>0</v>
      </c>
      <c r="V54" s="20" cm="1">
        <f t="array" ref="V54">E54*INDEX('AS Value'!$C$3:$H$66, MATCH(V$2&amp;$B54, 'AS Value'!$A$3:$A$66&amp;'AS Value'!$B$3:$B$66, 0), MATCH(V$3, 'AS Value'!$C$2:$H$2, 0))*1000</f>
        <v>0</v>
      </c>
      <c r="W54" s="20" cm="1">
        <f t="array" ref="W54">F54*INDEX('AS Value'!$C$3:$H$66, MATCH(W$2&amp;$B54, 'AS Value'!$A$3:$A$66&amp;'AS Value'!$B$3:$B$66, 0), MATCH(W$3, 'AS Value'!$C$2:$H$2, 0))*1000</f>
        <v>0</v>
      </c>
      <c r="X54" s="20" cm="1">
        <f t="array" ref="X54">G54*INDEX('AS Value'!$C$3:$H$66, MATCH(X$2&amp;$B54, 'AS Value'!$A$3:$A$66&amp;'AS Value'!$B$3:$B$66, 0), MATCH(X$3, 'AS Value'!$C$2:$H$2, 0))*1000</f>
        <v>0</v>
      </c>
      <c r="Y54" s="20" cm="1">
        <f t="array" ref="Y54">H54*INDEX('AS Value'!$C$3:$H$66, MATCH(Y$2&amp;$B54, 'AS Value'!$A$3:$A$66&amp;'AS Value'!$B$3:$B$66, 0), MATCH(Y$3, 'AS Value'!$C$2:$H$2, 0))*1000</f>
        <v>213600</v>
      </c>
      <c r="Z54" s="20">
        <f t="shared" si="1"/>
        <v>6662691.5767407017</v>
      </c>
      <c r="AA54" s="2"/>
      <c r="AB54" s="20" cm="1">
        <f t="array" ref="AB54">C54*INDEX('AS Value'!$C$3:$H$66, MATCH(AB$2&amp;$B54, 'AS Value'!$A$3:$A$66&amp;'AS Value'!$B$3:$B$66, 0), MATCH(AB$3, 'AS Value'!$C$2:$H$2, 0))*1000</f>
        <v>10446237.728810772</v>
      </c>
      <c r="AC54" s="20" cm="1">
        <f t="array" ref="AC54">D54*INDEX('AS Value'!$C$3:$H$66, MATCH(AC$2&amp;$B54, 'AS Value'!$A$3:$A$66&amp;'AS Value'!$B$3:$B$66, 0), MATCH(AC$3, 'AS Value'!$C$2:$H$2, 0))*1000</f>
        <v>0</v>
      </c>
      <c r="AD54" s="20" cm="1">
        <f t="array" ref="AD54">E54*INDEX('AS Value'!$C$3:$H$66, MATCH(AD$2&amp;$B54, 'AS Value'!$A$3:$A$66&amp;'AS Value'!$B$3:$B$66, 0), MATCH(AD$3, 'AS Value'!$C$2:$H$2, 0))*1000</f>
        <v>0</v>
      </c>
      <c r="AE54" s="20" cm="1">
        <f t="array" ref="AE54">F54*INDEX('AS Value'!$C$3:$H$66, MATCH(AE$2&amp;$B54, 'AS Value'!$A$3:$A$66&amp;'AS Value'!$B$3:$B$66, 0), MATCH(AE$3, 'AS Value'!$C$2:$H$2, 0))*1000</f>
        <v>0</v>
      </c>
      <c r="AF54" s="20" cm="1">
        <f t="array" ref="AF54">G54*INDEX('AS Value'!$C$3:$H$66, MATCH(AF$2&amp;$B54, 'AS Value'!$A$3:$A$66&amp;'AS Value'!$B$3:$B$66, 0), MATCH(AF$3, 'AS Value'!$C$2:$H$2, 0))*1000</f>
        <v>0</v>
      </c>
      <c r="AG54" s="20" cm="1">
        <f t="array" ref="AG54">H54*INDEX('AS Value'!$C$3:$H$66, MATCH(AG$2&amp;$B54, 'AS Value'!$A$3:$A$66&amp;'AS Value'!$B$3:$B$66, 0), MATCH(AG$3, 'AS Value'!$C$2:$H$2, 0))*1000</f>
        <v>213600</v>
      </c>
      <c r="AH54" s="20">
        <f t="shared" si="2"/>
        <v>10659837.728810772</v>
      </c>
      <c r="AI54" s="2"/>
      <c r="AJ54" s="20" cm="1">
        <f t="array" ref="AJ54">C54*INDEX('AS Value'!$C$3:$H$66, MATCH(AJ$2&amp;$B54, 'AS Value'!$A$3:$A$66&amp;'AS Value'!$B$3:$B$66, 0), MATCH(AJ$3, 'AS Value'!$C$2:$H$2, 0))*1000</f>
        <v>7257156.9379268326</v>
      </c>
      <c r="AK54" s="20" cm="1">
        <f t="array" ref="AK54">D54*INDEX('AS Value'!$C$3:$H$66, MATCH(AK$2&amp;$B54, 'AS Value'!$A$3:$A$66&amp;'AS Value'!$B$3:$B$66, 0), MATCH(AK$3, 'AS Value'!$C$2:$H$2, 0))*1000</f>
        <v>0</v>
      </c>
      <c r="AL54" s="20" cm="1">
        <f t="array" ref="AL54">E54*INDEX('AS Value'!$C$3:$H$66, MATCH(AL$2&amp;$B54, 'AS Value'!$A$3:$A$66&amp;'AS Value'!$B$3:$B$66, 0), MATCH(AL$3, 'AS Value'!$C$2:$H$2, 0))*1000</f>
        <v>0</v>
      </c>
      <c r="AM54" s="20" cm="1">
        <f t="array" ref="AM54">F54*INDEX('AS Value'!$C$3:$H$66, MATCH(AM$2&amp;$B54, 'AS Value'!$A$3:$A$66&amp;'AS Value'!$B$3:$B$66, 0), MATCH(AM$3, 'AS Value'!$C$2:$H$2, 0))*1000</f>
        <v>0</v>
      </c>
      <c r="AN54" s="20" cm="1">
        <f t="array" ref="AN54">G54*INDEX('AS Value'!$C$3:$H$66, MATCH(AN$2&amp;$B54, 'AS Value'!$A$3:$A$66&amp;'AS Value'!$B$3:$B$66, 0), MATCH(AN$3, 'AS Value'!$C$2:$H$2, 0))*1000</f>
        <v>0</v>
      </c>
      <c r="AO54" s="20" cm="1">
        <f t="array" ref="AO54">H54*INDEX('AS Value'!$C$3:$H$66, MATCH(AO$2&amp;$B54, 'AS Value'!$A$3:$A$66&amp;'AS Value'!$B$3:$B$66, 0), MATCH(AO$3, 'AS Value'!$C$2:$H$2, 0))*1000</f>
        <v>213600</v>
      </c>
      <c r="AP54" s="21">
        <f t="shared" si="3"/>
        <v>7470756.9379268326</v>
      </c>
    </row>
    <row r="55" spans="1:42" x14ac:dyDescent="0.2">
      <c r="A55" s="10" t="s">
        <v>13</v>
      </c>
      <c r="B55" s="2">
        <v>2028</v>
      </c>
      <c r="C55" s="3">
        <v>135.333</v>
      </c>
      <c r="D55" s="3">
        <v>0</v>
      </c>
      <c r="E55" s="3">
        <v>0</v>
      </c>
      <c r="F55" s="3">
        <v>0</v>
      </c>
      <c r="G55" s="3">
        <v>0</v>
      </c>
      <c r="H55" s="11">
        <v>53.4</v>
      </c>
      <c r="J55" s="10" t="s">
        <v>13</v>
      </c>
      <c r="K55" s="2">
        <v>2028</v>
      </c>
      <c r="L55" s="20" cm="1">
        <f t="array" ref="L55">C55*INDEX('AS Value'!$C$3:$H$66, MATCH(L$2&amp;$B55, 'AS Value'!$A$3:$A$66&amp;'AS Value'!$B$3:$B$66, 0), MATCH(L$3, 'AS Value'!$C$2:$H$2, 0))*1000</f>
        <v>8496759.0151068997</v>
      </c>
      <c r="M55" s="20" cm="1">
        <f t="array" ref="M55">D55*INDEX('AS Value'!$C$3:$H$66, MATCH(M$2&amp;$B55, 'AS Value'!$A$3:$A$66&amp;'AS Value'!$B$3:$B$66, 0), MATCH(M$3, 'AS Value'!$C$2:$H$2, 0))*1000</f>
        <v>0</v>
      </c>
      <c r="N55" s="20" cm="1">
        <f t="array" ref="N55">E55*INDEX('AS Value'!$C$3:$H$66, MATCH(N$2&amp;$B55, 'AS Value'!$A$3:$A$66&amp;'AS Value'!$B$3:$B$66, 0), MATCH(N$3, 'AS Value'!$C$2:$H$2, 0))*1000</f>
        <v>0</v>
      </c>
      <c r="O55" s="20" cm="1">
        <f t="array" ref="O55">F55*INDEX('AS Value'!$C$3:$H$66, MATCH(O$2&amp;$B55, 'AS Value'!$A$3:$A$66&amp;'AS Value'!$B$3:$B$66, 0), MATCH(O$3, 'AS Value'!$C$2:$H$2, 0))*1000</f>
        <v>0</v>
      </c>
      <c r="P55" s="20" cm="1">
        <f t="array" ref="P55">G55*INDEX('AS Value'!$C$3:$H$66, MATCH(P$2&amp;$B55, 'AS Value'!$A$3:$A$66&amp;'AS Value'!$B$3:$B$66, 0), MATCH(P$3, 'AS Value'!$C$2:$H$2, 0))*1000</f>
        <v>0</v>
      </c>
      <c r="Q55" s="20" cm="1">
        <f t="array" ref="Q55">H55*INDEX('AS Value'!$C$3:$H$66, MATCH(Q$2&amp;$B55, 'AS Value'!$A$3:$A$66&amp;'AS Value'!$B$3:$B$66, 0), MATCH(Q$3, 'AS Value'!$C$2:$H$2, 0))*1000</f>
        <v>213600</v>
      </c>
      <c r="R55" s="20">
        <f t="shared" si="0"/>
        <v>8710359.0151068997</v>
      </c>
      <c r="S55" s="2"/>
      <c r="T55" s="20" cm="1">
        <f t="array" ref="T55">C55*INDEX('AS Value'!$C$3:$H$66, MATCH(T$2&amp;$B55, 'AS Value'!$A$3:$A$66&amp;'AS Value'!$B$3:$B$66, 0), MATCH(T$3, 'AS Value'!$C$2:$H$2, 0))*1000</f>
        <v>6272800.1240304578</v>
      </c>
      <c r="U55" s="20" cm="1">
        <f t="array" ref="U55">D55*INDEX('AS Value'!$C$3:$H$66, MATCH(U$2&amp;$B55, 'AS Value'!$A$3:$A$66&amp;'AS Value'!$B$3:$B$66, 0), MATCH(U$3, 'AS Value'!$C$2:$H$2, 0))*1000</f>
        <v>0</v>
      </c>
      <c r="V55" s="20" cm="1">
        <f t="array" ref="V55">E55*INDEX('AS Value'!$C$3:$H$66, MATCH(V$2&amp;$B55, 'AS Value'!$A$3:$A$66&amp;'AS Value'!$B$3:$B$66, 0), MATCH(V$3, 'AS Value'!$C$2:$H$2, 0))*1000</f>
        <v>0</v>
      </c>
      <c r="W55" s="20" cm="1">
        <f t="array" ref="W55">F55*INDEX('AS Value'!$C$3:$H$66, MATCH(W$2&amp;$B55, 'AS Value'!$A$3:$A$66&amp;'AS Value'!$B$3:$B$66, 0), MATCH(W$3, 'AS Value'!$C$2:$H$2, 0))*1000</f>
        <v>0</v>
      </c>
      <c r="X55" s="20" cm="1">
        <f t="array" ref="X55">G55*INDEX('AS Value'!$C$3:$H$66, MATCH(X$2&amp;$B55, 'AS Value'!$A$3:$A$66&amp;'AS Value'!$B$3:$B$66, 0), MATCH(X$3, 'AS Value'!$C$2:$H$2, 0))*1000</f>
        <v>0</v>
      </c>
      <c r="Y55" s="20" cm="1">
        <f t="array" ref="Y55">H55*INDEX('AS Value'!$C$3:$H$66, MATCH(Y$2&amp;$B55, 'AS Value'!$A$3:$A$66&amp;'AS Value'!$B$3:$B$66, 0), MATCH(Y$3, 'AS Value'!$C$2:$H$2, 0))*1000</f>
        <v>213600</v>
      </c>
      <c r="Z55" s="20">
        <f t="shared" si="1"/>
        <v>6486400.1240304578</v>
      </c>
      <c r="AA55" s="2"/>
      <c r="AB55" s="20" cm="1">
        <f t="array" ref="AB55">C55*INDEX('AS Value'!$C$3:$H$66, MATCH(AB$2&amp;$B55, 'AS Value'!$A$3:$A$66&amp;'AS Value'!$B$3:$B$66, 0), MATCH(AB$3, 'AS Value'!$C$2:$H$2, 0))*1000</f>
        <v>10975262.289248757</v>
      </c>
      <c r="AC55" s="20" cm="1">
        <f t="array" ref="AC55">D55*INDEX('AS Value'!$C$3:$H$66, MATCH(AC$2&amp;$B55, 'AS Value'!$A$3:$A$66&amp;'AS Value'!$B$3:$B$66, 0), MATCH(AC$3, 'AS Value'!$C$2:$H$2, 0))*1000</f>
        <v>0</v>
      </c>
      <c r="AD55" s="20" cm="1">
        <f t="array" ref="AD55">E55*INDEX('AS Value'!$C$3:$H$66, MATCH(AD$2&amp;$B55, 'AS Value'!$A$3:$A$66&amp;'AS Value'!$B$3:$B$66, 0), MATCH(AD$3, 'AS Value'!$C$2:$H$2, 0))*1000</f>
        <v>0</v>
      </c>
      <c r="AE55" s="20" cm="1">
        <f t="array" ref="AE55">F55*INDEX('AS Value'!$C$3:$H$66, MATCH(AE$2&amp;$B55, 'AS Value'!$A$3:$A$66&amp;'AS Value'!$B$3:$B$66, 0), MATCH(AE$3, 'AS Value'!$C$2:$H$2, 0))*1000</f>
        <v>0</v>
      </c>
      <c r="AF55" s="20" cm="1">
        <f t="array" ref="AF55">G55*INDEX('AS Value'!$C$3:$H$66, MATCH(AF$2&amp;$B55, 'AS Value'!$A$3:$A$66&amp;'AS Value'!$B$3:$B$66, 0), MATCH(AF$3, 'AS Value'!$C$2:$H$2, 0))*1000</f>
        <v>0</v>
      </c>
      <c r="AG55" s="20" cm="1">
        <f t="array" ref="AG55">H55*INDEX('AS Value'!$C$3:$H$66, MATCH(AG$2&amp;$B55, 'AS Value'!$A$3:$A$66&amp;'AS Value'!$B$3:$B$66, 0), MATCH(AG$3, 'AS Value'!$C$2:$H$2, 0))*1000</f>
        <v>213600</v>
      </c>
      <c r="AH55" s="20">
        <f t="shared" si="2"/>
        <v>11188862.289248757</v>
      </c>
      <c r="AI55" s="2"/>
      <c r="AJ55" s="20" cm="1">
        <f t="array" ref="AJ55">C55*INDEX('AS Value'!$C$3:$H$66, MATCH(AJ$2&amp;$B55, 'AS Value'!$A$3:$A$66&amp;'AS Value'!$B$3:$B$66, 0), MATCH(AJ$3, 'AS Value'!$C$2:$H$2, 0))*1000</f>
        <v>6980111.9095606469</v>
      </c>
      <c r="AK55" s="20" cm="1">
        <f t="array" ref="AK55">D55*INDEX('AS Value'!$C$3:$H$66, MATCH(AK$2&amp;$B55, 'AS Value'!$A$3:$A$66&amp;'AS Value'!$B$3:$B$66, 0), MATCH(AK$3, 'AS Value'!$C$2:$H$2, 0))*1000</f>
        <v>0</v>
      </c>
      <c r="AL55" s="20" cm="1">
        <f t="array" ref="AL55">E55*INDEX('AS Value'!$C$3:$H$66, MATCH(AL$2&amp;$B55, 'AS Value'!$A$3:$A$66&amp;'AS Value'!$B$3:$B$66, 0), MATCH(AL$3, 'AS Value'!$C$2:$H$2, 0))*1000</f>
        <v>0</v>
      </c>
      <c r="AM55" s="20" cm="1">
        <f t="array" ref="AM55">F55*INDEX('AS Value'!$C$3:$H$66, MATCH(AM$2&amp;$B55, 'AS Value'!$A$3:$A$66&amp;'AS Value'!$B$3:$B$66, 0), MATCH(AM$3, 'AS Value'!$C$2:$H$2, 0))*1000</f>
        <v>0</v>
      </c>
      <c r="AN55" s="20" cm="1">
        <f t="array" ref="AN55">G55*INDEX('AS Value'!$C$3:$H$66, MATCH(AN$2&amp;$B55, 'AS Value'!$A$3:$A$66&amp;'AS Value'!$B$3:$B$66, 0), MATCH(AN$3, 'AS Value'!$C$2:$H$2, 0))*1000</f>
        <v>0</v>
      </c>
      <c r="AO55" s="20" cm="1">
        <f t="array" ref="AO55">H55*INDEX('AS Value'!$C$3:$H$66, MATCH(AO$2&amp;$B55, 'AS Value'!$A$3:$A$66&amp;'AS Value'!$B$3:$B$66, 0), MATCH(AO$3, 'AS Value'!$C$2:$H$2, 0))*1000</f>
        <v>213600</v>
      </c>
      <c r="AP55" s="21">
        <f t="shared" si="3"/>
        <v>7193711.9095606469</v>
      </c>
    </row>
    <row r="56" spans="1:42" x14ac:dyDescent="0.2">
      <c r="A56" s="10" t="s">
        <v>13</v>
      </c>
      <c r="B56" s="2">
        <v>2029</v>
      </c>
      <c r="C56" s="3">
        <v>135.333</v>
      </c>
      <c r="D56" s="3">
        <v>0</v>
      </c>
      <c r="E56" s="3">
        <v>0</v>
      </c>
      <c r="F56" s="3">
        <v>0</v>
      </c>
      <c r="G56" s="3">
        <v>0</v>
      </c>
      <c r="H56" s="11">
        <v>53.4</v>
      </c>
      <c r="J56" s="10" t="s">
        <v>13</v>
      </c>
      <c r="K56" s="2">
        <v>2029</v>
      </c>
      <c r="L56" s="20" cm="1">
        <f t="array" ref="L56">C56*INDEX('AS Value'!$C$3:$H$66, MATCH(L$2&amp;$B56, 'AS Value'!$A$3:$A$66&amp;'AS Value'!$B$3:$B$66, 0), MATCH(L$3, 'AS Value'!$C$2:$H$2, 0))*1000</f>
        <v>8780911.5342556145</v>
      </c>
      <c r="M56" s="20" cm="1">
        <f t="array" ref="M56">D56*INDEX('AS Value'!$C$3:$H$66, MATCH(M$2&amp;$B56, 'AS Value'!$A$3:$A$66&amp;'AS Value'!$B$3:$B$66, 0), MATCH(M$3, 'AS Value'!$C$2:$H$2, 0))*1000</f>
        <v>0</v>
      </c>
      <c r="N56" s="20" cm="1">
        <f t="array" ref="N56">E56*INDEX('AS Value'!$C$3:$H$66, MATCH(N$2&amp;$B56, 'AS Value'!$A$3:$A$66&amp;'AS Value'!$B$3:$B$66, 0), MATCH(N$3, 'AS Value'!$C$2:$H$2, 0))*1000</f>
        <v>0</v>
      </c>
      <c r="O56" s="20" cm="1">
        <f t="array" ref="O56">F56*INDEX('AS Value'!$C$3:$H$66, MATCH(O$2&amp;$B56, 'AS Value'!$A$3:$A$66&amp;'AS Value'!$B$3:$B$66, 0), MATCH(O$3, 'AS Value'!$C$2:$H$2, 0))*1000</f>
        <v>0</v>
      </c>
      <c r="P56" s="20" cm="1">
        <f t="array" ref="P56">G56*INDEX('AS Value'!$C$3:$H$66, MATCH(P$2&amp;$B56, 'AS Value'!$A$3:$A$66&amp;'AS Value'!$B$3:$B$66, 0), MATCH(P$3, 'AS Value'!$C$2:$H$2, 0))*1000</f>
        <v>0</v>
      </c>
      <c r="Q56" s="20" cm="1">
        <f t="array" ref="Q56">H56*INDEX('AS Value'!$C$3:$H$66, MATCH(Q$2&amp;$B56, 'AS Value'!$A$3:$A$66&amp;'AS Value'!$B$3:$B$66, 0), MATCH(Q$3, 'AS Value'!$C$2:$H$2, 0))*1000</f>
        <v>213600</v>
      </c>
      <c r="R56" s="20">
        <f t="shared" si="0"/>
        <v>8994511.5342556145</v>
      </c>
      <c r="S56" s="2"/>
      <c r="T56" s="20" cm="1">
        <f t="array" ref="T56">C56*INDEX('AS Value'!$C$3:$H$66, MATCH(T$2&amp;$B56, 'AS Value'!$A$3:$A$66&amp;'AS Value'!$B$3:$B$66, 0), MATCH(T$3, 'AS Value'!$C$2:$H$2, 0))*1000</f>
        <v>6264529.0802361872</v>
      </c>
      <c r="U56" s="20" cm="1">
        <f t="array" ref="U56">D56*INDEX('AS Value'!$C$3:$H$66, MATCH(U$2&amp;$B56, 'AS Value'!$A$3:$A$66&amp;'AS Value'!$B$3:$B$66, 0), MATCH(U$3, 'AS Value'!$C$2:$H$2, 0))*1000</f>
        <v>0</v>
      </c>
      <c r="V56" s="20" cm="1">
        <f t="array" ref="V56">E56*INDEX('AS Value'!$C$3:$H$66, MATCH(V$2&amp;$B56, 'AS Value'!$A$3:$A$66&amp;'AS Value'!$B$3:$B$66, 0), MATCH(V$3, 'AS Value'!$C$2:$H$2, 0))*1000</f>
        <v>0</v>
      </c>
      <c r="W56" s="20" cm="1">
        <f t="array" ref="W56">F56*INDEX('AS Value'!$C$3:$H$66, MATCH(W$2&amp;$B56, 'AS Value'!$A$3:$A$66&amp;'AS Value'!$B$3:$B$66, 0), MATCH(W$3, 'AS Value'!$C$2:$H$2, 0))*1000</f>
        <v>0</v>
      </c>
      <c r="X56" s="20" cm="1">
        <f t="array" ref="X56">G56*INDEX('AS Value'!$C$3:$H$66, MATCH(X$2&amp;$B56, 'AS Value'!$A$3:$A$66&amp;'AS Value'!$B$3:$B$66, 0), MATCH(X$3, 'AS Value'!$C$2:$H$2, 0))*1000</f>
        <v>0</v>
      </c>
      <c r="Y56" s="20" cm="1">
        <f t="array" ref="Y56">H56*INDEX('AS Value'!$C$3:$H$66, MATCH(Y$2&amp;$B56, 'AS Value'!$A$3:$A$66&amp;'AS Value'!$B$3:$B$66, 0), MATCH(Y$3, 'AS Value'!$C$2:$H$2, 0))*1000</f>
        <v>213600</v>
      </c>
      <c r="Z56" s="20">
        <f t="shared" si="1"/>
        <v>6478129.0802361872</v>
      </c>
      <c r="AA56" s="2"/>
      <c r="AB56" s="20" cm="1">
        <f t="array" ref="AB56">C56*INDEX('AS Value'!$C$3:$H$66, MATCH(AB$2&amp;$B56, 'AS Value'!$A$3:$A$66&amp;'AS Value'!$B$3:$B$66, 0), MATCH(AB$3, 'AS Value'!$C$2:$H$2, 0))*1000</f>
        <v>10645389.138285512</v>
      </c>
      <c r="AC56" s="20" cm="1">
        <f t="array" ref="AC56">D56*INDEX('AS Value'!$C$3:$H$66, MATCH(AC$2&amp;$B56, 'AS Value'!$A$3:$A$66&amp;'AS Value'!$B$3:$B$66, 0), MATCH(AC$3, 'AS Value'!$C$2:$H$2, 0))*1000</f>
        <v>0</v>
      </c>
      <c r="AD56" s="20" cm="1">
        <f t="array" ref="AD56">E56*INDEX('AS Value'!$C$3:$H$66, MATCH(AD$2&amp;$B56, 'AS Value'!$A$3:$A$66&amp;'AS Value'!$B$3:$B$66, 0), MATCH(AD$3, 'AS Value'!$C$2:$H$2, 0))*1000</f>
        <v>0</v>
      </c>
      <c r="AE56" s="20" cm="1">
        <f t="array" ref="AE56">F56*INDEX('AS Value'!$C$3:$H$66, MATCH(AE$2&amp;$B56, 'AS Value'!$A$3:$A$66&amp;'AS Value'!$B$3:$B$66, 0), MATCH(AE$3, 'AS Value'!$C$2:$H$2, 0))*1000</f>
        <v>0</v>
      </c>
      <c r="AF56" s="20" cm="1">
        <f t="array" ref="AF56">G56*INDEX('AS Value'!$C$3:$H$66, MATCH(AF$2&amp;$B56, 'AS Value'!$A$3:$A$66&amp;'AS Value'!$B$3:$B$66, 0), MATCH(AF$3, 'AS Value'!$C$2:$H$2, 0))*1000</f>
        <v>0</v>
      </c>
      <c r="AG56" s="20" cm="1">
        <f t="array" ref="AG56">H56*INDEX('AS Value'!$C$3:$H$66, MATCH(AG$2&amp;$B56, 'AS Value'!$A$3:$A$66&amp;'AS Value'!$B$3:$B$66, 0), MATCH(AG$3, 'AS Value'!$C$2:$H$2, 0))*1000</f>
        <v>213600</v>
      </c>
      <c r="AH56" s="20">
        <f t="shared" si="2"/>
        <v>10858989.138285512</v>
      </c>
      <c r="AI56" s="2"/>
      <c r="AJ56" s="20" cm="1">
        <f t="array" ref="AJ56">C56*INDEX('AS Value'!$C$3:$H$66, MATCH(AJ$2&amp;$B56, 'AS Value'!$A$3:$A$66&amp;'AS Value'!$B$3:$B$66, 0), MATCH(AJ$3, 'AS Value'!$C$2:$H$2, 0))*1000</f>
        <v>5977624.7717283126</v>
      </c>
      <c r="AK56" s="20" cm="1">
        <f t="array" ref="AK56">D56*INDEX('AS Value'!$C$3:$H$66, MATCH(AK$2&amp;$B56, 'AS Value'!$A$3:$A$66&amp;'AS Value'!$B$3:$B$66, 0), MATCH(AK$3, 'AS Value'!$C$2:$H$2, 0))*1000</f>
        <v>0</v>
      </c>
      <c r="AL56" s="20" cm="1">
        <f t="array" ref="AL56">E56*INDEX('AS Value'!$C$3:$H$66, MATCH(AL$2&amp;$B56, 'AS Value'!$A$3:$A$66&amp;'AS Value'!$B$3:$B$66, 0), MATCH(AL$3, 'AS Value'!$C$2:$H$2, 0))*1000</f>
        <v>0</v>
      </c>
      <c r="AM56" s="20" cm="1">
        <f t="array" ref="AM56">F56*INDEX('AS Value'!$C$3:$H$66, MATCH(AM$2&amp;$B56, 'AS Value'!$A$3:$A$66&amp;'AS Value'!$B$3:$B$66, 0), MATCH(AM$3, 'AS Value'!$C$2:$H$2, 0))*1000</f>
        <v>0</v>
      </c>
      <c r="AN56" s="20" cm="1">
        <f t="array" ref="AN56">G56*INDEX('AS Value'!$C$3:$H$66, MATCH(AN$2&amp;$B56, 'AS Value'!$A$3:$A$66&amp;'AS Value'!$B$3:$B$66, 0), MATCH(AN$3, 'AS Value'!$C$2:$H$2, 0))*1000</f>
        <v>0</v>
      </c>
      <c r="AO56" s="20" cm="1">
        <f t="array" ref="AO56">H56*INDEX('AS Value'!$C$3:$H$66, MATCH(AO$2&amp;$B56, 'AS Value'!$A$3:$A$66&amp;'AS Value'!$B$3:$B$66, 0), MATCH(AO$3, 'AS Value'!$C$2:$H$2, 0))*1000</f>
        <v>213600</v>
      </c>
      <c r="AP56" s="21">
        <f t="shared" si="3"/>
        <v>6191224.7717283126</v>
      </c>
    </row>
    <row r="57" spans="1:42" x14ac:dyDescent="0.2">
      <c r="A57" s="10" t="s">
        <v>13</v>
      </c>
      <c r="B57" s="2">
        <v>2030</v>
      </c>
      <c r="C57" s="3">
        <v>135.333</v>
      </c>
      <c r="D57" s="3">
        <v>0</v>
      </c>
      <c r="E57" s="3">
        <v>0</v>
      </c>
      <c r="F57" s="3">
        <v>0</v>
      </c>
      <c r="G57" s="3">
        <v>0</v>
      </c>
      <c r="H57" s="11">
        <v>53.4</v>
      </c>
      <c r="J57" s="10" t="s">
        <v>13</v>
      </c>
      <c r="K57" s="2">
        <v>2030</v>
      </c>
      <c r="L57" s="20" cm="1">
        <f t="array" ref="L57">C57*INDEX('AS Value'!$C$3:$H$66, MATCH(L$2&amp;$B57, 'AS Value'!$A$3:$A$66&amp;'AS Value'!$B$3:$B$66, 0), MATCH(L$3, 'AS Value'!$C$2:$H$2, 0))*1000</f>
        <v>9085055.3164149895</v>
      </c>
      <c r="M57" s="20" cm="1">
        <f t="array" ref="M57">D57*INDEX('AS Value'!$C$3:$H$66, MATCH(M$2&amp;$B57, 'AS Value'!$A$3:$A$66&amp;'AS Value'!$B$3:$B$66, 0), MATCH(M$3, 'AS Value'!$C$2:$H$2, 0))*1000</f>
        <v>0</v>
      </c>
      <c r="N57" s="20" cm="1">
        <f t="array" ref="N57">E57*INDEX('AS Value'!$C$3:$H$66, MATCH(N$2&amp;$B57, 'AS Value'!$A$3:$A$66&amp;'AS Value'!$B$3:$B$66, 0), MATCH(N$3, 'AS Value'!$C$2:$H$2, 0))*1000</f>
        <v>0</v>
      </c>
      <c r="O57" s="20" cm="1">
        <f t="array" ref="O57">F57*INDEX('AS Value'!$C$3:$H$66, MATCH(O$2&amp;$B57, 'AS Value'!$A$3:$A$66&amp;'AS Value'!$B$3:$B$66, 0), MATCH(O$3, 'AS Value'!$C$2:$H$2, 0))*1000</f>
        <v>0</v>
      </c>
      <c r="P57" s="20" cm="1">
        <f t="array" ref="P57">G57*INDEX('AS Value'!$C$3:$H$66, MATCH(P$2&amp;$B57, 'AS Value'!$A$3:$A$66&amp;'AS Value'!$B$3:$B$66, 0), MATCH(P$3, 'AS Value'!$C$2:$H$2, 0))*1000</f>
        <v>0</v>
      </c>
      <c r="Q57" s="20" cm="1">
        <f t="array" ref="Q57">H57*INDEX('AS Value'!$C$3:$H$66, MATCH(Q$2&amp;$B57, 'AS Value'!$A$3:$A$66&amp;'AS Value'!$B$3:$B$66, 0), MATCH(Q$3, 'AS Value'!$C$2:$H$2, 0))*1000</f>
        <v>213600</v>
      </c>
      <c r="R57" s="20">
        <f t="shared" si="0"/>
        <v>9298655.3164149895</v>
      </c>
      <c r="S57" s="2"/>
      <c r="T57" s="20" cm="1">
        <f t="array" ref="T57">C57*INDEX('AS Value'!$C$3:$H$66, MATCH(T$2&amp;$B57, 'AS Value'!$A$3:$A$66&amp;'AS Value'!$B$3:$B$66, 0), MATCH(T$3, 'AS Value'!$C$2:$H$2, 0))*1000</f>
        <v>6234214.879301318</v>
      </c>
      <c r="U57" s="20" cm="1">
        <f t="array" ref="U57">D57*INDEX('AS Value'!$C$3:$H$66, MATCH(U$2&amp;$B57, 'AS Value'!$A$3:$A$66&amp;'AS Value'!$B$3:$B$66, 0), MATCH(U$3, 'AS Value'!$C$2:$H$2, 0))*1000</f>
        <v>0</v>
      </c>
      <c r="V57" s="20" cm="1">
        <f t="array" ref="V57">E57*INDEX('AS Value'!$C$3:$H$66, MATCH(V$2&amp;$B57, 'AS Value'!$A$3:$A$66&amp;'AS Value'!$B$3:$B$66, 0), MATCH(V$3, 'AS Value'!$C$2:$H$2, 0))*1000</f>
        <v>0</v>
      </c>
      <c r="W57" s="20" cm="1">
        <f t="array" ref="W57">F57*INDEX('AS Value'!$C$3:$H$66, MATCH(W$2&amp;$B57, 'AS Value'!$A$3:$A$66&amp;'AS Value'!$B$3:$B$66, 0), MATCH(W$3, 'AS Value'!$C$2:$H$2, 0))*1000</f>
        <v>0</v>
      </c>
      <c r="X57" s="20" cm="1">
        <f t="array" ref="X57">G57*INDEX('AS Value'!$C$3:$H$66, MATCH(X$2&amp;$B57, 'AS Value'!$A$3:$A$66&amp;'AS Value'!$B$3:$B$66, 0), MATCH(X$3, 'AS Value'!$C$2:$H$2, 0))*1000</f>
        <v>0</v>
      </c>
      <c r="Y57" s="20" cm="1">
        <f t="array" ref="Y57">H57*INDEX('AS Value'!$C$3:$H$66, MATCH(Y$2&amp;$B57, 'AS Value'!$A$3:$A$66&amp;'AS Value'!$B$3:$B$66, 0), MATCH(Y$3, 'AS Value'!$C$2:$H$2, 0))*1000</f>
        <v>213600</v>
      </c>
      <c r="Z57" s="20">
        <f t="shared" si="1"/>
        <v>6447814.879301318</v>
      </c>
      <c r="AA57" s="2"/>
      <c r="AB57" s="20" cm="1">
        <f t="array" ref="AB57">C57*INDEX('AS Value'!$C$3:$H$66, MATCH(AB$2&amp;$B57, 'AS Value'!$A$3:$A$66&amp;'AS Value'!$B$3:$B$66, 0), MATCH(AB$3, 'AS Value'!$C$2:$H$2, 0))*1000</f>
        <v>11235531.573563665</v>
      </c>
      <c r="AC57" s="20" cm="1">
        <f t="array" ref="AC57">D57*INDEX('AS Value'!$C$3:$H$66, MATCH(AC$2&amp;$B57, 'AS Value'!$A$3:$A$66&amp;'AS Value'!$B$3:$B$66, 0), MATCH(AC$3, 'AS Value'!$C$2:$H$2, 0))*1000</f>
        <v>0</v>
      </c>
      <c r="AD57" s="20" cm="1">
        <f t="array" ref="AD57">E57*INDEX('AS Value'!$C$3:$H$66, MATCH(AD$2&amp;$B57, 'AS Value'!$A$3:$A$66&amp;'AS Value'!$B$3:$B$66, 0), MATCH(AD$3, 'AS Value'!$C$2:$H$2, 0))*1000</f>
        <v>0</v>
      </c>
      <c r="AE57" s="20" cm="1">
        <f t="array" ref="AE57">F57*INDEX('AS Value'!$C$3:$H$66, MATCH(AE$2&amp;$B57, 'AS Value'!$A$3:$A$66&amp;'AS Value'!$B$3:$B$66, 0), MATCH(AE$3, 'AS Value'!$C$2:$H$2, 0))*1000</f>
        <v>0</v>
      </c>
      <c r="AF57" s="20" cm="1">
        <f t="array" ref="AF57">G57*INDEX('AS Value'!$C$3:$H$66, MATCH(AF$2&amp;$B57, 'AS Value'!$A$3:$A$66&amp;'AS Value'!$B$3:$B$66, 0), MATCH(AF$3, 'AS Value'!$C$2:$H$2, 0))*1000</f>
        <v>0</v>
      </c>
      <c r="AG57" s="20" cm="1">
        <f t="array" ref="AG57">H57*INDEX('AS Value'!$C$3:$H$66, MATCH(AG$2&amp;$B57, 'AS Value'!$A$3:$A$66&amp;'AS Value'!$B$3:$B$66, 0), MATCH(AG$3, 'AS Value'!$C$2:$H$2, 0))*1000</f>
        <v>213600</v>
      </c>
      <c r="AH57" s="20">
        <f t="shared" si="2"/>
        <v>11449131.573563665</v>
      </c>
      <c r="AI57" s="2"/>
      <c r="AJ57" s="20" cm="1">
        <f t="array" ref="AJ57">C57*INDEX('AS Value'!$C$3:$H$66, MATCH(AJ$2&amp;$B57, 'AS Value'!$A$3:$A$66&amp;'AS Value'!$B$3:$B$66, 0), MATCH(AJ$3, 'AS Value'!$C$2:$H$2, 0))*1000</f>
        <v>5761853.7720433027</v>
      </c>
      <c r="AK57" s="20" cm="1">
        <f t="array" ref="AK57">D57*INDEX('AS Value'!$C$3:$H$66, MATCH(AK$2&amp;$B57, 'AS Value'!$A$3:$A$66&amp;'AS Value'!$B$3:$B$66, 0), MATCH(AK$3, 'AS Value'!$C$2:$H$2, 0))*1000</f>
        <v>0</v>
      </c>
      <c r="AL57" s="20" cm="1">
        <f t="array" ref="AL57">E57*INDEX('AS Value'!$C$3:$H$66, MATCH(AL$2&amp;$B57, 'AS Value'!$A$3:$A$66&amp;'AS Value'!$B$3:$B$66, 0), MATCH(AL$3, 'AS Value'!$C$2:$H$2, 0))*1000</f>
        <v>0</v>
      </c>
      <c r="AM57" s="20" cm="1">
        <f t="array" ref="AM57">F57*INDEX('AS Value'!$C$3:$H$66, MATCH(AM$2&amp;$B57, 'AS Value'!$A$3:$A$66&amp;'AS Value'!$B$3:$B$66, 0), MATCH(AM$3, 'AS Value'!$C$2:$H$2, 0))*1000</f>
        <v>0</v>
      </c>
      <c r="AN57" s="20" cm="1">
        <f t="array" ref="AN57">G57*INDEX('AS Value'!$C$3:$H$66, MATCH(AN$2&amp;$B57, 'AS Value'!$A$3:$A$66&amp;'AS Value'!$B$3:$B$66, 0), MATCH(AN$3, 'AS Value'!$C$2:$H$2, 0))*1000</f>
        <v>0</v>
      </c>
      <c r="AO57" s="20" cm="1">
        <f t="array" ref="AO57">H57*INDEX('AS Value'!$C$3:$H$66, MATCH(AO$2&amp;$B57, 'AS Value'!$A$3:$A$66&amp;'AS Value'!$B$3:$B$66, 0), MATCH(AO$3, 'AS Value'!$C$2:$H$2, 0))*1000</f>
        <v>213600</v>
      </c>
      <c r="AP57" s="21">
        <f t="shared" si="3"/>
        <v>5975453.7720433027</v>
      </c>
    </row>
    <row r="58" spans="1:42" x14ac:dyDescent="0.2">
      <c r="A58" s="10" t="s">
        <v>13</v>
      </c>
      <c r="B58" s="2">
        <v>2031</v>
      </c>
      <c r="C58" s="3">
        <v>135.333</v>
      </c>
      <c r="D58" s="3">
        <v>0</v>
      </c>
      <c r="E58" s="3">
        <v>0</v>
      </c>
      <c r="F58" s="3">
        <v>0</v>
      </c>
      <c r="G58" s="3">
        <v>0</v>
      </c>
      <c r="H58" s="11">
        <v>53.4</v>
      </c>
      <c r="J58" s="10" t="s">
        <v>13</v>
      </c>
      <c r="K58" s="2">
        <v>2031</v>
      </c>
      <c r="L58" s="20" cm="1">
        <f t="array" ref="L58">C58*INDEX('AS Value'!$C$3:$H$66, MATCH(L$2&amp;$B58, 'AS Value'!$A$3:$A$66&amp;'AS Value'!$B$3:$B$66, 0), MATCH(L$3, 'AS Value'!$C$2:$H$2, 0))*1000</f>
        <v>9090718.8683349285</v>
      </c>
      <c r="M58" s="20" cm="1">
        <f t="array" ref="M58">D58*INDEX('AS Value'!$C$3:$H$66, MATCH(M$2&amp;$B58, 'AS Value'!$A$3:$A$66&amp;'AS Value'!$B$3:$B$66, 0), MATCH(M$3, 'AS Value'!$C$2:$H$2, 0))*1000</f>
        <v>0</v>
      </c>
      <c r="N58" s="20" cm="1">
        <f t="array" ref="N58">E58*INDEX('AS Value'!$C$3:$H$66, MATCH(N$2&amp;$B58, 'AS Value'!$A$3:$A$66&amp;'AS Value'!$B$3:$B$66, 0), MATCH(N$3, 'AS Value'!$C$2:$H$2, 0))*1000</f>
        <v>0</v>
      </c>
      <c r="O58" s="20" cm="1">
        <f t="array" ref="O58">F58*INDEX('AS Value'!$C$3:$H$66, MATCH(O$2&amp;$B58, 'AS Value'!$A$3:$A$66&amp;'AS Value'!$B$3:$B$66, 0), MATCH(O$3, 'AS Value'!$C$2:$H$2, 0))*1000</f>
        <v>0</v>
      </c>
      <c r="P58" s="20" cm="1">
        <f t="array" ref="P58">G58*INDEX('AS Value'!$C$3:$H$66, MATCH(P$2&amp;$B58, 'AS Value'!$A$3:$A$66&amp;'AS Value'!$B$3:$B$66, 0), MATCH(P$3, 'AS Value'!$C$2:$H$2, 0))*1000</f>
        <v>0</v>
      </c>
      <c r="Q58" s="20" cm="1">
        <f t="array" ref="Q58">H58*INDEX('AS Value'!$C$3:$H$66, MATCH(Q$2&amp;$B58, 'AS Value'!$A$3:$A$66&amp;'AS Value'!$B$3:$B$66, 0), MATCH(Q$3, 'AS Value'!$C$2:$H$2, 0))*1000</f>
        <v>213600</v>
      </c>
      <c r="R58" s="20">
        <f t="shared" si="0"/>
        <v>9304318.8683349285</v>
      </c>
      <c r="S58" s="2"/>
      <c r="T58" s="20" cm="1">
        <f t="array" ref="T58">C58*INDEX('AS Value'!$C$3:$H$66, MATCH(T$2&amp;$B58, 'AS Value'!$A$3:$A$66&amp;'AS Value'!$B$3:$B$66, 0), MATCH(T$3, 'AS Value'!$C$2:$H$2, 0))*1000</f>
        <v>6161652.2880796371</v>
      </c>
      <c r="U58" s="20" cm="1">
        <f t="array" ref="U58">D58*INDEX('AS Value'!$C$3:$H$66, MATCH(U$2&amp;$B58, 'AS Value'!$A$3:$A$66&amp;'AS Value'!$B$3:$B$66, 0), MATCH(U$3, 'AS Value'!$C$2:$H$2, 0))*1000</f>
        <v>0</v>
      </c>
      <c r="V58" s="20" cm="1">
        <f t="array" ref="V58">E58*INDEX('AS Value'!$C$3:$H$66, MATCH(V$2&amp;$B58, 'AS Value'!$A$3:$A$66&amp;'AS Value'!$B$3:$B$66, 0), MATCH(V$3, 'AS Value'!$C$2:$H$2, 0))*1000</f>
        <v>0</v>
      </c>
      <c r="W58" s="20" cm="1">
        <f t="array" ref="W58">F58*INDEX('AS Value'!$C$3:$H$66, MATCH(W$2&amp;$B58, 'AS Value'!$A$3:$A$66&amp;'AS Value'!$B$3:$B$66, 0), MATCH(W$3, 'AS Value'!$C$2:$H$2, 0))*1000</f>
        <v>0</v>
      </c>
      <c r="X58" s="20" cm="1">
        <f t="array" ref="X58">G58*INDEX('AS Value'!$C$3:$H$66, MATCH(X$2&amp;$B58, 'AS Value'!$A$3:$A$66&amp;'AS Value'!$B$3:$B$66, 0), MATCH(X$3, 'AS Value'!$C$2:$H$2, 0))*1000</f>
        <v>0</v>
      </c>
      <c r="Y58" s="20" cm="1">
        <f t="array" ref="Y58">H58*INDEX('AS Value'!$C$3:$H$66, MATCH(Y$2&amp;$B58, 'AS Value'!$A$3:$A$66&amp;'AS Value'!$B$3:$B$66, 0), MATCH(Y$3, 'AS Value'!$C$2:$H$2, 0))*1000</f>
        <v>213600</v>
      </c>
      <c r="Z58" s="20">
        <f t="shared" si="1"/>
        <v>6375252.2880796371</v>
      </c>
      <c r="AA58" s="2"/>
      <c r="AB58" s="20" cm="1">
        <f t="array" ref="AB58">C58*INDEX('AS Value'!$C$3:$H$66, MATCH(AB$2&amp;$B58, 'AS Value'!$A$3:$A$66&amp;'AS Value'!$B$3:$B$66, 0), MATCH(AB$3, 'AS Value'!$C$2:$H$2, 0))*1000</f>
        <v>12052105.871240282</v>
      </c>
      <c r="AC58" s="20" cm="1">
        <f t="array" ref="AC58">D58*INDEX('AS Value'!$C$3:$H$66, MATCH(AC$2&amp;$B58, 'AS Value'!$A$3:$A$66&amp;'AS Value'!$B$3:$B$66, 0), MATCH(AC$3, 'AS Value'!$C$2:$H$2, 0))*1000</f>
        <v>0</v>
      </c>
      <c r="AD58" s="20" cm="1">
        <f t="array" ref="AD58">E58*INDEX('AS Value'!$C$3:$H$66, MATCH(AD$2&amp;$B58, 'AS Value'!$A$3:$A$66&amp;'AS Value'!$B$3:$B$66, 0), MATCH(AD$3, 'AS Value'!$C$2:$H$2, 0))*1000</f>
        <v>0</v>
      </c>
      <c r="AE58" s="20" cm="1">
        <f t="array" ref="AE58">F58*INDEX('AS Value'!$C$3:$H$66, MATCH(AE$2&amp;$B58, 'AS Value'!$A$3:$A$66&amp;'AS Value'!$B$3:$B$66, 0), MATCH(AE$3, 'AS Value'!$C$2:$H$2, 0))*1000</f>
        <v>0</v>
      </c>
      <c r="AF58" s="20" cm="1">
        <f t="array" ref="AF58">G58*INDEX('AS Value'!$C$3:$H$66, MATCH(AF$2&amp;$B58, 'AS Value'!$A$3:$A$66&amp;'AS Value'!$B$3:$B$66, 0), MATCH(AF$3, 'AS Value'!$C$2:$H$2, 0))*1000</f>
        <v>0</v>
      </c>
      <c r="AG58" s="20" cm="1">
        <f t="array" ref="AG58">H58*INDEX('AS Value'!$C$3:$H$66, MATCH(AG$2&amp;$B58, 'AS Value'!$A$3:$A$66&amp;'AS Value'!$B$3:$B$66, 0), MATCH(AG$3, 'AS Value'!$C$2:$H$2, 0))*1000</f>
        <v>213600</v>
      </c>
      <c r="AH58" s="20">
        <f t="shared" si="2"/>
        <v>12265705.871240282</v>
      </c>
      <c r="AI58" s="2"/>
      <c r="AJ58" s="20" cm="1">
        <f t="array" ref="AJ58">C58*INDEX('AS Value'!$C$3:$H$66, MATCH(AJ$2&amp;$B58, 'AS Value'!$A$3:$A$66&amp;'AS Value'!$B$3:$B$66, 0), MATCH(AJ$3, 'AS Value'!$C$2:$H$2, 0))*1000</f>
        <v>5771433.6332910843</v>
      </c>
      <c r="AK58" s="20" cm="1">
        <f t="array" ref="AK58">D58*INDEX('AS Value'!$C$3:$H$66, MATCH(AK$2&amp;$B58, 'AS Value'!$A$3:$A$66&amp;'AS Value'!$B$3:$B$66, 0), MATCH(AK$3, 'AS Value'!$C$2:$H$2, 0))*1000</f>
        <v>0</v>
      </c>
      <c r="AL58" s="20" cm="1">
        <f t="array" ref="AL58">E58*INDEX('AS Value'!$C$3:$H$66, MATCH(AL$2&amp;$B58, 'AS Value'!$A$3:$A$66&amp;'AS Value'!$B$3:$B$66, 0), MATCH(AL$3, 'AS Value'!$C$2:$H$2, 0))*1000</f>
        <v>0</v>
      </c>
      <c r="AM58" s="20" cm="1">
        <f t="array" ref="AM58">F58*INDEX('AS Value'!$C$3:$H$66, MATCH(AM$2&amp;$B58, 'AS Value'!$A$3:$A$66&amp;'AS Value'!$B$3:$B$66, 0), MATCH(AM$3, 'AS Value'!$C$2:$H$2, 0))*1000</f>
        <v>0</v>
      </c>
      <c r="AN58" s="20" cm="1">
        <f t="array" ref="AN58">G58*INDEX('AS Value'!$C$3:$H$66, MATCH(AN$2&amp;$B58, 'AS Value'!$A$3:$A$66&amp;'AS Value'!$B$3:$B$66, 0), MATCH(AN$3, 'AS Value'!$C$2:$H$2, 0))*1000</f>
        <v>0</v>
      </c>
      <c r="AO58" s="20" cm="1">
        <f t="array" ref="AO58">H58*INDEX('AS Value'!$C$3:$H$66, MATCH(AO$2&amp;$B58, 'AS Value'!$A$3:$A$66&amp;'AS Value'!$B$3:$B$66, 0), MATCH(AO$3, 'AS Value'!$C$2:$H$2, 0))*1000</f>
        <v>213600</v>
      </c>
      <c r="AP58" s="21">
        <f t="shared" si="3"/>
        <v>5985033.6332910843</v>
      </c>
    </row>
    <row r="59" spans="1:42" x14ac:dyDescent="0.2">
      <c r="A59" s="10" t="s">
        <v>13</v>
      </c>
      <c r="B59" s="2">
        <v>2032</v>
      </c>
      <c r="C59" s="3">
        <v>135.333</v>
      </c>
      <c r="D59" s="3">
        <v>0</v>
      </c>
      <c r="E59" s="3">
        <v>0</v>
      </c>
      <c r="F59" s="3">
        <v>0</v>
      </c>
      <c r="G59" s="3">
        <v>0</v>
      </c>
      <c r="H59" s="11">
        <v>53.4</v>
      </c>
      <c r="J59" s="10" t="s">
        <v>13</v>
      </c>
      <c r="K59" s="2">
        <v>2032</v>
      </c>
      <c r="L59" s="20" cm="1">
        <f t="array" ref="L59">C59*INDEX('AS Value'!$C$3:$H$66, MATCH(L$2&amp;$B59, 'AS Value'!$A$3:$A$66&amp;'AS Value'!$B$3:$B$66, 0), MATCH(L$3, 'AS Value'!$C$2:$H$2, 0))*1000</f>
        <v>9237290.1865080632</v>
      </c>
      <c r="M59" s="20" cm="1">
        <f t="array" ref="M59">D59*INDEX('AS Value'!$C$3:$H$66, MATCH(M$2&amp;$B59, 'AS Value'!$A$3:$A$66&amp;'AS Value'!$B$3:$B$66, 0), MATCH(M$3, 'AS Value'!$C$2:$H$2, 0))*1000</f>
        <v>0</v>
      </c>
      <c r="N59" s="20" cm="1">
        <f t="array" ref="N59">E59*INDEX('AS Value'!$C$3:$H$66, MATCH(N$2&amp;$B59, 'AS Value'!$A$3:$A$66&amp;'AS Value'!$B$3:$B$66, 0), MATCH(N$3, 'AS Value'!$C$2:$H$2, 0))*1000</f>
        <v>0</v>
      </c>
      <c r="O59" s="20" cm="1">
        <f t="array" ref="O59">F59*INDEX('AS Value'!$C$3:$H$66, MATCH(O$2&amp;$B59, 'AS Value'!$A$3:$A$66&amp;'AS Value'!$B$3:$B$66, 0), MATCH(O$3, 'AS Value'!$C$2:$H$2, 0))*1000</f>
        <v>0</v>
      </c>
      <c r="P59" s="20" cm="1">
        <f t="array" ref="P59">G59*INDEX('AS Value'!$C$3:$H$66, MATCH(P$2&amp;$B59, 'AS Value'!$A$3:$A$66&amp;'AS Value'!$B$3:$B$66, 0), MATCH(P$3, 'AS Value'!$C$2:$H$2, 0))*1000</f>
        <v>0</v>
      </c>
      <c r="Q59" s="20" cm="1">
        <f t="array" ref="Q59">H59*INDEX('AS Value'!$C$3:$H$66, MATCH(Q$2&amp;$B59, 'AS Value'!$A$3:$A$66&amp;'AS Value'!$B$3:$B$66, 0), MATCH(Q$3, 'AS Value'!$C$2:$H$2, 0))*1000</f>
        <v>213600</v>
      </c>
      <c r="R59" s="20">
        <f t="shared" si="0"/>
        <v>9450890.1865080632</v>
      </c>
      <c r="S59" s="2"/>
      <c r="T59" s="20" cm="1">
        <f t="array" ref="T59">C59*INDEX('AS Value'!$C$3:$H$66, MATCH(T$2&amp;$B59, 'AS Value'!$A$3:$A$66&amp;'AS Value'!$B$3:$B$66, 0), MATCH(T$3, 'AS Value'!$C$2:$H$2, 0))*1000</f>
        <v>6157823.8901479403</v>
      </c>
      <c r="U59" s="20" cm="1">
        <f t="array" ref="U59">D59*INDEX('AS Value'!$C$3:$H$66, MATCH(U$2&amp;$B59, 'AS Value'!$A$3:$A$66&amp;'AS Value'!$B$3:$B$66, 0), MATCH(U$3, 'AS Value'!$C$2:$H$2, 0))*1000</f>
        <v>0</v>
      </c>
      <c r="V59" s="20" cm="1">
        <f t="array" ref="V59">E59*INDEX('AS Value'!$C$3:$H$66, MATCH(V$2&amp;$B59, 'AS Value'!$A$3:$A$66&amp;'AS Value'!$B$3:$B$66, 0), MATCH(V$3, 'AS Value'!$C$2:$H$2, 0))*1000</f>
        <v>0</v>
      </c>
      <c r="W59" s="20" cm="1">
        <f t="array" ref="W59">F59*INDEX('AS Value'!$C$3:$H$66, MATCH(W$2&amp;$B59, 'AS Value'!$A$3:$A$66&amp;'AS Value'!$B$3:$B$66, 0), MATCH(W$3, 'AS Value'!$C$2:$H$2, 0))*1000</f>
        <v>0</v>
      </c>
      <c r="X59" s="20" cm="1">
        <f t="array" ref="X59">G59*INDEX('AS Value'!$C$3:$H$66, MATCH(X$2&amp;$B59, 'AS Value'!$A$3:$A$66&amp;'AS Value'!$B$3:$B$66, 0), MATCH(X$3, 'AS Value'!$C$2:$H$2, 0))*1000</f>
        <v>0</v>
      </c>
      <c r="Y59" s="20" cm="1">
        <f t="array" ref="Y59">H59*INDEX('AS Value'!$C$3:$H$66, MATCH(Y$2&amp;$B59, 'AS Value'!$A$3:$A$66&amp;'AS Value'!$B$3:$B$66, 0), MATCH(Y$3, 'AS Value'!$C$2:$H$2, 0))*1000</f>
        <v>213600</v>
      </c>
      <c r="Z59" s="20">
        <f t="shared" si="1"/>
        <v>6371423.8901479403</v>
      </c>
      <c r="AA59" s="2"/>
      <c r="AB59" s="20" cm="1">
        <f t="array" ref="AB59">C59*INDEX('AS Value'!$C$3:$H$66, MATCH(AB$2&amp;$B59, 'AS Value'!$A$3:$A$66&amp;'AS Value'!$B$3:$B$66, 0), MATCH(AB$3, 'AS Value'!$C$2:$H$2, 0))*1000</f>
        <v>12271684.664841169</v>
      </c>
      <c r="AC59" s="20" cm="1">
        <f t="array" ref="AC59">D59*INDEX('AS Value'!$C$3:$H$66, MATCH(AC$2&amp;$B59, 'AS Value'!$A$3:$A$66&amp;'AS Value'!$B$3:$B$66, 0), MATCH(AC$3, 'AS Value'!$C$2:$H$2, 0))*1000</f>
        <v>0</v>
      </c>
      <c r="AD59" s="20" cm="1">
        <f t="array" ref="AD59">E59*INDEX('AS Value'!$C$3:$H$66, MATCH(AD$2&amp;$B59, 'AS Value'!$A$3:$A$66&amp;'AS Value'!$B$3:$B$66, 0), MATCH(AD$3, 'AS Value'!$C$2:$H$2, 0))*1000</f>
        <v>0</v>
      </c>
      <c r="AE59" s="20" cm="1">
        <f t="array" ref="AE59">F59*INDEX('AS Value'!$C$3:$H$66, MATCH(AE$2&amp;$B59, 'AS Value'!$A$3:$A$66&amp;'AS Value'!$B$3:$B$66, 0), MATCH(AE$3, 'AS Value'!$C$2:$H$2, 0))*1000</f>
        <v>0</v>
      </c>
      <c r="AF59" s="20" cm="1">
        <f t="array" ref="AF59">G59*INDEX('AS Value'!$C$3:$H$66, MATCH(AF$2&amp;$B59, 'AS Value'!$A$3:$A$66&amp;'AS Value'!$B$3:$B$66, 0), MATCH(AF$3, 'AS Value'!$C$2:$H$2, 0))*1000</f>
        <v>0</v>
      </c>
      <c r="AG59" s="20" cm="1">
        <f t="array" ref="AG59">H59*INDEX('AS Value'!$C$3:$H$66, MATCH(AG$2&amp;$B59, 'AS Value'!$A$3:$A$66&amp;'AS Value'!$B$3:$B$66, 0), MATCH(AG$3, 'AS Value'!$C$2:$H$2, 0))*1000</f>
        <v>213600</v>
      </c>
      <c r="AH59" s="20">
        <f t="shared" si="2"/>
        <v>12485284.664841169</v>
      </c>
      <c r="AI59" s="2"/>
      <c r="AJ59" s="20" cm="1">
        <f t="array" ref="AJ59">C59*INDEX('AS Value'!$C$3:$H$66, MATCH(AJ$2&amp;$B59, 'AS Value'!$A$3:$A$66&amp;'AS Value'!$B$3:$B$66, 0), MATCH(AJ$3, 'AS Value'!$C$2:$H$2, 0))*1000</f>
        <v>5703518.1881033778</v>
      </c>
      <c r="AK59" s="20" cm="1">
        <f t="array" ref="AK59">D59*INDEX('AS Value'!$C$3:$H$66, MATCH(AK$2&amp;$B59, 'AS Value'!$A$3:$A$66&amp;'AS Value'!$B$3:$B$66, 0), MATCH(AK$3, 'AS Value'!$C$2:$H$2, 0))*1000</f>
        <v>0</v>
      </c>
      <c r="AL59" s="20" cm="1">
        <f t="array" ref="AL59">E59*INDEX('AS Value'!$C$3:$H$66, MATCH(AL$2&amp;$B59, 'AS Value'!$A$3:$A$66&amp;'AS Value'!$B$3:$B$66, 0), MATCH(AL$3, 'AS Value'!$C$2:$H$2, 0))*1000</f>
        <v>0</v>
      </c>
      <c r="AM59" s="20" cm="1">
        <f t="array" ref="AM59">F59*INDEX('AS Value'!$C$3:$H$66, MATCH(AM$2&amp;$B59, 'AS Value'!$A$3:$A$66&amp;'AS Value'!$B$3:$B$66, 0), MATCH(AM$3, 'AS Value'!$C$2:$H$2, 0))*1000</f>
        <v>0</v>
      </c>
      <c r="AN59" s="20" cm="1">
        <f t="array" ref="AN59">G59*INDEX('AS Value'!$C$3:$H$66, MATCH(AN$2&amp;$B59, 'AS Value'!$A$3:$A$66&amp;'AS Value'!$B$3:$B$66, 0), MATCH(AN$3, 'AS Value'!$C$2:$H$2, 0))*1000</f>
        <v>0</v>
      </c>
      <c r="AO59" s="20" cm="1">
        <f t="array" ref="AO59">H59*INDEX('AS Value'!$C$3:$H$66, MATCH(AO$2&amp;$B59, 'AS Value'!$A$3:$A$66&amp;'AS Value'!$B$3:$B$66, 0), MATCH(AO$3, 'AS Value'!$C$2:$H$2, 0))*1000</f>
        <v>213600</v>
      </c>
      <c r="AP59" s="21">
        <f t="shared" si="3"/>
        <v>5917118.1881033778</v>
      </c>
    </row>
    <row r="60" spans="1:42" x14ac:dyDescent="0.2">
      <c r="A60" s="10" t="s">
        <v>13</v>
      </c>
      <c r="B60" s="2">
        <v>2033</v>
      </c>
      <c r="C60" s="3">
        <v>135.333</v>
      </c>
      <c r="D60" s="3">
        <v>0</v>
      </c>
      <c r="E60" s="3">
        <v>0</v>
      </c>
      <c r="F60" s="3">
        <v>0</v>
      </c>
      <c r="G60" s="3">
        <v>0</v>
      </c>
      <c r="H60" s="11">
        <v>53.4</v>
      </c>
      <c r="J60" s="10" t="s">
        <v>13</v>
      </c>
      <c r="K60" s="2">
        <v>2033</v>
      </c>
      <c r="L60" s="20" cm="1">
        <f t="array" ref="L60">C60*INDEX('AS Value'!$C$3:$H$66, MATCH(L$2&amp;$B60, 'AS Value'!$A$3:$A$66&amp;'AS Value'!$B$3:$B$66, 0), MATCH(L$3, 'AS Value'!$C$2:$H$2, 0))*1000</f>
        <v>9182962.3991949372</v>
      </c>
      <c r="M60" s="20" cm="1">
        <f t="array" ref="M60">D60*INDEX('AS Value'!$C$3:$H$66, MATCH(M$2&amp;$B60, 'AS Value'!$A$3:$A$66&amp;'AS Value'!$B$3:$B$66, 0), MATCH(M$3, 'AS Value'!$C$2:$H$2, 0))*1000</f>
        <v>0</v>
      </c>
      <c r="N60" s="20" cm="1">
        <f t="array" ref="N60">E60*INDEX('AS Value'!$C$3:$H$66, MATCH(N$2&amp;$B60, 'AS Value'!$A$3:$A$66&amp;'AS Value'!$B$3:$B$66, 0), MATCH(N$3, 'AS Value'!$C$2:$H$2, 0))*1000</f>
        <v>0</v>
      </c>
      <c r="O60" s="20" cm="1">
        <f t="array" ref="O60">F60*INDEX('AS Value'!$C$3:$H$66, MATCH(O$2&amp;$B60, 'AS Value'!$A$3:$A$66&amp;'AS Value'!$B$3:$B$66, 0), MATCH(O$3, 'AS Value'!$C$2:$H$2, 0))*1000</f>
        <v>0</v>
      </c>
      <c r="P60" s="20" cm="1">
        <f t="array" ref="P60">G60*INDEX('AS Value'!$C$3:$H$66, MATCH(P$2&amp;$B60, 'AS Value'!$A$3:$A$66&amp;'AS Value'!$B$3:$B$66, 0), MATCH(P$3, 'AS Value'!$C$2:$H$2, 0))*1000</f>
        <v>0</v>
      </c>
      <c r="Q60" s="20" cm="1">
        <f t="array" ref="Q60">H60*INDEX('AS Value'!$C$3:$H$66, MATCH(Q$2&amp;$B60, 'AS Value'!$A$3:$A$66&amp;'AS Value'!$B$3:$B$66, 0), MATCH(Q$3, 'AS Value'!$C$2:$H$2, 0))*1000</f>
        <v>213600</v>
      </c>
      <c r="R60" s="20">
        <f t="shared" si="0"/>
        <v>9396562.3991949372</v>
      </c>
      <c r="S60" s="2"/>
      <c r="T60" s="20" cm="1">
        <f t="array" ref="T60">C60*INDEX('AS Value'!$C$3:$H$66, MATCH(T$2&amp;$B60, 'AS Value'!$A$3:$A$66&amp;'AS Value'!$B$3:$B$66, 0), MATCH(T$3, 'AS Value'!$C$2:$H$2, 0))*1000</f>
        <v>5923840.3064472601</v>
      </c>
      <c r="U60" s="20" cm="1">
        <f t="array" ref="U60">D60*INDEX('AS Value'!$C$3:$H$66, MATCH(U$2&amp;$B60, 'AS Value'!$A$3:$A$66&amp;'AS Value'!$B$3:$B$66, 0), MATCH(U$3, 'AS Value'!$C$2:$H$2, 0))*1000</f>
        <v>0</v>
      </c>
      <c r="V60" s="20" cm="1">
        <f t="array" ref="V60">E60*INDEX('AS Value'!$C$3:$H$66, MATCH(V$2&amp;$B60, 'AS Value'!$A$3:$A$66&amp;'AS Value'!$B$3:$B$66, 0), MATCH(V$3, 'AS Value'!$C$2:$H$2, 0))*1000</f>
        <v>0</v>
      </c>
      <c r="W60" s="20" cm="1">
        <f t="array" ref="W60">F60*INDEX('AS Value'!$C$3:$H$66, MATCH(W$2&amp;$B60, 'AS Value'!$A$3:$A$66&amp;'AS Value'!$B$3:$B$66, 0), MATCH(W$3, 'AS Value'!$C$2:$H$2, 0))*1000</f>
        <v>0</v>
      </c>
      <c r="X60" s="20" cm="1">
        <f t="array" ref="X60">G60*INDEX('AS Value'!$C$3:$H$66, MATCH(X$2&amp;$B60, 'AS Value'!$A$3:$A$66&amp;'AS Value'!$B$3:$B$66, 0), MATCH(X$3, 'AS Value'!$C$2:$H$2, 0))*1000</f>
        <v>0</v>
      </c>
      <c r="Y60" s="20" cm="1">
        <f t="array" ref="Y60">H60*INDEX('AS Value'!$C$3:$H$66, MATCH(Y$2&amp;$B60, 'AS Value'!$A$3:$A$66&amp;'AS Value'!$B$3:$B$66, 0), MATCH(Y$3, 'AS Value'!$C$2:$H$2, 0))*1000</f>
        <v>213600</v>
      </c>
      <c r="Z60" s="20">
        <f t="shared" si="1"/>
        <v>6137440.3064472601</v>
      </c>
      <c r="AA60" s="2"/>
      <c r="AB60" s="20" cm="1">
        <f t="array" ref="AB60">C60*INDEX('AS Value'!$C$3:$H$66, MATCH(AB$2&amp;$B60, 'AS Value'!$A$3:$A$66&amp;'AS Value'!$B$3:$B$66, 0), MATCH(AB$3, 'AS Value'!$C$2:$H$2, 0))*1000</f>
        <v>13888443.222663091</v>
      </c>
      <c r="AC60" s="20" cm="1">
        <f t="array" ref="AC60">D60*INDEX('AS Value'!$C$3:$H$66, MATCH(AC$2&amp;$B60, 'AS Value'!$A$3:$A$66&amp;'AS Value'!$B$3:$B$66, 0), MATCH(AC$3, 'AS Value'!$C$2:$H$2, 0))*1000</f>
        <v>0</v>
      </c>
      <c r="AD60" s="20" cm="1">
        <f t="array" ref="AD60">E60*INDEX('AS Value'!$C$3:$H$66, MATCH(AD$2&amp;$B60, 'AS Value'!$A$3:$A$66&amp;'AS Value'!$B$3:$B$66, 0), MATCH(AD$3, 'AS Value'!$C$2:$H$2, 0))*1000</f>
        <v>0</v>
      </c>
      <c r="AE60" s="20" cm="1">
        <f t="array" ref="AE60">F60*INDEX('AS Value'!$C$3:$H$66, MATCH(AE$2&amp;$B60, 'AS Value'!$A$3:$A$66&amp;'AS Value'!$B$3:$B$66, 0), MATCH(AE$3, 'AS Value'!$C$2:$H$2, 0))*1000</f>
        <v>0</v>
      </c>
      <c r="AF60" s="20" cm="1">
        <f t="array" ref="AF60">G60*INDEX('AS Value'!$C$3:$H$66, MATCH(AF$2&amp;$B60, 'AS Value'!$A$3:$A$66&amp;'AS Value'!$B$3:$B$66, 0), MATCH(AF$3, 'AS Value'!$C$2:$H$2, 0))*1000</f>
        <v>0</v>
      </c>
      <c r="AG60" s="20" cm="1">
        <f t="array" ref="AG60">H60*INDEX('AS Value'!$C$3:$H$66, MATCH(AG$2&amp;$B60, 'AS Value'!$A$3:$A$66&amp;'AS Value'!$B$3:$B$66, 0), MATCH(AG$3, 'AS Value'!$C$2:$H$2, 0))*1000</f>
        <v>213600</v>
      </c>
      <c r="AH60" s="20">
        <f t="shared" si="2"/>
        <v>14102043.222663091</v>
      </c>
      <c r="AI60" s="2"/>
      <c r="AJ60" s="20" cm="1">
        <f t="array" ref="AJ60">C60*INDEX('AS Value'!$C$3:$H$66, MATCH(AJ$2&amp;$B60, 'AS Value'!$A$3:$A$66&amp;'AS Value'!$B$3:$B$66, 0), MATCH(AJ$3, 'AS Value'!$C$2:$H$2, 0))*1000</f>
        <v>5996644.589911228</v>
      </c>
      <c r="AK60" s="20" cm="1">
        <f t="array" ref="AK60">D60*INDEX('AS Value'!$C$3:$H$66, MATCH(AK$2&amp;$B60, 'AS Value'!$A$3:$A$66&amp;'AS Value'!$B$3:$B$66, 0), MATCH(AK$3, 'AS Value'!$C$2:$H$2, 0))*1000</f>
        <v>0</v>
      </c>
      <c r="AL60" s="20" cm="1">
        <f t="array" ref="AL60">E60*INDEX('AS Value'!$C$3:$H$66, MATCH(AL$2&amp;$B60, 'AS Value'!$A$3:$A$66&amp;'AS Value'!$B$3:$B$66, 0), MATCH(AL$3, 'AS Value'!$C$2:$H$2, 0))*1000</f>
        <v>0</v>
      </c>
      <c r="AM60" s="20" cm="1">
        <f t="array" ref="AM60">F60*INDEX('AS Value'!$C$3:$H$66, MATCH(AM$2&amp;$B60, 'AS Value'!$A$3:$A$66&amp;'AS Value'!$B$3:$B$66, 0), MATCH(AM$3, 'AS Value'!$C$2:$H$2, 0))*1000</f>
        <v>0</v>
      </c>
      <c r="AN60" s="20" cm="1">
        <f t="array" ref="AN60">G60*INDEX('AS Value'!$C$3:$H$66, MATCH(AN$2&amp;$B60, 'AS Value'!$A$3:$A$66&amp;'AS Value'!$B$3:$B$66, 0), MATCH(AN$3, 'AS Value'!$C$2:$H$2, 0))*1000</f>
        <v>0</v>
      </c>
      <c r="AO60" s="20" cm="1">
        <f t="array" ref="AO60">H60*INDEX('AS Value'!$C$3:$H$66, MATCH(AO$2&amp;$B60, 'AS Value'!$A$3:$A$66&amp;'AS Value'!$B$3:$B$66, 0), MATCH(AO$3, 'AS Value'!$C$2:$H$2, 0))*1000</f>
        <v>213600</v>
      </c>
      <c r="AP60" s="21">
        <f t="shared" si="3"/>
        <v>6210244.589911228</v>
      </c>
    </row>
    <row r="61" spans="1:42" x14ac:dyDescent="0.2">
      <c r="A61" s="10" t="s">
        <v>13</v>
      </c>
      <c r="B61" s="2">
        <v>2034</v>
      </c>
      <c r="C61" s="3">
        <v>135.333</v>
      </c>
      <c r="D61" s="3">
        <v>200</v>
      </c>
      <c r="E61" s="3">
        <v>0</v>
      </c>
      <c r="F61" s="3">
        <v>0</v>
      </c>
      <c r="G61" s="3">
        <v>0</v>
      </c>
      <c r="H61" s="11">
        <v>53.4</v>
      </c>
      <c r="J61" s="10" t="s">
        <v>13</v>
      </c>
      <c r="K61" s="2">
        <v>2034</v>
      </c>
      <c r="L61" s="20" cm="1">
        <f t="array" ref="L61">C61*INDEX('AS Value'!$C$3:$H$66, MATCH(L$2&amp;$B61, 'AS Value'!$A$3:$A$66&amp;'AS Value'!$B$3:$B$66, 0), MATCH(L$3, 'AS Value'!$C$2:$H$2, 0))*1000</f>
        <v>9392206.624202583</v>
      </c>
      <c r="M61" s="20" cm="1">
        <f t="array" ref="M61">D61*INDEX('AS Value'!$C$3:$H$66, MATCH(M$2&amp;$B61, 'AS Value'!$A$3:$A$66&amp;'AS Value'!$B$3:$B$66, 0), MATCH(M$3, 'AS Value'!$C$2:$H$2, 0))*1000</f>
        <v>13880142.499172537</v>
      </c>
      <c r="N61" s="20" cm="1">
        <f t="array" ref="N61">E61*INDEX('AS Value'!$C$3:$H$66, MATCH(N$2&amp;$B61, 'AS Value'!$A$3:$A$66&amp;'AS Value'!$B$3:$B$66, 0), MATCH(N$3, 'AS Value'!$C$2:$H$2, 0))*1000</f>
        <v>0</v>
      </c>
      <c r="O61" s="20" cm="1">
        <f t="array" ref="O61">F61*INDEX('AS Value'!$C$3:$H$66, MATCH(O$2&amp;$B61, 'AS Value'!$A$3:$A$66&amp;'AS Value'!$B$3:$B$66, 0), MATCH(O$3, 'AS Value'!$C$2:$H$2, 0))*1000</f>
        <v>0</v>
      </c>
      <c r="P61" s="20" cm="1">
        <f t="array" ref="P61">G61*INDEX('AS Value'!$C$3:$H$66, MATCH(P$2&amp;$B61, 'AS Value'!$A$3:$A$66&amp;'AS Value'!$B$3:$B$66, 0), MATCH(P$3, 'AS Value'!$C$2:$H$2, 0))*1000</f>
        <v>0</v>
      </c>
      <c r="Q61" s="20" cm="1">
        <f t="array" ref="Q61">H61*INDEX('AS Value'!$C$3:$H$66, MATCH(Q$2&amp;$B61, 'AS Value'!$A$3:$A$66&amp;'AS Value'!$B$3:$B$66, 0), MATCH(Q$3, 'AS Value'!$C$2:$H$2, 0))*1000</f>
        <v>213600</v>
      </c>
      <c r="R61" s="20">
        <f t="shared" si="0"/>
        <v>23485949.123375118</v>
      </c>
      <c r="S61" s="2"/>
      <c r="T61" s="20" cm="1">
        <f t="array" ref="T61">C61*INDEX('AS Value'!$C$3:$H$66, MATCH(T$2&amp;$B61, 'AS Value'!$A$3:$A$66&amp;'AS Value'!$B$3:$B$66, 0), MATCH(T$3, 'AS Value'!$C$2:$H$2, 0))*1000</f>
        <v>5964200.7744912161</v>
      </c>
      <c r="U61" s="20" cm="1">
        <f t="array" ref="U61">D61*INDEX('AS Value'!$C$3:$H$66, MATCH(U$2&amp;$B61, 'AS Value'!$A$3:$A$66&amp;'AS Value'!$B$3:$B$66, 0), MATCH(U$3, 'AS Value'!$C$2:$H$2, 0))*1000</f>
        <v>8814111.5241533332</v>
      </c>
      <c r="V61" s="20" cm="1">
        <f t="array" ref="V61">E61*INDEX('AS Value'!$C$3:$H$66, MATCH(V$2&amp;$B61, 'AS Value'!$A$3:$A$66&amp;'AS Value'!$B$3:$B$66, 0), MATCH(V$3, 'AS Value'!$C$2:$H$2, 0))*1000</f>
        <v>0</v>
      </c>
      <c r="W61" s="20" cm="1">
        <f t="array" ref="W61">F61*INDEX('AS Value'!$C$3:$H$66, MATCH(W$2&amp;$B61, 'AS Value'!$A$3:$A$66&amp;'AS Value'!$B$3:$B$66, 0), MATCH(W$3, 'AS Value'!$C$2:$H$2, 0))*1000</f>
        <v>0</v>
      </c>
      <c r="X61" s="20" cm="1">
        <f t="array" ref="X61">G61*INDEX('AS Value'!$C$3:$H$66, MATCH(X$2&amp;$B61, 'AS Value'!$A$3:$A$66&amp;'AS Value'!$B$3:$B$66, 0), MATCH(X$3, 'AS Value'!$C$2:$H$2, 0))*1000</f>
        <v>0</v>
      </c>
      <c r="Y61" s="20" cm="1">
        <f t="array" ref="Y61">H61*INDEX('AS Value'!$C$3:$H$66, MATCH(Y$2&amp;$B61, 'AS Value'!$A$3:$A$66&amp;'AS Value'!$B$3:$B$66, 0), MATCH(Y$3, 'AS Value'!$C$2:$H$2, 0))*1000</f>
        <v>213600</v>
      </c>
      <c r="Z61" s="20">
        <f t="shared" si="1"/>
        <v>14991912.29864455</v>
      </c>
      <c r="AA61" s="2"/>
      <c r="AB61" s="20" cm="1">
        <f t="array" ref="AB61">C61*INDEX('AS Value'!$C$3:$H$66, MATCH(AB$2&amp;$B61, 'AS Value'!$A$3:$A$66&amp;'AS Value'!$B$3:$B$66, 0), MATCH(AB$3, 'AS Value'!$C$2:$H$2, 0))*1000</f>
        <v>15421153.427632922</v>
      </c>
      <c r="AC61" s="20" cm="1">
        <f t="array" ref="AC61">D61*INDEX('AS Value'!$C$3:$H$66, MATCH(AC$2&amp;$B61, 'AS Value'!$A$3:$A$66&amp;'AS Value'!$B$3:$B$66, 0), MATCH(AC$3, 'AS Value'!$C$2:$H$2, 0))*1000</f>
        <v>22789938.045610342</v>
      </c>
      <c r="AD61" s="20" cm="1">
        <f t="array" ref="AD61">E61*INDEX('AS Value'!$C$3:$H$66, MATCH(AD$2&amp;$B61, 'AS Value'!$A$3:$A$66&amp;'AS Value'!$B$3:$B$66, 0), MATCH(AD$3, 'AS Value'!$C$2:$H$2, 0))*1000</f>
        <v>0</v>
      </c>
      <c r="AE61" s="20" cm="1">
        <f t="array" ref="AE61">F61*INDEX('AS Value'!$C$3:$H$66, MATCH(AE$2&amp;$B61, 'AS Value'!$A$3:$A$66&amp;'AS Value'!$B$3:$B$66, 0), MATCH(AE$3, 'AS Value'!$C$2:$H$2, 0))*1000</f>
        <v>0</v>
      </c>
      <c r="AF61" s="20" cm="1">
        <f t="array" ref="AF61">G61*INDEX('AS Value'!$C$3:$H$66, MATCH(AF$2&amp;$B61, 'AS Value'!$A$3:$A$66&amp;'AS Value'!$B$3:$B$66, 0), MATCH(AF$3, 'AS Value'!$C$2:$H$2, 0))*1000</f>
        <v>0</v>
      </c>
      <c r="AG61" s="20" cm="1">
        <f t="array" ref="AG61">H61*INDEX('AS Value'!$C$3:$H$66, MATCH(AG$2&amp;$B61, 'AS Value'!$A$3:$A$66&amp;'AS Value'!$B$3:$B$66, 0), MATCH(AG$3, 'AS Value'!$C$2:$H$2, 0))*1000</f>
        <v>213600</v>
      </c>
      <c r="AH61" s="20">
        <f t="shared" si="2"/>
        <v>38424691.473243266</v>
      </c>
      <c r="AI61" s="2"/>
      <c r="AJ61" s="20" cm="1">
        <f t="array" ref="AJ61">C61*INDEX('AS Value'!$C$3:$H$66, MATCH(AJ$2&amp;$B61, 'AS Value'!$A$3:$A$66&amp;'AS Value'!$B$3:$B$66, 0), MATCH(AJ$3, 'AS Value'!$C$2:$H$2, 0))*1000</f>
        <v>6179247.4420912536</v>
      </c>
      <c r="AK61" s="20" cm="1">
        <f t="array" ref="AK61">D61*INDEX('AS Value'!$C$3:$H$66, MATCH(AK$2&amp;$B61, 'AS Value'!$A$3:$A$66&amp;'AS Value'!$B$3:$B$66, 0), MATCH(AK$3, 'AS Value'!$C$2:$H$2, 0))*1000</f>
        <v>9131915.2639655564</v>
      </c>
      <c r="AL61" s="20" cm="1">
        <f t="array" ref="AL61">E61*INDEX('AS Value'!$C$3:$H$66, MATCH(AL$2&amp;$B61, 'AS Value'!$A$3:$A$66&amp;'AS Value'!$B$3:$B$66, 0), MATCH(AL$3, 'AS Value'!$C$2:$H$2, 0))*1000</f>
        <v>0</v>
      </c>
      <c r="AM61" s="20" cm="1">
        <f t="array" ref="AM61">F61*INDEX('AS Value'!$C$3:$H$66, MATCH(AM$2&amp;$B61, 'AS Value'!$A$3:$A$66&amp;'AS Value'!$B$3:$B$66, 0), MATCH(AM$3, 'AS Value'!$C$2:$H$2, 0))*1000</f>
        <v>0</v>
      </c>
      <c r="AN61" s="20" cm="1">
        <f t="array" ref="AN61">G61*INDEX('AS Value'!$C$3:$H$66, MATCH(AN$2&amp;$B61, 'AS Value'!$A$3:$A$66&amp;'AS Value'!$B$3:$B$66, 0), MATCH(AN$3, 'AS Value'!$C$2:$H$2, 0))*1000</f>
        <v>0</v>
      </c>
      <c r="AO61" s="20" cm="1">
        <f t="array" ref="AO61">H61*INDEX('AS Value'!$C$3:$H$66, MATCH(AO$2&amp;$B61, 'AS Value'!$A$3:$A$66&amp;'AS Value'!$B$3:$B$66, 0), MATCH(AO$3, 'AS Value'!$C$2:$H$2, 0))*1000</f>
        <v>213600</v>
      </c>
      <c r="AP61" s="21">
        <f t="shared" si="3"/>
        <v>15524762.706056811</v>
      </c>
    </row>
    <row r="62" spans="1:42" x14ac:dyDescent="0.2">
      <c r="A62" s="10" t="s">
        <v>13</v>
      </c>
      <c r="B62" s="2">
        <v>2035</v>
      </c>
      <c r="C62" s="3">
        <v>135.333</v>
      </c>
      <c r="D62" s="3">
        <v>200</v>
      </c>
      <c r="E62" s="3">
        <v>0</v>
      </c>
      <c r="F62" s="3">
        <v>0</v>
      </c>
      <c r="G62" s="3">
        <v>0</v>
      </c>
      <c r="H62" s="11">
        <v>53.4</v>
      </c>
      <c r="J62" s="10" t="s">
        <v>13</v>
      </c>
      <c r="K62" s="2">
        <v>2035</v>
      </c>
      <c r="L62" s="20" cm="1">
        <f t="array" ref="L62">C62*INDEX('AS Value'!$C$3:$H$66, MATCH(L$2&amp;$B62, 'AS Value'!$A$3:$A$66&amp;'AS Value'!$B$3:$B$66, 0), MATCH(L$3, 'AS Value'!$C$2:$H$2, 0))*1000</f>
        <v>9466638.7681581844</v>
      </c>
      <c r="M62" s="20" cm="1">
        <f t="array" ref="M62">D62*INDEX('AS Value'!$C$3:$H$66, MATCH(M$2&amp;$B62, 'AS Value'!$A$3:$A$66&amp;'AS Value'!$B$3:$B$66, 0), MATCH(M$3, 'AS Value'!$C$2:$H$2, 0))*1000</f>
        <v>13990141.012403751</v>
      </c>
      <c r="N62" s="20" cm="1">
        <f t="array" ref="N62">E62*INDEX('AS Value'!$C$3:$H$66, MATCH(N$2&amp;$B62, 'AS Value'!$A$3:$A$66&amp;'AS Value'!$B$3:$B$66, 0), MATCH(N$3, 'AS Value'!$C$2:$H$2, 0))*1000</f>
        <v>0</v>
      </c>
      <c r="O62" s="20" cm="1">
        <f t="array" ref="O62">F62*INDEX('AS Value'!$C$3:$H$66, MATCH(O$2&amp;$B62, 'AS Value'!$A$3:$A$66&amp;'AS Value'!$B$3:$B$66, 0), MATCH(O$3, 'AS Value'!$C$2:$H$2, 0))*1000</f>
        <v>0</v>
      </c>
      <c r="P62" s="20" cm="1">
        <f t="array" ref="P62">G62*INDEX('AS Value'!$C$3:$H$66, MATCH(P$2&amp;$B62, 'AS Value'!$A$3:$A$66&amp;'AS Value'!$B$3:$B$66, 0), MATCH(P$3, 'AS Value'!$C$2:$H$2, 0))*1000</f>
        <v>0</v>
      </c>
      <c r="Q62" s="20" cm="1">
        <f t="array" ref="Q62">H62*INDEX('AS Value'!$C$3:$H$66, MATCH(Q$2&amp;$B62, 'AS Value'!$A$3:$A$66&amp;'AS Value'!$B$3:$B$66, 0), MATCH(Q$3, 'AS Value'!$C$2:$H$2, 0))*1000</f>
        <v>213600</v>
      </c>
      <c r="R62" s="20">
        <f t="shared" si="0"/>
        <v>23670379.780561935</v>
      </c>
      <c r="S62" s="2"/>
      <c r="T62" s="20" cm="1">
        <f t="array" ref="T62">C62*INDEX('AS Value'!$C$3:$H$66, MATCH(T$2&amp;$B62, 'AS Value'!$A$3:$A$66&amp;'AS Value'!$B$3:$B$66, 0), MATCH(T$3, 'AS Value'!$C$2:$H$2, 0))*1000</f>
        <v>5925531.5381879769</v>
      </c>
      <c r="U62" s="20" cm="1">
        <f t="array" ref="U62">D62*INDEX('AS Value'!$C$3:$H$66, MATCH(U$2&amp;$B62, 'AS Value'!$A$3:$A$66&amp;'AS Value'!$B$3:$B$66, 0), MATCH(U$3, 'AS Value'!$C$2:$H$2, 0))*1000</f>
        <v>8756964.7287623528</v>
      </c>
      <c r="V62" s="20" cm="1">
        <f t="array" ref="V62">E62*INDEX('AS Value'!$C$3:$H$66, MATCH(V$2&amp;$B62, 'AS Value'!$A$3:$A$66&amp;'AS Value'!$B$3:$B$66, 0), MATCH(V$3, 'AS Value'!$C$2:$H$2, 0))*1000</f>
        <v>0</v>
      </c>
      <c r="W62" s="20" cm="1">
        <f t="array" ref="W62">F62*INDEX('AS Value'!$C$3:$H$66, MATCH(W$2&amp;$B62, 'AS Value'!$A$3:$A$66&amp;'AS Value'!$B$3:$B$66, 0), MATCH(W$3, 'AS Value'!$C$2:$H$2, 0))*1000</f>
        <v>0</v>
      </c>
      <c r="X62" s="20" cm="1">
        <f t="array" ref="X62">G62*INDEX('AS Value'!$C$3:$H$66, MATCH(X$2&amp;$B62, 'AS Value'!$A$3:$A$66&amp;'AS Value'!$B$3:$B$66, 0), MATCH(X$3, 'AS Value'!$C$2:$H$2, 0))*1000</f>
        <v>0</v>
      </c>
      <c r="Y62" s="20" cm="1">
        <f t="array" ref="Y62">H62*INDEX('AS Value'!$C$3:$H$66, MATCH(Y$2&amp;$B62, 'AS Value'!$A$3:$A$66&amp;'AS Value'!$B$3:$B$66, 0), MATCH(Y$3, 'AS Value'!$C$2:$H$2, 0))*1000</f>
        <v>213600</v>
      </c>
      <c r="Z62" s="20">
        <f t="shared" si="1"/>
        <v>14896096.26695033</v>
      </c>
      <c r="AA62" s="2"/>
      <c r="AB62" s="20" cm="1">
        <f t="array" ref="AB62">C62*INDEX('AS Value'!$C$3:$H$66, MATCH(AB$2&amp;$B62, 'AS Value'!$A$3:$A$66&amp;'AS Value'!$B$3:$B$66, 0), MATCH(AB$3, 'AS Value'!$C$2:$H$2, 0))*1000</f>
        <v>16376415.145525891</v>
      </c>
      <c r="AC62" s="20" cm="1">
        <f t="array" ref="AC62">D62*INDEX('AS Value'!$C$3:$H$66, MATCH(AC$2&amp;$B62, 'AS Value'!$A$3:$A$66&amp;'AS Value'!$B$3:$B$66, 0), MATCH(AC$3, 'AS Value'!$C$2:$H$2, 0))*1000</f>
        <v>24201658.347226311</v>
      </c>
      <c r="AD62" s="20" cm="1">
        <f t="array" ref="AD62">E62*INDEX('AS Value'!$C$3:$H$66, MATCH(AD$2&amp;$B62, 'AS Value'!$A$3:$A$66&amp;'AS Value'!$B$3:$B$66, 0), MATCH(AD$3, 'AS Value'!$C$2:$H$2, 0))*1000</f>
        <v>0</v>
      </c>
      <c r="AE62" s="20" cm="1">
        <f t="array" ref="AE62">F62*INDEX('AS Value'!$C$3:$H$66, MATCH(AE$2&amp;$B62, 'AS Value'!$A$3:$A$66&amp;'AS Value'!$B$3:$B$66, 0), MATCH(AE$3, 'AS Value'!$C$2:$H$2, 0))*1000</f>
        <v>0</v>
      </c>
      <c r="AF62" s="20" cm="1">
        <f t="array" ref="AF62">G62*INDEX('AS Value'!$C$3:$H$66, MATCH(AF$2&amp;$B62, 'AS Value'!$A$3:$A$66&amp;'AS Value'!$B$3:$B$66, 0), MATCH(AF$3, 'AS Value'!$C$2:$H$2, 0))*1000</f>
        <v>0</v>
      </c>
      <c r="AG62" s="20" cm="1">
        <f t="array" ref="AG62">H62*INDEX('AS Value'!$C$3:$H$66, MATCH(AG$2&amp;$B62, 'AS Value'!$A$3:$A$66&amp;'AS Value'!$B$3:$B$66, 0), MATCH(AG$3, 'AS Value'!$C$2:$H$2, 0))*1000</f>
        <v>213600</v>
      </c>
      <c r="AH62" s="20">
        <f t="shared" si="2"/>
        <v>40791673.492752202</v>
      </c>
      <c r="AI62" s="2"/>
      <c r="AJ62" s="20" cm="1">
        <f t="array" ref="AJ62">C62*INDEX('AS Value'!$C$3:$H$66, MATCH(AJ$2&amp;$B62, 'AS Value'!$A$3:$A$66&amp;'AS Value'!$B$3:$B$66, 0), MATCH(AJ$3, 'AS Value'!$C$2:$H$2, 0))*1000</f>
        <v>6330355.1968717948</v>
      </c>
      <c r="AK62" s="20" cm="1">
        <f t="array" ref="AK62">D62*INDEX('AS Value'!$C$3:$H$66, MATCH(AK$2&amp;$B62, 'AS Value'!$A$3:$A$66&amp;'AS Value'!$B$3:$B$66, 0), MATCH(AK$3, 'AS Value'!$C$2:$H$2, 0))*1000</f>
        <v>9355227.7668739986</v>
      </c>
      <c r="AL62" s="20" cm="1">
        <f t="array" ref="AL62">E62*INDEX('AS Value'!$C$3:$H$66, MATCH(AL$2&amp;$B62, 'AS Value'!$A$3:$A$66&amp;'AS Value'!$B$3:$B$66, 0), MATCH(AL$3, 'AS Value'!$C$2:$H$2, 0))*1000</f>
        <v>0</v>
      </c>
      <c r="AM62" s="20" cm="1">
        <f t="array" ref="AM62">F62*INDEX('AS Value'!$C$3:$H$66, MATCH(AM$2&amp;$B62, 'AS Value'!$A$3:$A$66&amp;'AS Value'!$B$3:$B$66, 0), MATCH(AM$3, 'AS Value'!$C$2:$H$2, 0))*1000</f>
        <v>0</v>
      </c>
      <c r="AN62" s="20" cm="1">
        <f t="array" ref="AN62">G62*INDEX('AS Value'!$C$3:$H$66, MATCH(AN$2&amp;$B62, 'AS Value'!$A$3:$A$66&amp;'AS Value'!$B$3:$B$66, 0), MATCH(AN$3, 'AS Value'!$C$2:$H$2, 0))*1000</f>
        <v>0</v>
      </c>
      <c r="AO62" s="20" cm="1">
        <f t="array" ref="AO62">H62*INDEX('AS Value'!$C$3:$H$66, MATCH(AO$2&amp;$B62, 'AS Value'!$A$3:$A$66&amp;'AS Value'!$B$3:$B$66, 0), MATCH(AO$3, 'AS Value'!$C$2:$H$2, 0))*1000</f>
        <v>213600</v>
      </c>
      <c r="AP62" s="21">
        <f t="shared" si="3"/>
        <v>15899182.963745793</v>
      </c>
    </row>
    <row r="63" spans="1:42" x14ac:dyDescent="0.2">
      <c r="A63" s="10" t="s">
        <v>13</v>
      </c>
      <c r="B63" s="2">
        <v>2036</v>
      </c>
      <c r="C63" s="3">
        <v>135.333</v>
      </c>
      <c r="D63" s="3">
        <v>200</v>
      </c>
      <c r="E63" s="3">
        <v>0</v>
      </c>
      <c r="F63" s="3">
        <v>0</v>
      </c>
      <c r="G63" s="3">
        <v>0</v>
      </c>
      <c r="H63" s="11">
        <v>53.4</v>
      </c>
      <c r="J63" s="10" t="s">
        <v>13</v>
      </c>
      <c r="K63" s="2">
        <v>2036</v>
      </c>
      <c r="L63" s="20" cm="1">
        <f t="array" ref="L63">C63*INDEX('AS Value'!$C$3:$H$66, MATCH(L$2&amp;$B63, 'AS Value'!$A$3:$A$66&amp;'AS Value'!$B$3:$B$66, 0), MATCH(L$3, 'AS Value'!$C$2:$H$2, 0))*1000</f>
        <v>9631982.3645084351</v>
      </c>
      <c r="M63" s="20" cm="1">
        <f t="array" ref="M63">D63*INDEX('AS Value'!$C$3:$H$66, MATCH(M$2&amp;$B63, 'AS Value'!$A$3:$A$66&amp;'AS Value'!$B$3:$B$66, 0), MATCH(M$3, 'AS Value'!$C$2:$H$2, 0))*1000</f>
        <v>14234491.756642407</v>
      </c>
      <c r="N63" s="20" cm="1">
        <f t="array" ref="N63">E63*INDEX('AS Value'!$C$3:$H$66, MATCH(N$2&amp;$B63, 'AS Value'!$A$3:$A$66&amp;'AS Value'!$B$3:$B$66, 0), MATCH(N$3, 'AS Value'!$C$2:$H$2, 0))*1000</f>
        <v>0</v>
      </c>
      <c r="O63" s="20" cm="1">
        <f t="array" ref="O63">F63*INDEX('AS Value'!$C$3:$H$66, MATCH(O$2&amp;$B63, 'AS Value'!$A$3:$A$66&amp;'AS Value'!$B$3:$B$66, 0), MATCH(O$3, 'AS Value'!$C$2:$H$2, 0))*1000</f>
        <v>0</v>
      </c>
      <c r="P63" s="20" cm="1">
        <f t="array" ref="P63">G63*INDEX('AS Value'!$C$3:$H$66, MATCH(P$2&amp;$B63, 'AS Value'!$A$3:$A$66&amp;'AS Value'!$B$3:$B$66, 0), MATCH(P$3, 'AS Value'!$C$2:$H$2, 0))*1000</f>
        <v>0</v>
      </c>
      <c r="Q63" s="20" cm="1">
        <f t="array" ref="Q63">H63*INDEX('AS Value'!$C$3:$H$66, MATCH(Q$2&amp;$B63, 'AS Value'!$A$3:$A$66&amp;'AS Value'!$B$3:$B$66, 0), MATCH(Q$3, 'AS Value'!$C$2:$H$2, 0))*1000</f>
        <v>213600</v>
      </c>
      <c r="R63" s="20">
        <f t="shared" si="0"/>
        <v>24080074.121150844</v>
      </c>
      <c r="S63" s="2"/>
      <c r="T63" s="20" cm="1">
        <f t="array" ref="T63">C63*INDEX('AS Value'!$C$3:$H$66, MATCH(T$2&amp;$B63, 'AS Value'!$A$3:$A$66&amp;'AS Value'!$B$3:$B$66, 0), MATCH(T$3, 'AS Value'!$C$2:$H$2, 0))*1000</f>
        <v>5985955.0869900947</v>
      </c>
      <c r="U63" s="20" cm="1">
        <f t="array" ref="U63">D63*INDEX('AS Value'!$C$3:$H$66, MATCH(U$2&amp;$B63, 'AS Value'!$A$3:$A$66&amp;'AS Value'!$B$3:$B$66, 0), MATCH(U$3, 'AS Value'!$C$2:$H$2, 0))*1000</f>
        <v>8846260.8336327355</v>
      </c>
      <c r="V63" s="20" cm="1">
        <f t="array" ref="V63">E63*INDEX('AS Value'!$C$3:$H$66, MATCH(V$2&amp;$B63, 'AS Value'!$A$3:$A$66&amp;'AS Value'!$B$3:$B$66, 0), MATCH(V$3, 'AS Value'!$C$2:$H$2, 0))*1000</f>
        <v>0</v>
      </c>
      <c r="W63" s="20" cm="1">
        <f t="array" ref="W63">F63*INDEX('AS Value'!$C$3:$H$66, MATCH(W$2&amp;$B63, 'AS Value'!$A$3:$A$66&amp;'AS Value'!$B$3:$B$66, 0), MATCH(W$3, 'AS Value'!$C$2:$H$2, 0))*1000</f>
        <v>0</v>
      </c>
      <c r="X63" s="20" cm="1">
        <f t="array" ref="X63">G63*INDEX('AS Value'!$C$3:$H$66, MATCH(X$2&amp;$B63, 'AS Value'!$A$3:$A$66&amp;'AS Value'!$B$3:$B$66, 0), MATCH(X$3, 'AS Value'!$C$2:$H$2, 0))*1000</f>
        <v>0</v>
      </c>
      <c r="Y63" s="20" cm="1">
        <f t="array" ref="Y63">H63*INDEX('AS Value'!$C$3:$H$66, MATCH(Y$2&amp;$B63, 'AS Value'!$A$3:$A$66&amp;'AS Value'!$B$3:$B$66, 0), MATCH(Y$3, 'AS Value'!$C$2:$H$2, 0))*1000</f>
        <v>213600</v>
      </c>
      <c r="Z63" s="20">
        <f t="shared" si="1"/>
        <v>15045815.920622829</v>
      </c>
      <c r="AA63" s="2"/>
      <c r="AB63" s="20" cm="1">
        <f t="array" ref="AB63">C63*INDEX('AS Value'!$C$3:$H$66, MATCH(AB$2&amp;$B63, 'AS Value'!$A$3:$A$66&amp;'AS Value'!$B$3:$B$66, 0), MATCH(AB$3, 'AS Value'!$C$2:$H$2, 0))*1000</f>
        <v>15725073.197243486</v>
      </c>
      <c r="AC63" s="20" cm="1">
        <f t="array" ref="AC63">D63*INDEX('AS Value'!$C$3:$H$66, MATCH(AC$2&amp;$B63, 'AS Value'!$A$3:$A$66&amp;'AS Value'!$B$3:$B$66, 0), MATCH(AC$3, 'AS Value'!$C$2:$H$2, 0))*1000</f>
        <v>23239081.668541279</v>
      </c>
      <c r="AD63" s="20" cm="1">
        <f t="array" ref="AD63">E63*INDEX('AS Value'!$C$3:$H$66, MATCH(AD$2&amp;$B63, 'AS Value'!$A$3:$A$66&amp;'AS Value'!$B$3:$B$66, 0), MATCH(AD$3, 'AS Value'!$C$2:$H$2, 0))*1000</f>
        <v>0</v>
      </c>
      <c r="AE63" s="20" cm="1">
        <f t="array" ref="AE63">F63*INDEX('AS Value'!$C$3:$H$66, MATCH(AE$2&amp;$B63, 'AS Value'!$A$3:$A$66&amp;'AS Value'!$B$3:$B$66, 0), MATCH(AE$3, 'AS Value'!$C$2:$H$2, 0))*1000</f>
        <v>0</v>
      </c>
      <c r="AF63" s="20" cm="1">
        <f t="array" ref="AF63">G63*INDEX('AS Value'!$C$3:$H$66, MATCH(AF$2&amp;$B63, 'AS Value'!$A$3:$A$66&amp;'AS Value'!$B$3:$B$66, 0), MATCH(AF$3, 'AS Value'!$C$2:$H$2, 0))*1000</f>
        <v>0</v>
      </c>
      <c r="AG63" s="20" cm="1">
        <f t="array" ref="AG63">H63*INDEX('AS Value'!$C$3:$H$66, MATCH(AG$2&amp;$B63, 'AS Value'!$A$3:$A$66&amp;'AS Value'!$B$3:$B$66, 0), MATCH(AG$3, 'AS Value'!$C$2:$H$2, 0))*1000</f>
        <v>213600</v>
      </c>
      <c r="AH63" s="20">
        <f t="shared" si="2"/>
        <v>39177754.865784764</v>
      </c>
      <c r="AI63" s="2"/>
      <c r="AJ63" s="20" cm="1">
        <f t="array" ref="AJ63">C63*INDEX('AS Value'!$C$3:$H$66, MATCH(AJ$2&amp;$B63, 'AS Value'!$A$3:$A$66&amp;'AS Value'!$B$3:$B$66, 0), MATCH(AJ$3, 'AS Value'!$C$2:$H$2, 0))*1000</f>
        <v>6711798.5147765325</v>
      </c>
      <c r="AK63" s="20" cm="1">
        <f t="array" ref="AK63">D63*INDEX('AS Value'!$C$3:$H$66, MATCH(AK$2&amp;$B63, 'AS Value'!$A$3:$A$66&amp;'AS Value'!$B$3:$B$66, 0), MATCH(AK$3, 'AS Value'!$C$2:$H$2, 0))*1000</f>
        <v>9918938.492129093</v>
      </c>
      <c r="AL63" s="20" cm="1">
        <f t="array" ref="AL63">E63*INDEX('AS Value'!$C$3:$H$66, MATCH(AL$2&amp;$B63, 'AS Value'!$A$3:$A$66&amp;'AS Value'!$B$3:$B$66, 0), MATCH(AL$3, 'AS Value'!$C$2:$H$2, 0))*1000</f>
        <v>0</v>
      </c>
      <c r="AM63" s="20" cm="1">
        <f t="array" ref="AM63">F63*INDEX('AS Value'!$C$3:$H$66, MATCH(AM$2&amp;$B63, 'AS Value'!$A$3:$A$66&amp;'AS Value'!$B$3:$B$66, 0), MATCH(AM$3, 'AS Value'!$C$2:$H$2, 0))*1000</f>
        <v>0</v>
      </c>
      <c r="AN63" s="20" cm="1">
        <f t="array" ref="AN63">G63*INDEX('AS Value'!$C$3:$H$66, MATCH(AN$2&amp;$B63, 'AS Value'!$A$3:$A$66&amp;'AS Value'!$B$3:$B$66, 0), MATCH(AN$3, 'AS Value'!$C$2:$H$2, 0))*1000</f>
        <v>0</v>
      </c>
      <c r="AO63" s="20" cm="1">
        <f t="array" ref="AO63">H63*INDEX('AS Value'!$C$3:$H$66, MATCH(AO$2&amp;$B63, 'AS Value'!$A$3:$A$66&amp;'AS Value'!$B$3:$B$66, 0), MATCH(AO$3, 'AS Value'!$C$2:$H$2, 0))*1000</f>
        <v>213600</v>
      </c>
      <c r="AP63" s="21">
        <f t="shared" si="3"/>
        <v>16844337.006905627</v>
      </c>
    </row>
    <row r="64" spans="1:42" x14ac:dyDescent="0.2">
      <c r="A64" s="10" t="s">
        <v>13</v>
      </c>
      <c r="B64" s="2">
        <v>2037</v>
      </c>
      <c r="C64" s="3">
        <v>135.333</v>
      </c>
      <c r="D64" s="3">
        <v>200</v>
      </c>
      <c r="E64" s="3">
        <v>0</v>
      </c>
      <c r="F64" s="3">
        <v>0</v>
      </c>
      <c r="G64" s="3">
        <v>0</v>
      </c>
      <c r="H64" s="11">
        <v>53.4</v>
      </c>
      <c r="J64" s="10" t="s">
        <v>13</v>
      </c>
      <c r="K64" s="2">
        <v>2037</v>
      </c>
      <c r="L64" s="20" cm="1">
        <f t="array" ref="L64">C64*INDEX('AS Value'!$C$3:$H$66, MATCH(L$2&amp;$B64, 'AS Value'!$A$3:$A$66&amp;'AS Value'!$B$3:$B$66, 0), MATCH(L$3, 'AS Value'!$C$2:$H$2, 0))*1000</f>
        <v>9921158.357971698</v>
      </c>
      <c r="M64" s="20" cm="1">
        <f t="array" ref="M64">D64*INDEX('AS Value'!$C$3:$H$66, MATCH(M$2&amp;$B64, 'AS Value'!$A$3:$A$66&amp;'AS Value'!$B$3:$B$66, 0), MATCH(M$3, 'AS Value'!$C$2:$H$2, 0))*1000</f>
        <v>14661846.49416136</v>
      </c>
      <c r="N64" s="20" cm="1">
        <f t="array" ref="N64">E64*INDEX('AS Value'!$C$3:$H$66, MATCH(N$2&amp;$B64, 'AS Value'!$A$3:$A$66&amp;'AS Value'!$B$3:$B$66, 0), MATCH(N$3, 'AS Value'!$C$2:$H$2, 0))*1000</f>
        <v>0</v>
      </c>
      <c r="O64" s="20" cm="1">
        <f t="array" ref="O64">F64*INDEX('AS Value'!$C$3:$H$66, MATCH(O$2&amp;$B64, 'AS Value'!$A$3:$A$66&amp;'AS Value'!$B$3:$B$66, 0), MATCH(O$3, 'AS Value'!$C$2:$H$2, 0))*1000</f>
        <v>0</v>
      </c>
      <c r="P64" s="20" cm="1">
        <f t="array" ref="P64">G64*INDEX('AS Value'!$C$3:$H$66, MATCH(P$2&amp;$B64, 'AS Value'!$A$3:$A$66&amp;'AS Value'!$B$3:$B$66, 0), MATCH(P$3, 'AS Value'!$C$2:$H$2, 0))*1000</f>
        <v>0</v>
      </c>
      <c r="Q64" s="20" cm="1">
        <f t="array" ref="Q64">H64*INDEX('AS Value'!$C$3:$H$66, MATCH(Q$2&amp;$B64, 'AS Value'!$A$3:$A$66&amp;'AS Value'!$B$3:$B$66, 0), MATCH(Q$3, 'AS Value'!$C$2:$H$2, 0))*1000</f>
        <v>213600</v>
      </c>
      <c r="R64" s="20">
        <f t="shared" si="0"/>
        <v>24796604.852133058</v>
      </c>
      <c r="S64" s="2"/>
      <c r="T64" s="20" cm="1">
        <f t="array" ref="T64">C64*INDEX('AS Value'!$C$3:$H$66, MATCH(T$2&amp;$B64, 'AS Value'!$A$3:$A$66&amp;'AS Value'!$B$3:$B$66, 0), MATCH(T$3, 'AS Value'!$C$2:$H$2, 0))*1000</f>
        <v>6115473.4127182709</v>
      </c>
      <c r="U64" s="20" cm="1">
        <f t="array" ref="U64">D64*INDEX('AS Value'!$C$3:$H$66, MATCH(U$2&amp;$B64, 'AS Value'!$A$3:$A$66&amp;'AS Value'!$B$3:$B$66, 0), MATCH(U$3, 'AS Value'!$C$2:$H$2, 0))*1000</f>
        <v>9037667.6977799516</v>
      </c>
      <c r="V64" s="20" cm="1">
        <f t="array" ref="V64">E64*INDEX('AS Value'!$C$3:$H$66, MATCH(V$2&amp;$B64, 'AS Value'!$A$3:$A$66&amp;'AS Value'!$B$3:$B$66, 0), MATCH(V$3, 'AS Value'!$C$2:$H$2, 0))*1000</f>
        <v>0</v>
      </c>
      <c r="W64" s="20" cm="1">
        <f t="array" ref="W64">F64*INDEX('AS Value'!$C$3:$H$66, MATCH(W$2&amp;$B64, 'AS Value'!$A$3:$A$66&amp;'AS Value'!$B$3:$B$66, 0), MATCH(W$3, 'AS Value'!$C$2:$H$2, 0))*1000</f>
        <v>0</v>
      </c>
      <c r="X64" s="20" cm="1">
        <f t="array" ref="X64">G64*INDEX('AS Value'!$C$3:$H$66, MATCH(X$2&amp;$B64, 'AS Value'!$A$3:$A$66&amp;'AS Value'!$B$3:$B$66, 0), MATCH(X$3, 'AS Value'!$C$2:$H$2, 0))*1000</f>
        <v>0</v>
      </c>
      <c r="Y64" s="20" cm="1">
        <f t="array" ref="Y64">H64*INDEX('AS Value'!$C$3:$H$66, MATCH(Y$2&amp;$B64, 'AS Value'!$A$3:$A$66&amp;'AS Value'!$B$3:$B$66, 0), MATCH(Y$3, 'AS Value'!$C$2:$H$2, 0))*1000</f>
        <v>213600</v>
      </c>
      <c r="Z64" s="20">
        <f t="shared" si="1"/>
        <v>15366741.110498223</v>
      </c>
      <c r="AA64" s="2"/>
      <c r="AB64" s="20" cm="1">
        <f t="array" ref="AB64">C64*INDEX('AS Value'!$C$3:$H$66, MATCH(AB$2&amp;$B64, 'AS Value'!$A$3:$A$66&amp;'AS Value'!$B$3:$B$66, 0), MATCH(AB$3, 'AS Value'!$C$2:$H$2, 0))*1000</f>
        <v>15407329.531366428</v>
      </c>
      <c r="AC64" s="20" cm="1">
        <f t="array" ref="AC64">D64*INDEX('AS Value'!$C$3:$H$66, MATCH(AC$2&amp;$B64, 'AS Value'!$A$3:$A$66&amp;'AS Value'!$B$3:$B$66, 0), MATCH(AC$3, 'AS Value'!$C$2:$H$2, 0))*1000</f>
        <v>22769508.59194199</v>
      </c>
      <c r="AD64" s="20" cm="1">
        <f t="array" ref="AD64">E64*INDEX('AS Value'!$C$3:$H$66, MATCH(AD$2&amp;$B64, 'AS Value'!$A$3:$A$66&amp;'AS Value'!$B$3:$B$66, 0), MATCH(AD$3, 'AS Value'!$C$2:$H$2, 0))*1000</f>
        <v>0</v>
      </c>
      <c r="AE64" s="20" cm="1">
        <f t="array" ref="AE64">F64*INDEX('AS Value'!$C$3:$H$66, MATCH(AE$2&amp;$B64, 'AS Value'!$A$3:$A$66&amp;'AS Value'!$B$3:$B$66, 0), MATCH(AE$3, 'AS Value'!$C$2:$H$2, 0))*1000</f>
        <v>0</v>
      </c>
      <c r="AF64" s="20" cm="1">
        <f t="array" ref="AF64">G64*INDEX('AS Value'!$C$3:$H$66, MATCH(AF$2&amp;$B64, 'AS Value'!$A$3:$A$66&amp;'AS Value'!$B$3:$B$66, 0), MATCH(AF$3, 'AS Value'!$C$2:$H$2, 0))*1000</f>
        <v>0</v>
      </c>
      <c r="AG64" s="20" cm="1">
        <f t="array" ref="AG64">H64*INDEX('AS Value'!$C$3:$H$66, MATCH(AG$2&amp;$B64, 'AS Value'!$A$3:$A$66&amp;'AS Value'!$B$3:$B$66, 0), MATCH(AG$3, 'AS Value'!$C$2:$H$2, 0))*1000</f>
        <v>213600</v>
      </c>
      <c r="AH64" s="20">
        <f t="shared" si="2"/>
        <v>38390438.12330842</v>
      </c>
      <c r="AI64" s="2"/>
      <c r="AJ64" s="20" cm="1">
        <f t="array" ref="AJ64">C64*INDEX('AS Value'!$C$3:$H$66, MATCH(AJ$2&amp;$B64, 'AS Value'!$A$3:$A$66&amp;'AS Value'!$B$3:$B$66, 0), MATCH(AJ$3, 'AS Value'!$C$2:$H$2, 0))*1000</f>
        <v>7022077.9538732208</v>
      </c>
      <c r="AK64" s="20" cm="1">
        <f t="array" ref="AK64">D64*INDEX('AS Value'!$C$3:$H$66, MATCH(AK$2&amp;$B64, 'AS Value'!$A$3:$A$66&amp;'AS Value'!$B$3:$B$66, 0), MATCH(AK$3, 'AS Value'!$C$2:$H$2, 0))*1000</f>
        <v>10377480.664543342</v>
      </c>
      <c r="AL64" s="20" cm="1">
        <f t="array" ref="AL64">E64*INDEX('AS Value'!$C$3:$H$66, MATCH(AL$2&amp;$B64, 'AS Value'!$A$3:$A$66&amp;'AS Value'!$B$3:$B$66, 0), MATCH(AL$3, 'AS Value'!$C$2:$H$2, 0))*1000</f>
        <v>0</v>
      </c>
      <c r="AM64" s="20" cm="1">
        <f t="array" ref="AM64">F64*INDEX('AS Value'!$C$3:$H$66, MATCH(AM$2&amp;$B64, 'AS Value'!$A$3:$A$66&amp;'AS Value'!$B$3:$B$66, 0), MATCH(AM$3, 'AS Value'!$C$2:$H$2, 0))*1000</f>
        <v>0</v>
      </c>
      <c r="AN64" s="20" cm="1">
        <f t="array" ref="AN64">G64*INDEX('AS Value'!$C$3:$H$66, MATCH(AN$2&amp;$B64, 'AS Value'!$A$3:$A$66&amp;'AS Value'!$B$3:$B$66, 0), MATCH(AN$3, 'AS Value'!$C$2:$H$2, 0))*1000</f>
        <v>0</v>
      </c>
      <c r="AO64" s="20" cm="1">
        <f t="array" ref="AO64">H64*INDEX('AS Value'!$C$3:$H$66, MATCH(AO$2&amp;$B64, 'AS Value'!$A$3:$A$66&amp;'AS Value'!$B$3:$B$66, 0), MATCH(AO$3, 'AS Value'!$C$2:$H$2, 0))*1000</f>
        <v>213600</v>
      </c>
      <c r="AP64" s="21">
        <f t="shared" si="3"/>
        <v>17613158.618416563</v>
      </c>
    </row>
    <row r="65" spans="1:42" x14ac:dyDescent="0.2">
      <c r="A65" s="10" t="s">
        <v>13</v>
      </c>
      <c r="B65" s="2">
        <v>2038</v>
      </c>
      <c r="C65" s="3">
        <v>135.333</v>
      </c>
      <c r="D65" s="3">
        <v>200</v>
      </c>
      <c r="E65" s="3">
        <v>0</v>
      </c>
      <c r="F65" s="3">
        <v>0</v>
      </c>
      <c r="G65" s="3">
        <v>0</v>
      </c>
      <c r="H65" s="11">
        <v>53.4</v>
      </c>
      <c r="J65" s="10" t="s">
        <v>13</v>
      </c>
      <c r="K65" s="2">
        <v>2038</v>
      </c>
      <c r="L65" s="20" cm="1">
        <f t="array" ref="L65">C65*INDEX('AS Value'!$C$3:$H$66, MATCH(L$2&amp;$B65, 'AS Value'!$A$3:$A$66&amp;'AS Value'!$B$3:$B$66, 0), MATCH(L$3, 'AS Value'!$C$2:$H$2, 0))*1000</f>
        <v>9705825.0133408494</v>
      </c>
      <c r="M65" s="20" cm="1">
        <f t="array" ref="M65">D65*INDEX('AS Value'!$C$3:$H$66, MATCH(M$2&amp;$B65, 'AS Value'!$A$3:$A$66&amp;'AS Value'!$B$3:$B$66, 0), MATCH(M$3, 'AS Value'!$C$2:$H$2, 0))*1000</f>
        <v>14343619.092668971</v>
      </c>
      <c r="N65" s="20" cm="1">
        <f t="array" ref="N65">E65*INDEX('AS Value'!$C$3:$H$66, MATCH(N$2&amp;$B65, 'AS Value'!$A$3:$A$66&amp;'AS Value'!$B$3:$B$66, 0), MATCH(N$3, 'AS Value'!$C$2:$H$2, 0))*1000</f>
        <v>0</v>
      </c>
      <c r="O65" s="20" cm="1">
        <f t="array" ref="O65">F65*INDEX('AS Value'!$C$3:$H$66, MATCH(O$2&amp;$B65, 'AS Value'!$A$3:$A$66&amp;'AS Value'!$B$3:$B$66, 0), MATCH(O$3, 'AS Value'!$C$2:$H$2, 0))*1000</f>
        <v>0</v>
      </c>
      <c r="P65" s="20" cm="1">
        <f t="array" ref="P65">G65*INDEX('AS Value'!$C$3:$H$66, MATCH(P$2&amp;$B65, 'AS Value'!$A$3:$A$66&amp;'AS Value'!$B$3:$B$66, 0), MATCH(P$3, 'AS Value'!$C$2:$H$2, 0))*1000</f>
        <v>0</v>
      </c>
      <c r="Q65" s="20" cm="1">
        <f t="array" ref="Q65">H65*INDEX('AS Value'!$C$3:$H$66, MATCH(Q$2&amp;$B65, 'AS Value'!$A$3:$A$66&amp;'AS Value'!$B$3:$B$66, 0), MATCH(Q$3, 'AS Value'!$C$2:$H$2, 0))*1000</f>
        <v>213600</v>
      </c>
      <c r="R65" s="20">
        <f t="shared" si="0"/>
        <v>24263044.106009819</v>
      </c>
      <c r="S65" s="2"/>
      <c r="T65" s="20" cm="1">
        <f t="array" ref="T65">C65*INDEX('AS Value'!$C$3:$H$66, MATCH(T$2&amp;$B65, 'AS Value'!$A$3:$A$66&amp;'AS Value'!$B$3:$B$66, 0), MATCH(T$3, 'AS Value'!$C$2:$H$2, 0))*1000</f>
        <v>6121857.7364212992</v>
      </c>
      <c r="U65" s="20" cm="1">
        <f t="array" ref="U65">D65*INDEX('AS Value'!$C$3:$H$66, MATCH(U$2&amp;$B65, 'AS Value'!$A$3:$A$66&amp;'AS Value'!$B$3:$B$66, 0), MATCH(U$3, 'AS Value'!$C$2:$H$2, 0))*1000</f>
        <v>9047102.6821563076</v>
      </c>
      <c r="V65" s="20" cm="1">
        <f t="array" ref="V65">E65*INDEX('AS Value'!$C$3:$H$66, MATCH(V$2&amp;$B65, 'AS Value'!$A$3:$A$66&amp;'AS Value'!$B$3:$B$66, 0), MATCH(V$3, 'AS Value'!$C$2:$H$2, 0))*1000</f>
        <v>0</v>
      </c>
      <c r="W65" s="20" cm="1">
        <f t="array" ref="W65">F65*INDEX('AS Value'!$C$3:$H$66, MATCH(W$2&amp;$B65, 'AS Value'!$A$3:$A$66&amp;'AS Value'!$B$3:$B$66, 0), MATCH(W$3, 'AS Value'!$C$2:$H$2, 0))*1000</f>
        <v>0</v>
      </c>
      <c r="X65" s="20" cm="1">
        <f t="array" ref="X65">G65*INDEX('AS Value'!$C$3:$H$66, MATCH(X$2&amp;$B65, 'AS Value'!$A$3:$A$66&amp;'AS Value'!$B$3:$B$66, 0), MATCH(X$3, 'AS Value'!$C$2:$H$2, 0))*1000</f>
        <v>0</v>
      </c>
      <c r="Y65" s="20" cm="1">
        <f t="array" ref="Y65">H65*INDEX('AS Value'!$C$3:$H$66, MATCH(Y$2&amp;$B65, 'AS Value'!$A$3:$A$66&amp;'AS Value'!$B$3:$B$66, 0), MATCH(Y$3, 'AS Value'!$C$2:$H$2, 0))*1000</f>
        <v>213600</v>
      </c>
      <c r="Z65" s="20">
        <f t="shared" si="1"/>
        <v>15382560.418577608</v>
      </c>
      <c r="AA65" s="2"/>
      <c r="AB65" s="20" cm="1">
        <f t="array" ref="AB65">C65*INDEX('AS Value'!$C$3:$H$66, MATCH(AB$2&amp;$B65, 'AS Value'!$A$3:$A$66&amp;'AS Value'!$B$3:$B$66, 0), MATCH(AB$3, 'AS Value'!$C$2:$H$2, 0))*1000</f>
        <v>15809448.511035239</v>
      </c>
      <c r="AC65" s="20" cm="1">
        <f t="array" ref="AC65">D65*INDEX('AS Value'!$C$3:$H$66, MATCH(AC$2&amp;$B65, 'AS Value'!$A$3:$A$66&amp;'AS Value'!$B$3:$B$66, 0), MATCH(AC$3, 'AS Value'!$C$2:$H$2, 0))*1000</f>
        <v>23363774.55762488</v>
      </c>
      <c r="AD65" s="20" cm="1">
        <f t="array" ref="AD65">E65*INDEX('AS Value'!$C$3:$H$66, MATCH(AD$2&amp;$B65, 'AS Value'!$A$3:$A$66&amp;'AS Value'!$B$3:$B$66, 0), MATCH(AD$3, 'AS Value'!$C$2:$H$2, 0))*1000</f>
        <v>0</v>
      </c>
      <c r="AE65" s="20" cm="1">
        <f t="array" ref="AE65">F65*INDEX('AS Value'!$C$3:$H$66, MATCH(AE$2&amp;$B65, 'AS Value'!$A$3:$A$66&amp;'AS Value'!$B$3:$B$66, 0), MATCH(AE$3, 'AS Value'!$C$2:$H$2, 0))*1000</f>
        <v>0</v>
      </c>
      <c r="AF65" s="20" cm="1">
        <f t="array" ref="AF65">G65*INDEX('AS Value'!$C$3:$H$66, MATCH(AF$2&amp;$B65, 'AS Value'!$A$3:$A$66&amp;'AS Value'!$B$3:$B$66, 0), MATCH(AF$3, 'AS Value'!$C$2:$H$2, 0))*1000</f>
        <v>0</v>
      </c>
      <c r="AG65" s="20" cm="1">
        <f t="array" ref="AG65">H65*INDEX('AS Value'!$C$3:$H$66, MATCH(AG$2&amp;$B65, 'AS Value'!$A$3:$A$66&amp;'AS Value'!$B$3:$B$66, 0), MATCH(AG$3, 'AS Value'!$C$2:$H$2, 0))*1000</f>
        <v>213600</v>
      </c>
      <c r="AH65" s="20">
        <f t="shared" si="2"/>
        <v>39386823.068660118</v>
      </c>
      <c r="AI65" s="2"/>
      <c r="AJ65" s="20" cm="1">
        <f t="array" ref="AJ65">C65*INDEX('AS Value'!$C$3:$H$66, MATCH(AJ$2&amp;$B65, 'AS Value'!$A$3:$A$66&amp;'AS Value'!$B$3:$B$66, 0), MATCH(AJ$3, 'AS Value'!$C$2:$H$2, 0))*1000</f>
        <v>7241398.7045474118</v>
      </c>
      <c r="AK65" s="20" cm="1">
        <f t="array" ref="AK65">D65*INDEX('AS Value'!$C$3:$H$66, MATCH(AK$2&amp;$B65, 'AS Value'!$A$3:$A$66&amp;'AS Value'!$B$3:$B$66, 0), MATCH(AK$3, 'AS Value'!$C$2:$H$2, 0))*1000</f>
        <v>10701600.798840508</v>
      </c>
      <c r="AL65" s="20" cm="1">
        <f t="array" ref="AL65">E65*INDEX('AS Value'!$C$3:$H$66, MATCH(AL$2&amp;$B65, 'AS Value'!$A$3:$A$66&amp;'AS Value'!$B$3:$B$66, 0), MATCH(AL$3, 'AS Value'!$C$2:$H$2, 0))*1000</f>
        <v>0</v>
      </c>
      <c r="AM65" s="20" cm="1">
        <f t="array" ref="AM65">F65*INDEX('AS Value'!$C$3:$H$66, MATCH(AM$2&amp;$B65, 'AS Value'!$A$3:$A$66&amp;'AS Value'!$B$3:$B$66, 0), MATCH(AM$3, 'AS Value'!$C$2:$H$2, 0))*1000</f>
        <v>0</v>
      </c>
      <c r="AN65" s="20" cm="1">
        <f t="array" ref="AN65">G65*INDEX('AS Value'!$C$3:$H$66, MATCH(AN$2&amp;$B65, 'AS Value'!$A$3:$A$66&amp;'AS Value'!$B$3:$B$66, 0), MATCH(AN$3, 'AS Value'!$C$2:$H$2, 0))*1000</f>
        <v>0</v>
      </c>
      <c r="AO65" s="20" cm="1">
        <f t="array" ref="AO65">H65*INDEX('AS Value'!$C$3:$H$66, MATCH(AO$2&amp;$B65, 'AS Value'!$A$3:$A$66&amp;'AS Value'!$B$3:$B$66, 0), MATCH(AO$3, 'AS Value'!$C$2:$H$2, 0))*1000</f>
        <v>213600</v>
      </c>
      <c r="AP65" s="21">
        <f t="shared" si="3"/>
        <v>18156599.503387921</v>
      </c>
    </row>
    <row r="66" spans="1:42" x14ac:dyDescent="0.2">
      <c r="A66" s="10" t="s">
        <v>13</v>
      </c>
      <c r="B66" s="2">
        <v>2039</v>
      </c>
      <c r="C66" s="3">
        <v>135.333</v>
      </c>
      <c r="D66" s="3">
        <v>200</v>
      </c>
      <c r="E66" s="3">
        <v>0</v>
      </c>
      <c r="F66" s="3">
        <v>0</v>
      </c>
      <c r="G66" s="3">
        <v>0</v>
      </c>
      <c r="H66" s="11">
        <v>53.4</v>
      </c>
      <c r="J66" s="10" t="s">
        <v>13</v>
      </c>
      <c r="K66" s="2">
        <v>2039</v>
      </c>
      <c r="L66" s="20" cm="1">
        <f t="array" ref="L66">C66*INDEX('AS Value'!$C$3:$H$66, MATCH(L$2&amp;$B66, 'AS Value'!$A$3:$A$66&amp;'AS Value'!$B$3:$B$66, 0), MATCH(L$3, 'AS Value'!$C$2:$H$2, 0))*1000</f>
        <v>10013053.816017346</v>
      </c>
      <c r="M66" s="20" cm="1">
        <f t="array" ref="M66">D66*INDEX('AS Value'!$C$3:$H$66, MATCH(M$2&amp;$B66, 'AS Value'!$A$3:$A$66&amp;'AS Value'!$B$3:$B$66, 0), MATCH(M$3, 'AS Value'!$C$2:$H$2, 0))*1000</f>
        <v>14797652.924293922</v>
      </c>
      <c r="N66" s="20" cm="1">
        <f t="array" ref="N66">E66*INDEX('AS Value'!$C$3:$H$66, MATCH(N$2&amp;$B66, 'AS Value'!$A$3:$A$66&amp;'AS Value'!$B$3:$B$66, 0), MATCH(N$3, 'AS Value'!$C$2:$H$2, 0))*1000</f>
        <v>0</v>
      </c>
      <c r="O66" s="20" cm="1">
        <f t="array" ref="O66">F66*INDEX('AS Value'!$C$3:$H$66, MATCH(O$2&amp;$B66, 'AS Value'!$A$3:$A$66&amp;'AS Value'!$B$3:$B$66, 0), MATCH(O$3, 'AS Value'!$C$2:$H$2, 0))*1000</f>
        <v>0</v>
      </c>
      <c r="P66" s="20" cm="1">
        <f t="array" ref="P66">G66*INDEX('AS Value'!$C$3:$H$66, MATCH(P$2&amp;$B66, 'AS Value'!$A$3:$A$66&amp;'AS Value'!$B$3:$B$66, 0), MATCH(P$3, 'AS Value'!$C$2:$H$2, 0))*1000</f>
        <v>0</v>
      </c>
      <c r="Q66" s="20" cm="1">
        <f t="array" ref="Q66">H66*INDEX('AS Value'!$C$3:$H$66, MATCH(Q$2&amp;$B66, 'AS Value'!$A$3:$A$66&amp;'AS Value'!$B$3:$B$66, 0), MATCH(Q$3, 'AS Value'!$C$2:$H$2, 0))*1000</f>
        <v>213600</v>
      </c>
      <c r="R66" s="20">
        <f t="shared" si="0"/>
        <v>25024306.740311269</v>
      </c>
      <c r="S66" s="2"/>
      <c r="T66" s="20" cm="1">
        <f t="array" ref="T66">C66*INDEX('AS Value'!$C$3:$H$66, MATCH(T$2&amp;$B66, 'AS Value'!$A$3:$A$66&amp;'AS Value'!$B$3:$B$66, 0), MATCH(T$3, 'AS Value'!$C$2:$H$2, 0))*1000</f>
        <v>6035191.8054830236</v>
      </c>
      <c r="U66" s="20" cm="1">
        <f t="array" ref="U66">D66*INDEX('AS Value'!$C$3:$H$66, MATCH(U$2&amp;$B66, 'AS Value'!$A$3:$A$66&amp;'AS Value'!$B$3:$B$66, 0), MATCH(U$3, 'AS Value'!$C$2:$H$2, 0))*1000</f>
        <v>8919024.6362424884</v>
      </c>
      <c r="V66" s="20" cm="1">
        <f t="array" ref="V66">E66*INDEX('AS Value'!$C$3:$H$66, MATCH(V$2&amp;$B66, 'AS Value'!$A$3:$A$66&amp;'AS Value'!$B$3:$B$66, 0), MATCH(V$3, 'AS Value'!$C$2:$H$2, 0))*1000</f>
        <v>0</v>
      </c>
      <c r="W66" s="20" cm="1">
        <f t="array" ref="W66">F66*INDEX('AS Value'!$C$3:$H$66, MATCH(W$2&amp;$B66, 'AS Value'!$A$3:$A$66&amp;'AS Value'!$B$3:$B$66, 0), MATCH(W$3, 'AS Value'!$C$2:$H$2, 0))*1000</f>
        <v>0</v>
      </c>
      <c r="X66" s="20" cm="1">
        <f t="array" ref="X66">G66*INDEX('AS Value'!$C$3:$H$66, MATCH(X$2&amp;$B66, 'AS Value'!$A$3:$A$66&amp;'AS Value'!$B$3:$B$66, 0), MATCH(X$3, 'AS Value'!$C$2:$H$2, 0))*1000</f>
        <v>0</v>
      </c>
      <c r="Y66" s="20" cm="1">
        <f t="array" ref="Y66">H66*INDEX('AS Value'!$C$3:$H$66, MATCH(Y$2&amp;$B66, 'AS Value'!$A$3:$A$66&amp;'AS Value'!$B$3:$B$66, 0), MATCH(Y$3, 'AS Value'!$C$2:$H$2, 0))*1000</f>
        <v>213600</v>
      </c>
      <c r="Z66" s="20">
        <f t="shared" si="1"/>
        <v>15167816.441725511</v>
      </c>
      <c r="AA66" s="2"/>
      <c r="AB66" s="20" cm="1">
        <f t="array" ref="AB66">C66*INDEX('AS Value'!$C$3:$H$66, MATCH(AB$2&amp;$B66, 'AS Value'!$A$3:$A$66&amp;'AS Value'!$B$3:$B$66, 0), MATCH(AB$3, 'AS Value'!$C$2:$H$2, 0))*1000</f>
        <v>15842429.010811089</v>
      </c>
      <c r="AC66" s="20" cm="1">
        <f t="array" ref="AC66">D66*INDEX('AS Value'!$C$3:$H$66, MATCH(AC$2&amp;$B66, 'AS Value'!$A$3:$A$66&amp;'AS Value'!$B$3:$B$66, 0), MATCH(AC$3, 'AS Value'!$C$2:$H$2, 0))*1000</f>
        <v>23412514.332514744</v>
      </c>
      <c r="AD66" s="20" cm="1">
        <f t="array" ref="AD66">E66*INDEX('AS Value'!$C$3:$H$66, MATCH(AD$2&amp;$B66, 'AS Value'!$A$3:$A$66&amp;'AS Value'!$B$3:$B$66, 0), MATCH(AD$3, 'AS Value'!$C$2:$H$2, 0))*1000</f>
        <v>0</v>
      </c>
      <c r="AE66" s="20" cm="1">
        <f t="array" ref="AE66">F66*INDEX('AS Value'!$C$3:$H$66, MATCH(AE$2&amp;$B66, 'AS Value'!$A$3:$A$66&amp;'AS Value'!$B$3:$B$66, 0), MATCH(AE$3, 'AS Value'!$C$2:$H$2, 0))*1000</f>
        <v>0</v>
      </c>
      <c r="AF66" s="20" cm="1">
        <f t="array" ref="AF66">G66*INDEX('AS Value'!$C$3:$H$66, MATCH(AF$2&amp;$B66, 'AS Value'!$A$3:$A$66&amp;'AS Value'!$B$3:$B$66, 0), MATCH(AF$3, 'AS Value'!$C$2:$H$2, 0))*1000</f>
        <v>0</v>
      </c>
      <c r="AG66" s="20" cm="1">
        <f t="array" ref="AG66">H66*INDEX('AS Value'!$C$3:$H$66, MATCH(AG$2&amp;$B66, 'AS Value'!$A$3:$A$66&amp;'AS Value'!$B$3:$B$66, 0), MATCH(AG$3, 'AS Value'!$C$2:$H$2, 0))*1000</f>
        <v>213600</v>
      </c>
      <c r="AH66" s="20">
        <f t="shared" si="2"/>
        <v>39468543.343325831</v>
      </c>
      <c r="AI66" s="2"/>
      <c r="AJ66" s="20" cm="1">
        <f t="array" ref="AJ66">C66*INDEX('AS Value'!$C$3:$H$66, MATCH(AJ$2&amp;$B66, 'AS Value'!$A$3:$A$66&amp;'AS Value'!$B$3:$B$66, 0), MATCH(AJ$3, 'AS Value'!$C$2:$H$2, 0))*1000</f>
        <v>7595934.4235774558</v>
      </c>
      <c r="AK66" s="20" cm="1">
        <f t="array" ref="AK66">D66*INDEX('AS Value'!$C$3:$H$66, MATCH(AK$2&amp;$B66, 'AS Value'!$A$3:$A$66&amp;'AS Value'!$B$3:$B$66, 0), MATCH(AK$3, 'AS Value'!$C$2:$H$2, 0))*1000</f>
        <v>11225546.501706837</v>
      </c>
      <c r="AL66" s="20" cm="1">
        <f t="array" ref="AL66">E66*INDEX('AS Value'!$C$3:$H$66, MATCH(AL$2&amp;$B66, 'AS Value'!$A$3:$A$66&amp;'AS Value'!$B$3:$B$66, 0), MATCH(AL$3, 'AS Value'!$C$2:$H$2, 0))*1000</f>
        <v>0</v>
      </c>
      <c r="AM66" s="20" cm="1">
        <f t="array" ref="AM66">F66*INDEX('AS Value'!$C$3:$H$66, MATCH(AM$2&amp;$B66, 'AS Value'!$A$3:$A$66&amp;'AS Value'!$B$3:$B$66, 0), MATCH(AM$3, 'AS Value'!$C$2:$H$2, 0))*1000</f>
        <v>0</v>
      </c>
      <c r="AN66" s="20" cm="1">
        <f t="array" ref="AN66">G66*INDEX('AS Value'!$C$3:$H$66, MATCH(AN$2&amp;$B66, 'AS Value'!$A$3:$A$66&amp;'AS Value'!$B$3:$B$66, 0), MATCH(AN$3, 'AS Value'!$C$2:$H$2, 0))*1000</f>
        <v>0</v>
      </c>
      <c r="AO66" s="20" cm="1">
        <f t="array" ref="AO66">H66*INDEX('AS Value'!$C$3:$H$66, MATCH(AO$2&amp;$B66, 'AS Value'!$A$3:$A$66&amp;'AS Value'!$B$3:$B$66, 0), MATCH(AO$3, 'AS Value'!$C$2:$H$2, 0))*1000</f>
        <v>213600</v>
      </c>
      <c r="AP66" s="21">
        <f t="shared" si="3"/>
        <v>19035080.925284293</v>
      </c>
    </row>
    <row r="67" spans="1:42" x14ac:dyDescent="0.2">
      <c r="A67" s="10" t="s">
        <v>13</v>
      </c>
      <c r="B67" s="2">
        <v>2040</v>
      </c>
      <c r="C67" s="3">
        <v>135.333</v>
      </c>
      <c r="D67" s="3">
        <v>200</v>
      </c>
      <c r="E67" s="3">
        <v>0</v>
      </c>
      <c r="F67" s="3">
        <v>0</v>
      </c>
      <c r="G67" s="3">
        <v>0</v>
      </c>
      <c r="H67" s="11">
        <v>53.4</v>
      </c>
      <c r="J67" s="10" t="s">
        <v>13</v>
      </c>
      <c r="K67" s="2">
        <v>2040</v>
      </c>
      <c r="L67" s="20" cm="1">
        <f t="array" ref="L67">C67*INDEX('AS Value'!$C$3:$H$66, MATCH(L$2&amp;$B67, 'AS Value'!$A$3:$A$66&amp;'AS Value'!$B$3:$B$66, 0), MATCH(L$3, 'AS Value'!$C$2:$H$2, 0))*1000</f>
        <v>10148235.13457199</v>
      </c>
      <c r="M67" s="20" cm="1">
        <f t="array" ref="M67">D67*INDEX('AS Value'!$C$3:$H$66, MATCH(M$2&amp;$B67, 'AS Value'!$A$3:$A$66&amp;'AS Value'!$B$3:$B$66, 0), MATCH(M$3, 'AS Value'!$C$2:$H$2, 0))*1000</f>
        <v>14997428.763970342</v>
      </c>
      <c r="N67" s="20" cm="1">
        <f t="array" ref="N67">E67*INDEX('AS Value'!$C$3:$H$66, MATCH(N$2&amp;$B67, 'AS Value'!$A$3:$A$66&amp;'AS Value'!$B$3:$B$66, 0), MATCH(N$3, 'AS Value'!$C$2:$H$2, 0))*1000</f>
        <v>0</v>
      </c>
      <c r="O67" s="20" cm="1">
        <f t="array" ref="O67">F67*INDEX('AS Value'!$C$3:$H$66, MATCH(O$2&amp;$B67, 'AS Value'!$A$3:$A$66&amp;'AS Value'!$B$3:$B$66, 0), MATCH(O$3, 'AS Value'!$C$2:$H$2, 0))*1000</f>
        <v>0</v>
      </c>
      <c r="P67" s="20" cm="1">
        <f t="array" ref="P67">G67*INDEX('AS Value'!$C$3:$H$66, MATCH(P$2&amp;$B67, 'AS Value'!$A$3:$A$66&amp;'AS Value'!$B$3:$B$66, 0), MATCH(P$3, 'AS Value'!$C$2:$H$2, 0))*1000</f>
        <v>0</v>
      </c>
      <c r="Q67" s="20" cm="1">
        <f t="array" ref="Q67">H67*INDEX('AS Value'!$C$3:$H$66, MATCH(Q$2&amp;$B67, 'AS Value'!$A$3:$A$66&amp;'AS Value'!$B$3:$B$66, 0), MATCH(Q$3, 'AS Value'!$C$2:$H$2, 0))*1000</f>
        <v>213600</v>
      </c>
      <c r="R67" s="20">
        <f t="shared" si="0"/>
        <v>25359263.89854233</v>
      </c>
      <c r="S67" s="2"/>
      <c r="T67" s="20" cm="1">
        <f t="array" ref="T67">C67*INDEX('AS Value'!$C$3:$H$66, MATCH(T$2&amp;$B67, 'AS Value'!$A$3:$A$66&amp;'AS Value'!$B$3:$B$66, 0), MATCH(T$3, 'AS Value'!$C$2:$H$2, 0))*1000</f>
        <v>6128444.7495242357</v>
      </c>
      <c r="U67" s="20" cm="1">
        <f t="array" ref="U67">D67*INDEX('AS Value'!$C$3:$H$66, MATCH(U$2&amp;$B67, 'AS Value'!$A$3:$A$66&amp;'AS Value'!$B$3:$B$66, 0), MATCH(U$3, 'AS Value'!$C$2:$H$2, 0))*1000</f>
        <v>9056837.2082555424</v>
      </c>
      <c r="V67" s="20" cm="1">
        <f t="array" ref="V67">E67*INDEX('AS Value'!$C$3:$H$66, MATCH(V$2&amp;$B67, 'AS Value'!$A$3:$A$66&amp;'AS Value'!$B$3:$B$66, 0), MATCH(V$3, 'AS Value'!$C$2:$H$2, 0))*1000</f>
        <v>0</v>
      </c>
      <c r="W67" s="20" cm="1">
        <f t="array" ref="W67">F67*INDEX('AS Value'!$C$3:$H$66, MATCH(W$2&amp;$B67, 'AS Value'!$A$3:$A$66&amp;'AS Value'!$B$3:$B$66, 0), MATCH(W$3, 'AS Value'!$C$2:$H$2, 0))*1000</f>
        <v>0</v>
      </c>
      <c r="X67" s="20" cm="1">
        <f t="array" ref="X67">G67*INDEX('AS Value'!$C$3:$H$66, MATCH(X$2&amp;$B67, 'AS Value'!$A$3:$A$66&amp;'AS Value'!$B$3:$B$66, 0), MATCH(X$3, 'AS Value'!$C$2:$H$2, 0))*1000</f>
        <v>0</v>
      </c>
      <c r="Y67" s="20" cm="1">
        <f t="array" ref="Y67">H67*INDEX('AS Value'!$C$3:$H$66, MATCH(Y$2&amp;$B67, 'AS Value'!$A$3:$A$66&amp;'AS Value'!$B$3:$B$66, 0), MATCH(Y$3, 'AS Value'!$C$2:$H$2, 0))*1000</f>
        <v>213600</v>
      </c>
      <c r="Z67" s="20">
        <f t="shared" si="1"/>
        <v>15398881.957779778</v>
      </c>
      <c r="AA67" s="2"/>
      <c r="AB67" s="20" cm="1">
        <f t="array" ref="AB67">C67*INDEX('AS Value'!$C$3:$H$66, MATCH(AB$2&amp;$B67, 'AS Value'!$A$3:$A$66&amp;'AS Value'!$B$3:$B$66, 0), MATCH(AB$3, 'AS Value'!$C$2:$H$2, 0))*1000</f>
        <v>17038344.539277349</v>
      </c>
      <c r="AC67" s="20" cm="1">
        <f t="array" ref="AC67">D67*INDEX('AS Value'!$C$3:$H$66, MATCH(AC$2&amp;$B67, 'AS Value'!$A$3:$A$66&amp;'AS Value'!$B$3:$B$66, 0), MATCH(AC$3, 'AS Value'!$C$2:$H$2, 0))*1000</f>
        <v>25179881.53558607</v>
      </c>
      <c r="AD67" s="20" cm="1">
        <f t="array" ref="AD67">E67*INDEX('AS Value'!$C$3:$H$66, MATCH(AD$2&amp;$B67, 'AS Value'!$A$3:$A$66&amp;'AS Value'!$B$3:$B$66, 0), MATCH(AD$3, 'AS Value'!$C$2:$H$2, 0))*1000</f>
        <v>0</v>
      </c>
      <c r="AE67" s="20" cm="1">
        <f t="array" ref="AE67">F67*INDEX('AS Value'!$C$3:$H$66, MATCH(AE$2&amp;$B67, 'AS Value'!$A$3:$A$66&amp;'AS Value'!$B$3:$B$66, 0), MATCH(AE$3, 'AS Value'!$C$2:$H$2, 0))*1000</f>
        <v>0</v>
      </c>
      <c r="AF67" s="20" cm="1">
        <f t="array" ref="AF67">G67*INDEX('AS Value'!$C$3:$H$66, MATCH(AF$2&amp;$B67, 'AS Value'!$A$3:$A$66&amp;'AS Value'!$B$3:$B$66, 0), MATCH(AF$3, 'AS Value'!$C$2:$H$2, 0))*1000</f>
        <v>0</v>
      </c>
      <c r="AG67" s="20" cm="1">
        <f t="array" ref="AG67">H67*INDEX('AS Value'!$C$3:$H$66, MATCH(AG$2&amp;$B67, 'AS Value'!$A$3:$A$66&amp;'AS Value'!$B$3:$B$66, 0), MATCH(AG$3, 'AS Value'!$C$2:$H$2, 0))*1000</f>
        <v>213600</v>
      </c>
      <c r="AH67" s="20">
        <f t="shared" si="2"/>
        <v>42431826.074863419</v>
      </c>
      <c r="AI67" s="2"/>
      <c r="AJ67" s="20" cm="1">
        <f t="array" ref="AJ67">C67*INDEX('AS Value'!$C$3:$H$66, MATCH(AJ$2&amp;$B67, 'AS Value'!$A$3:$A$66&amp;'AS Value'!$B$3:$B$66, 0), MATCH(AJ$3, 'AS Value'!$C$2:$H$2, 0))*1000</f>
        <v>8186669.3417416299</v>
      </c>
      <c r="AK67" s="20" cm="1">
        <f t="array" ref="AK67">D67*INDEX('AS Value'!$C$3:$H$66, MATCH(AK$2&amp;$B67, 'AS Value'!$A$3:$A$66&amp;'AS Value'!$B$3:$B$66, 0), MATCH(AK$3, 'AS Value'!$C$2:$H$2, 0))*1000</f>
        <v>12098555.920199256</v>
      </c>
      <c r="AL67" s="20" cm="1">
        <f t="array" ref="AL67">E67*INDEX('AS Value'!$C$3:$H$66, MATCH(AL$2&amp;$B67, 'AS Value'!$A$3:$A$66&amp;'AS Value'!$B$3:$B$66, 0), MATCH(AL$3, 'AS Value'!$C$2:$H$2, 0))*1000</f>
        <v>0</v>
      </c>
      <c r="AM67" s="20" cm="1">
        <f t="array" ref="AM67">F67*INDEX('AS Value'!$C$3:$H$66, MATCH(AM$2&amp;$B67, 'AS Value'!$A$3:$A$66&amp;'AS Value'!$B$3:$B$66, 0), MATCH(AM$3, 'AS Value'!$C$2:$H$2, 0))*1000</f>
        <v>0</v>
      </c>
      <c r="AN67" s="20" cm="1">
        <f t="array" ref="AN67">G67*INDEX('AS Value'!$C$3:$H$66, MATCH(AN$2&amp;$B67, 'AS Value'!$A$3:$A$66&amp;'AS Value'!$B$3:$B$66, 0), MATCH(AN$3, 'AS Value'!$C$2:$H$2, 0))*1000</f>
        <v>0</v>
      </c>
      <c r="AO67" s="20" cm="1">
        <f t="array" ref="AO67">H67*INDEX('AS Value'!$C$3:$H$66, MATCH(AO$2&amp;$B67, 'AS Value'!$A$3:$A$66&amp;'AS Value'!$B$3:$B$66, 0), MATCH(AO$3, 'AS Value'!$C$2:$H$2, 0))*1000</f>
        <v>213600</v>
      </c>
      <c r="AP67" s="21">
        <f t="shared" si="3"/>
        <v>20498825.261940885</v>
      </c>
    </row>
    <row r="68" spans="1:42" x14ac:dyDescent="0.2">
      <c r="A68" s="10" t="s">
        <v>14</v>
      </c>
      <c r="B68" s="2">
        <v>2025</v>
      </c>
      <c r="C68" s="3">
        <v>135</v>
      </c>
      <c r="D68" s="3">
        <v>0</v>
      </c>
      <c r="E68" s="3">
        <v>0</v>
      </c>
      <c r="F68" s="3">
        <v>0</v>
      </c>
      <c r="G68" s="3">
        <v>0</v>
      </c>
      <c r="H68" s="11">
        <v>0</v>
      </c>
      <c r="J68" s="10" t="s">
        <v>14</v>
      </c>
      <c r="K68" s="2">
        <v>2025</v>
      </c>
      <c r="L68" s="20" cm="1">
        <f t="array" ref="L68">C68*INDEX('AS Value'!$C$3:$H$66, MATCH(L$2&amp;$B68, 'AS Value'!$A$3:$A$66&amp;'AS Value'!$B$3:$B$66, 0), MATCH(L$3, 'AS Value'!$C$2:$H$2, 0))*1000</f>
        <v>7757144.8394418471</v>
      </c>
      <c r="M68" s="20" cm="1">
        <f t="array" ref="M68">D68*INDEX('AS Value'!$C$3:$H$66, MATCH(M$2&amp;$B68, 'AS Value'!$A$3:$A$66&amp;'AS Value'!$B$3:$B$66, 0), MATCH(M$3, 'AS Value'!$C$2:$H$2, 0))*1000</f>
        <v>0</v>
      </c>
      <c r="N68" s="20" cm="1">
        <f t="array" ref="N68">E68*INDEX('AS Value'!$C$3:$H$66, MATCH(N$2&amp;$B68, 'AS Value'!$A$3:$A$66&amp;'AS Value'!$B$3:$B$66, 0), MATCH(N$3, 'AS Value'!$C$2:$H$2, 0))*1000</f>
        <v>0</v>
      </c>
      <c r="O68" s="20" cm="1">
        <f t="array" ref="O68">F68*INDEX('AS Value'!$C$3:$H$66, MATCH(O$2&amp;$B68, 'AS Value'!$A$3:$A$66&amp;'AS Value'!$B$3:$B$66, 0), MATCH(O$3, 'AS Value'!$C$2:$H$2, 0))*1000</f>
        <v>0</v>
      </c>
      <c r="P68" s="20" cm="1">
        <f t="array" ref="P68">G68*INDEX('AS Value'!$C$3:$H$66, MATCH(P$2&amp;$B68, 'AS Value'!$A$3:$A$66&amp;'AS Value'!$B$3:$B$66, 0), MATCH(P$3, 'AS Value'!$C$2:$H$2, 0))*1000</f>
        <v>0</v>
      </c>
      <c r="Q68" s="20" cm="1">
        <f t="array" ref="Q68">H68*INDEX('AS Value'!$C$3:$H$66, MATCH(Q$2&amp;$B68, 'AS Value'!$A$3:$A$66&amp;'AS Value'!$B$3:$B$66, 0), MATCH(Q$3, 'AS Value'!$C$2:$H$2, 0))*1000</f>
        <v>0</v>
      </c>
      <c r="R68" s="20">
        <f t="shared" si="0"/>
        <v>7757144.8394418471</v>
      </c>
      <c r="S68" s="2"/>
      <c r="T68" s="20" cm="1">
        <f t="array" ref="T68">C68*INDEX('AS Value'!$C$3:$H$66, MATCH(T$2&amp;$B68, 'AS Value'!$A$3:$A$66&amp;'AS Value'!$B$3:$B$66, 0), MATCH(T$3, 'AS Value'!$C$2:$H$2, 0))*1000</f>
        <v>6637998.6571847582</v>
      </c>
      <c r="U68" s="20" cm="1">
        <f t="array" ref="U68">D68*INDEX('AS Value'!$C$3:$H$66, MATCH(U$2&amp;$B68, 'AS Value'!$A$3:$A$66&amp;'AS Value'!$B$3:$B$66, 0), MATCH(U$3, 'AS Value'!$C$2:$H$2, 0))*1000</f>
        <v>0</v>
      </c>
      <c r="V68" s="20" cm="1">
        <f t="array" ref="V68">E68*INDEX('AS Value'!$C$3:$H$66, MATCH(V$2&amp;$B68, 'AS Value'!$A$3:$A$66&amp;'AS Value'!$B$3:$B$66, 0), MATCH(V$3, 'AS Value'!$C$2:$H$2, 0))*1000</f>
        <v>0</v>
      </c>
      <c r="W68" s="20" cm="1">
        <f t="array" ref="W68">F68*INDEX('AS Value'!$C$3:$H$66, MATCH(W$2&amp;$B68, 'AS Value'!$A$3:$A$66&amp;'AS Value'!$B$3:$B$66, 0), MATCH(W$3, 'AS Value'!$C$2:$H$2, 0))*1000</f>
        <v>0</v>
      </c>
      <c r="X68" s="20" cm="1">
        <f t="array" ref="X68">G68*INDEX('AS Value'!$C$3:$H$66, MATCH(X$2&amp;$B68, 'AS Value'!$A$3:$A$66&amp;'AS Value'!$B$3:$B$66, 0), MATCH(X$3, 'AS Value'!$C$2:$H$2, 0))*1000</f>
        <v>0</v>
      </c>
      <c r="Y68" s="20" cm="1">
        <f t="array" ref="Y68">H68*INDEX('AS Value'!$C$3:$H$66, MATCH(Y$2&amp;$B68, 'AS Value'!$A$3:$A$66&amp;'AS Value'!$B$3:$B$66, 0), MATCH(Y$3, 'AS Value'!$C$2:$H$2, 0))*1000</f>
        <v>0</v>
      </c>
      <c r="Z68" s="20">
        <f t="shared" si="1"/>
        <v>6637998.6571847582</v>
      </c>
      <c r="AA68" s="2"/>
      <c r="AB68" s="20" cm="1">
        <f t="array" ref="AB68">C68*INDEX('AS Value'!$C$3:$H$66, MATCH(AB$2&amp;$B68, 'AS Value'!$A$3:$A$66&amp;'AS Value'!$B$3:$B$66, 0), MATCH(AB$3, 'AS Value'!$C$2:$H$2, 0))*1000</f>
        <v>8995012.4434116017</v>
      </c>
      <c r="AC68" s="20" cm="1">
        <f t="array" ref="AC68">D68*INDEX('AS Value'!$C$3:$H$66, MATCH(AC$2&amp;$B68, 'AS Value'!$A$3:$A$66&amp;'AS Value'!$B$3:$B$66, 0), MATCH(AC$3, 'AS Value'!$C$2:$H$2, 0))*1000</f>
        <v>0</v>
      </c>
      <c r="AD68" s="20" cm="1">
        <f t="array" ref="AD68">E68*INDEX('AS Value'!$C$3:$H$66, MATCH(AD$2&amp;$B68, 'AS Value'!$A$3:$A$66&amp;'AS Value'!$B$3:$B$66, 0), MATCH(AD$3, 'AS Value'!$C$2:$H$2, 0))*1000</f>
        <v>0</v>
      </c>
      <c r="AE68" s="20" cm="1">
        <f t="array" ref="AE68">F68*INDEX('AS Value'!$C$3:$H$66, MATCH(AE$2&amp;$B68, 'AS Value'!$A$3:$A$66&amp;'AS Value'!$B$3:$B$66, 0), MATCH(AE$3, 'AS Value'!$C$2:$H$2, 0))*1000</f>
        <v>0</v>
      </c>
      <c r="AF68" s="20" cm="1">
        <f t="array" ref="AF68">G68*INDEX('AS Value'!$C$3:$H$66, MATCH(AF$2&amp;$B68, 'AS Value'!$A$3:$A$66&amp;'AS Value'!$B$3:$B$66, 0), MATCH(AF$3, 'AS Value'!$C$2:$H$2, 0))*1000</f>
        <v>0</v>
      </c>
      <c r="AG68" s="20" cm="1">
        <f t="array" ref="AG68">H68*INDEX('AS Value'!$C$3:$H$66, MATCH(AG$2&amp;$B68, 'AS Value'!$A$3:$A$66&amp;'AS Value'!$B$3:$B$66, 0), MATCH(AG$3, 'AS Value'!$C$2:$H$2, 0))*1000</f>
        <v>0</v>
      </c>
      <c r="AH68" s="20">
        <f t="shared" si="2"/>
        <v>8995012.4434116017</v>
      </c>
      <c r="AI68" s="2"/>
      <c r="AJ68" s="20" cm="1">
        <f t="array" ref="AJ68">C68*INDEX('AS Value'!$C$3:$H$66, MATCH(AJ$2&amp;$B68, 'AS Value'!$A$3:$A$66&amp;'AS Value'!$B$3:$B$66, 0), MATCH(AJ$3, 'AS Value'!$C$2:$H$2, 0))*1000</f>
        <v>6990016.4114324898</v>
      </c>
      <c r="AK68" s="20" cm="1">
        <f t="array" ref="AK68">D68*INDEX('AS Value'!$C$3:$H$66, MATCH(AK$2&amp;$B68, 'AS Value'!$A$3:$A$66&amp;'AS Value'!$B$3:$B$66, 0), MATCH(AK$3, 'AS Value'!$C$2:$H$2, 0))*1000</f>
        <v>0</v>
      </c>
      <c r="AL68" s="20" cm="1">
        <f t="array" ref="AL68">E68*INDEX('AS Value'!$C$3:$H$66, MATCH(AL$2&amp;$B68, 'AS Value'!$A$3:$A$66&amp;'AS Value'!$B$3:$B$66, 0), MATCH(AL$3, 'AS Value'!$C$2:$H$2, 0))*1000</f>
        <v>0</v>
      </c>
      <c r="AM68" s="20" cm="1">
        <f t="array" ref="AM68">F68*INDEX('AS Value'!$C$3:$H$66, MATCH(AM$2&amp;$B68, 'AS Value'!$A$3:$A$66&amp;'AS Value'!$B$3:$B$66, 0), MATCH(AM$3, 'AS Value'!$C$2:$H$2, 0))*1000</f>
        <v>0</v>
      </c>
      <c r="AN68" s="20" cm="1">
        <f t="array" ref="AN68">G68*INDEX('AS Value'!$C$3:$H$66, MATCH(AN$2&amp;$B68, 'AS Value'!$A$3:$A$66&amp;'AS Value'!$B$3:$B$66, 0), MATCH(AN$3, 'AS Value'!$C$2:$H$2, 0))*1000</f>
        <v>0</v>
      </c>
      <c r="AO68" s="20" cm="1">
        <f t="array" ref="AO68">H68*INDEX('AS Value'!$C$3:$H$66, MATCH(AO$2&amp;$B68, 'AS Value'!$A$3:$A$66&amp;'AS Value'!$B$3:$B$66, 0), MATCH(AO$3, 'AS Value'!$C$2:$H$2, 0))*1000</f>
        <v>0</v>
      </c>
      <c r="AP68" s="21">
        <f t="shared" si="3"/>
        <v>6990016.4114324898</v>
      </c>
    </row>
    <row r="69" spans="1:42" x14ac:dyDescent="0.2">
      <c r="A69" s="10" t="s">
        <v>14</v>
      </c>
      <c r="B69" s="2">
        <v>2026</v>
      </c>
      <c r="C69" s="3">
        <v>135</v>
      </c>
      <c r="D69" s="3">
        <v>0</v>
      </c>
      <c r="E69" s="3">
        <v>0</v>
      </c>
      <c r="F69" s="3">
        <v>0</v>
      </c>
      <c r="G69" s="3">
        <v>0</v>
      </c>
      <c r="H69" s="11">
        <v>0</v>
      </c>
      <c r="J69" s="10" t="s">
        <v>14</v>
      </c>
      <c r="K69" s="2">
        <v>2026</v>
      </c>
      <c r="L69" s="20" cm="1">
        <f t="array" ref="L69">C69*INDEX('AS Value'!$C$3:$H$66, MATCH(L$2&amp;$B69, 'AS Value'!$A$3:$A$66&amp;'AS Value'!$B$3:$B$66, 0), MATCH(L$3, 'AS Value'!$C$2:$H$2, 0))*1000</f>
        <v>8035844.5942385066</v>
      </c>
      <c r="M69" s="20" cm="1">
        <f t="array" ref="M69">D69*INDEX('AS Value'!$C$3:$H$66, MATCH(M$2&amp;$B69, 'AS Value'!$A$3:$A$66&amp;'AS Value'!$B$3:$B$66, 0), MATCH(M$3, 'AS Value'!$C$2:$H$2, 0))*1000</f>
        <v>0</v>
      </c>
      <c r="N69" s="20" cm="1">
        <f t="array" ref="N69">E69*INDEX('AS Value'!$C$3:$H$66, MATCH(N$2&amp;$B69, 'AS Value'!$A$3:$A$66&amp;'AS Value'!$B$3:$B$66, 0), MATCH(N$3, 'AS Value'!$C$2:$H$2, 0))*1000</f>
        <v>0</v>
      </c>
      <c r="O69" s="20" cm="1">
        <f t="array" ref="O69">F69*INDEX('AS Value'!$C$3:$H$66, MATCH(O$2&amp;$B69, 'AS Value'!$A$3:$A$66&amp;'AS Value'!$B$3:$B$66, 0), MATCH(O$3, 'AS Value'!$C$2:$H$2, 0))*1000</f>
        <v>0</v>
      </c>
      <c r="P69" s="20" cm="1">
        <f t="array" ref="P69">G69*INDEX('AS Value'!$C$3:$H$66, MATCH(P$2&amp;$B69, 'AS Value'!$A$3:$A$66&amp;'AS Value'!$B$3:$B$66, 0), MATCH(P$3, 'AS Value'!$C$2:$H$2, 0))*1000</f>
        <v>0</v>
      </c>
      <c r="Q69" s="20" cm="1">
        <f t="array" ref="Q69">H69*INDEX('AS Value'!$C$3:$H$66, MATCH(Q$2&amp;$B69, 'AS Value'!$A$3:$A$66&amp;'AS Value'!$B$3:$B$66, 0), MATCH(Q$3, 'AS Value'!$C$2:$H$2, 0))*1000</f>
        <v>0</v>
      </c>
      <c r="R69" s="20">
        <f t="shared" ref="R69:R132" si="4">SUM(L69:Q69)</f>
        <v>8035844.5942385066</v>
      </c>
      <c r="S69" s="2"/>
      <c r="T69" s="20" cm="1">
        <f t="array" ref="T69">C69*INDEX('AS Value'!$C$3:$H$66, MATCH(T$2&amp;$B69, 'AS Value'!$A$3:$A$66&amp;'AS Value'!$B$3:$B$66, 0), MATCH(T$3, 'AS Value'!$C$2:$H$2, 0))*1000</f>
        <v>6543431.4084332585</v>
      </c>
      <c r="U69" s="20" cm="1">
        <f t="array" ref="U69">D69*INDEX('AS Value'!$C$3:$H$66, MATCH(U$2&amp;$B69, 'AS Value'!$A$3:$A$66&amp;'AS Value'!$B$3:$B$66, 0), MATCH(U$3, 'AS Value'!$C$2:$H$2, 0))*1000</f>
        <v>0</v>
      </c>
      <c r="V69" s="20" cm="1">
        <f t="array" ref="V69">E69*INDEX('AS Value'!$C$3:$H$66, MATCH(V$2&amp;$B69, 'AS Value'!$A$3:$A$66&amp;'AS Value'!$B$3:$B$66, 0), MATCH(V$3, 'AS Value'!$C$2:$H$2, 0))*1000</f>
        <v>0</v>
      </c>
      <c r="W69" s="20" cm="1">
        <f t="array" ref="W69">F69*INDEX('AS Value'!$C$3:$H$66, MATCH(W$2&amp;$B69, 'AS Value'!$A$3:$A$66&amp;'AS Value'!$B$3:$B$66, 0), MATCH(W$3, 'AS Value'!$C$2:$H$2, 0))*1000</f>
        <v>0</v>
      </c>
      <c r="X69" s="20" cm="1">
        <f t="array" ref="X69">G69*INDEX('AS Value'!$C$3:$H$66, MATCH(X$2&amp;$B69, 'AS Value'!$A$3:$A$66&amp;'AS Value'!$B$3:$B$66, 0), MATCH(X$3, 'AS Value'!$C$2:$H$2, 0))*1000</f>
        <v>0</v>
      </c>
      <c r="Y69" s="20" cm="1">
        <f t="array" ref="Y69">H69*INDEX('AS Value'!$C$3:$H$66, MATCH(Y$2&amp;$B69, 'AS Value'!$A$3:$A$66&amp;'AS Value'!$B$3:$B$66, 0), MATCH(Y$3, 'AS Value'!$C$2:$H$2, 0))*1000</f>
        <v>0</v>
      </c>
      <c r="Z69" s="20">
        <f t="shared" ref="Z69:Z132" si="5">SUM(T69:Y69)</f>
        <v>6543431.4084332585</v>
      </c>
      <c r="AA69" s="2"/>
      <c r="AB69" s="20" cm="1">
        <f t="array" ref="AB69">C69*INDEX('AS Value'!$C$3:$H$66, MATCH(AB$2&amp;$B69, 'AS Value'!$A$3:$A$66&amp;'AS Value'!$B$3:$B$66, 0), MATCH(AB$3, 'AS Value'!$C$2:$H$2, 0))*1000</f>
        <v>9680773.7152646035</v>
      </c>
      <c r="AC69" s="20" cm="1">
        <f t="array" ref="AC69">D69*INDEX('AS Value'!$C$3:$H$66, MATCH(AC$2&amp;$B69, 'AS Value'!$A$3:$A$66&amp;'AS Value'!$B$3:$B$66, 0), MATCH(AC$3, 'AS Value'!$C$2:$H$2, 0))*1000</f>
        <v>0</v>
      </c>
      <c r="AD69" s="20" cm="1">
        <f t="array" ref="AD69">E69*INDEX('AS Value'!$C$3:$H$66, MATCH(AD$2&amp;$B69, 'AS Value'!$A$3:$A$66&amp;'AS Value'!$B$3:$B$66, 0), MATCH(AD$3, 'AS Value'!$C$2:$H$2, 0))*1000</f>
        <v>0</v>
      </c>
      <c r="AE69" s="20" cm="1">
        <f t="array" ref="AE69">F69*INDEX('AS Value'!$C$3:$H$66, MATCH(AE$2&amp;$B69, 'AS Value'!$A$3:$A$66&amp;'AS Value'!$B$3:$B$66, 0), MATCH(AE$3, 'AS Value'!$C$2:$H$2, 0))*1000</f>
        <v>0</v>
      </c>
      <c r="AF69" s="20" cm="1">
        <f t="array" ref="AF69">G69*INDEX('AS Value'!$C$3:$H$66, MATCH(AF$2&amp;$B69, 'AS Value'!$A$3:$A$66&amp;'AS Value'!$B$3:$B$66, 0), MATCH(AF$3, 'AS Value'!$C$2:$H$2, 0))*1000</f>
        <v>0</v>
      </c>
      <c r="AG69" s="20" cm="1">
        <f t="array" ref="AG69">H69*INDEX('AS Value'!$C$3:$H$66, MATCH(AG$2&amp;$B69, 'AS Value'!$A$3:$A$66&amp;'AS Value'!$B$3:$B$66, 0), MATCH(AG$3, 'AS Value'!$C$2:$H$2, 0))*1000</f>
        <v>0</v>
      </c>
      <c r="AH69" s="20">
        <f t="shared" ref="AH69:AH132" si="6">SUM(AB69:AG69)</f>
        <v>9680773.7152646035</v>
      </c>
      <c r="AI69" s="2"/>
      <c r="AJ69" s="20" cm="1">
        <f t="array" ref="AJ69">C69*INDEX('AS Value'!$C$3:$H$66, MATCH(AJ$2&amp;$B69, 'AS Value'!$A$3:$A$66&amp;'AS Value'!$B$3:$B$66, 0), MATCH(AJ$3, 'AS Value'!$C$2:$H$2, 0))*1000</f>
        <v>7150565.3860044749</v>
      </c>
      <c r="AK69" s="20" cm="1">
        <f t="array" ref="AK69">D69*INDEX('AS Value'!$C$3:$H$66, MATCH(AK$2&amp;$B69, 'AS Value'!$A$3:$A$66&amp;'AS Value'!$B$3:$B$66, 0), MATCH(AK$3, 'AS Value'!$C$2:$H$2, 0))*1000</f>
        <v>0</v>
      </c>
      <c r="AL69" s="20" cm="1">
        <f t="array" ref="AL69">E69*INDEX('AS Value'!$C$3:$H$66, MATCH(AL$2&amp;$B69, 'AS Value'!$A$3:$A$66&amp;'AS Value'!$B$3:$B$66, 0), MATCH(AL$3, 'AS Value'!$C$2:$H$2, 0))*1000</f>
        <v>0</v>
      </c>
      <c r="AM69" s="20" cm="1">
        <f t="array" ref="AM69">F69*INDEX('AS Value'!$C$3:$H$66, MATCH(AM$2&amp;$B69, 'AS Value'!$A$3:$A$66&amp;'AS Value'!$B$3:$B$66, 0), MATCH(AM$3, 'AS Value'!$C$2:$H$2, 0))*1000</f>
        <v>0</v>
      </c>
      <c r="AN69" s="20" cm="1">
        <f t="array" ref="AN69">G69*INDEX('AS Value'!$C$3:$H$66, MATCH(AN$2&amp;$B69, 'AS Value'!$A$3:$A$66&amp;'AS Value'!$B$3:$B$66, 0), MATCH(AN$3, 'AS Value'!$C$2:$H$2, 0))*1000</f>
        <v>0</v>
      </c>
      <c r="AO69" s="20" cm="1">
        <f t="array" ref="AO69">H69*INDEX('AS Value'!$C$3:$H$66, MATCH(AO$2&amp;$B69, 'AS Value'!$A$3:$A$66&amp;'AS Value'!$B$3:$B$66, 0), MATCH(AO$3, 'AS Value'!$C$2:$H$2, 0))*1000</f>
        <v>0</v>
      </c>
      <c r="AP69" s="21">
        <f t="shared" ref="AP69:AP132" si="7">SUM(AJ69:AO69)</f>
        <v>7150565.3860044749</v>
      </c>
    </row>
    <row r="70" spans="1:42" x14ac:dyDescent="0.2">
      <c r="A70" s="10" t="s">
        <v>14</v>
      </c>
      <c r="B70" s="2">
        <v>2027</v>
      </c>
      <c r="C70" s="3">
        <v>270</v>
      </c>
      <c r="D70" s="3">
        <v>0</v>
      </c>
      <c r="E70" s="3">
        <v>0</v>
      </c>
      <c r="F70" s="3">
        <v>0</v>
      </c>
      <c r="G70" s="3">
        <v>0</v>
      </c>
      <c r="H70" s="11">
        <v>53.4</v>
      </c>
      <c r="J70" s="10" t="s">
        <v>14</v>
      </c>
      <c r="K70" s="2">
        <v>2027</v>
      </c>
      <c r="L70" s="20" cm="1">
        <f t="array" ref="L70">C70*INDEX('AS Value'!$C$3:$H$66, MATCH(L$2&amp;$B70, 'AS Value'!$A$3:$A$66&amp;'AS Value'!$B$3:$B$66, 0), MATCH(L$3, 'AS Value'!$C$2:$H$2, 0))*1000</f>
        <v>16595791.223920004</v>
      </c>
      <c r="M70" s="20" cm="1">
        <f t="array" ref="M70">D70*INDEX('AS Value'!$C$3:$H$66, MATCH(M$2&amp;$B70, 'AS Value'!$A$3:$A$66&amp;'AS Value'!$B$3:$B$66, 0), MATCH(M$3, 'AS Value'!$C$2:$H$2, 0))*1000</f>
        <v>0</v>
      </c>
      <c r="N70" s="20" cm="1">
        <f t="array" ref="N70">E70*INDEX('AS Value'!$C$3:$H$66, MATCH(N$2&amp;$B70, 'AS Value'!$A$3:$A$66&amp;'AS Value'!$B$3:$B$66, 0), MATCH(N$3, 'AS Value'!$C$2:$H$2, 0))*1000</f>
        <v>0</v>
      </c>
      <c r="O70" s="20" cm="1">
        <f t="array" ref="O70">F70*INDEX('AS Value'!$C$3:$H$66, MATCH(O$2&amp;$B70, 'AS Value'!$A$3:$A$66&amp;'AS Value'!$B$3:$B$66, 0), MATCH(O$3, 'AS Value'!$C$2:$H$2, 0))*1000</f>
        <v>0</v>
      </c>
      <c r="P70" s="20" cm="1">
        <f t="array" ref="P70">G70*INDEX('AS Value'!$C$3:$H$66, MATCH(P$2&amp;$B70, 'AS Value'!$A$3:$A$66&amp;'AS Value'!$B$3:$B$66, 0), MATCH(P$3, 'AS Value'!$C$2:$H$2, 0))*1000</f>
        <v>0</v>
      </c>
      <c r="Q70" s="20" cm="1">
        <f t="array" ref="Q70">H70*INDEX('AS Value'!$C$3:$H$66, MATCH(Q$2&amp;$B70, 'AS Value'!$A$3:$A$66&amp;'AS Value'!$B$3:$B$66, 0), MATCH(Q$3, 'AS Value'!$C$2:$H$2, 0))*1000</f>
        <v>213600</v>
      </c>
      <c r="R70" s="20">
        <f t="shared" si="4"/>
        <v>16809391.223920003</v>
      </c>
      <c r="S70" s="2"/>
      <c r="T70" s="20" cm="1">
        <f t="array" ref="T70">C70*INDEX('AS Value'!$C$3:$H$66, MATCH(T$2&amp;$B70, 'AS Value'!$A$3:$A$66&amp;'AS Value'!$B$3:$B$66, 0), MATCH(T$3, 'AS Value'!$C$2:$H$2, 0))*1000</f>
        <v>12866445.920211546</v>
      </c>
      <c r="U70" s="20" cm="1">
        <f t="array" ref="U70">D70*INDEX('AS Value'!$C$3:$H$66, MATCH(U$2&amp;$B70, 'AS Value'!$A$3:$A$66&amp;'AS Value'!$B$3:$B$66, 0), MATCH(U$3, 'AS Value'!$C$2:$H$2, 0))*1000</f>
        <v>0</v>
      </c>
      <c r="V70" s="20" cm="1">
        <f t="array" ref="V70">E70*INDEX('AS Value'!$C$3:$H$66, MATCH(V$2&amp;$B70, 'AS Value'!$A$3:$A$66&amp;'AS Value'!$B$3:$B$66, 0), MATCH(V$3, 'AS Value'!$C$2:$H$2, 0))*1000</f>
        <v>0</v>
      </c>
      <c r="W70" s="20" cm="1">
        <f t="array" ref="W70">F70*INDEX('AS Value'!$C$3:$H$66, MATCH(W$2&amp;$B70, 'AS Value'!$A$3:$A$66&amp;'AS Value'!$B$3:$B$66, 0), MATCH(W$3, 'AS Value'!$C$2:$H$2, 0))*1000</f>
        <v>0</v>
      </c>
      <c r="X70" s="20" cm="1">
        <f t="array" ref="X70">G70*INDEX('AS Value'!$C$3:$H$66, MATCH(X$2&amp;$B70, 'AS Value'!$A$3:$A$66&amp;'AS Value'!$B$3:$B$66, 0), MATCH(X$3, 'AS Value'!$C$2:$H$2, 0))*1000</f>
        <v>0</v>
      </c>
      <c r="Y70" s="20" cm="1">
        <f t="array" ref="Y70">H70*INDEX('AS Value'!$C$3:$H$66, MATCH(Y$2&amp;$B70, 'AS Value'!$A$3:$A$66&amp;'AS Value'!$B$3:$B$66, 0), MATCH(Y$3, 'AS Value'!$C$2:$H$2, 0))*1000</f>
        <v>213600</v>
      </c>
      <c r="Z70" s="20">
        <f t="shared" si="5"/>
        <v>13080045.920211546</v>
      </c>
      <c r="AA70" s="2"/>
      <c r="AB70" s="20" cm="1">
        <f t="array" ref="AB70">C70*INDEX('AS Value'!$C$3:$H$66, MATCH(AB$2&amp;$B70, 'AS Value'!$A$3:$A$66&amp;'AS Value'!$B$3:$B$66, 0), MATCH(AB$3, 'AS Value'!$C$2:$H$2, 0))*1000</f>
        <v>20841067.491143394</v>
      </c>
      <c r="AC70" s="20" cm="1">
        <f t="array" ref="AC70">D70*INDEX('AS Value'!$C$3:$H$66, MATCH(AC$2&amp;$B70, 'AS Value'!$A$3:$A$66&amp;'AS Value'!$B$3:$B$66, 0), MATCH(AC$3, 'AS Value'!$C$2:$H$2, 0))*1000</f>
        <v>0</v>
      </c>
      <c r="AD70" s="20" cm="1">
        <f t="array" ref="AD70">E70*INDEX('AS Value'!$C$3:$H$66, MATCH(AD$2&amp;$B70, 'AS Value'!$A$3:$A$66&amp;'AS Value'!$B$3:$B$66, 0), MATCH(AD$3, 'AS Value'!$C$2:$H$2, 0))*1000</f>
        <v>0</v>
      </c>
      <c r="AE70" s="20" cm="1">
        <f t="array" ref="AE70">F70*INDEX('AS Value'!$C$3:$H$66, MATCH(AE$2&amp;$B70, 'AS Value'!$A$3:$A$66&amp;'AS Value'!$B$3:$B$66, 0), MATCH(AE$3, 'AS Value'!$C$2:$H$2, 0))*1000</f>
        <v>0</v>
      </c>
      <c r="AF70" s="20" cm="1">
        <f t="array" ref="AF70">G70*INDEX('AS Value'!$C$3:$H$66, MATCH(AF$2&amp;$B70, 'AS Value'!$A$3:$A$66&amp;'AS Value'!$B$3:$B$66, 0), MATCH(AF$3, 'AS Value'!$C$2:$H$2, 0))*1000</f>
        <v>0</v>
      </c>
      <c r="AG70" s="20" cm="1">
        <f t="array" ref="AG70">H70*INDEX('AS Value'!$C$3:$H$66, MATCH(AG$2&amp;$B70, 'AS Value'!$A$3:$A$66&amp;'AS Value'!$B$3:$B$66, 0), MATCH(AG$3, 'AS Value'!$C$2:$H$2, 0))*1000</f>
        <v>213600</v>
      </c>
      <c r="AH70" s="20">
        <f t="shared" si="6"/>
        <v>21054667.491143394</v>
      </c>
      <c r="AI70" s="2"/>
      <c r="AJ70" s="20" cm="1">
        <f t="array" ref="AJ70">C70*INDEX('AS Value'!$C$3:$H$66, MATCH(AJ$2&amp;$B70, 'AS Value'!$A$3:$A$66&amp;'AS Value'!$B$3:$B$66, 0), MATCH(AJ$3, 'AS Value'!$C$2:$H$2, 0))*1000</f>
        <v>14478599.995863868</v>
      </c>
      <c r="AK70" s="20" cm="1">
        <f t="array" ref="AK70">D70*INDEX('AS Value'!$C$3:$H$66, MATCH(AK$2&amp;$B70, 'AS Value'!$A$3:$A$66&amp;'AS Value'!$B$3:$B$66, 0), MATCH(AK$3, 'AS Value'!$C$2:$H$2, 0))*1000</f>
        <v>0</v>
      </c>
      <c r="AL70" s="20" cm="1">
        <f t="array" ref="AL70">E70*INDEX('AS Value'!$C$3:$H$66, MATCH(AL$2&amp;$B70, 'AS Value'!$A$3:$A$66&amp;'AS Value'!$B$3:$B$66, 0), MATCH(AL$3, 'AS Value'!$C$2:$H$2, 0))*1000</f>
        <v>0</v>
      </c>
      <c r="AM70" s="20" cm="1">
        <f t="array" ref="AM70">F70*INDEX('AS Value'!$C$3:$H$66, MATCH(AM$2&amp;$B70, 'AS Value'!$A$3:$A$66&amp;'AS Value'!$B$3:$B$66, 0), MATCH(AM$3, 'AS Value'!$C$2:$H$2, 0))*1000</f>
        <v>0</v>
      </c>
      <c r="AN70" s="20" cm="1">
        <f t="array" ref="AN70">G70*INDEX('AS Value'!$C$3:$H$66, MATCH(AN$2&amp;$B70, 'AS Value'!$A$3:$A$66&amp;'AS Value'!$B$3:$B$66, 0), MATCH(AN$3, 'AS Value'!$C$2:$H$2, 0))*1000</f>
        <v>0</v>
      </c>
      <c r="AO70" s="20" cm="1">
        <f t="array" ref="AO70">H70*INDEX('AS Value'!$C$3:$H$66, MATCH(AO$2&amp;$B70, 'AS Value'!$A$3:$A$66&amp;'AS Value'!$B$3:$B$66, 0), MATCH(AO$3, 'AS Value'!$C$2:$H$2, 0))*1000</f>
        <v>213600</v>
      </c>
      <c r="AP70" s="21">
        <f t="shared" si="7"/>
        <v>14692199.995863868</v>
      </c>
    </row>
    <row r="71" spans="1:42" x14ac:dyDescent="0.2">
      <c r="A71" s="10" t="s">
        <v>14</v>
      </c>
      <c r="B71" s="2">
        <v>2028</v>
      </c>
      <c r="C71" s="3">
        <v>270</v>
      </c>
      <c r="D71" s="3">
        <v>0</v>
      </c>
      <c r="E71" s="3">
        <v>0</v>
      </c>
      <c r="F71" s="3">
        <v>0</v>
      </c>
      <c r="G71" s="3">
        <v>0</v>
      </c>
      <c r="H71" s="11">
        <v>53.4</v>
      </c>
      <c r="J71" s="10" t="s">
        <v>14</v>
      </c>
      <c r="K71" s="2">
        <v>2028</v>
      </c>
      <c r="L71" s="20" cm="1">
        <f t="array" ref="L71">C71*INDEX('AS Value'!$C$3:$H$66, MATCH(L$2&amp;$B71, 'AS Value'!$A$3:$A$66&amp;'AS Value'!$B$3:$B$66, 0), MATCH(L$3, 'AS Value'!$C$2:$H$2, 0))*1000</f>
        <v>16951703.82743945</v>
      </c>
      <c r="M71" s="20" cm="1">
        <f t="array" ref="M71">D71*INDEX('AS Value'!$C$3:$H$66, MATCH(M$2&amp;$B71, 'AS Value'!$A$3:$A$66&amp;'AS Value'!$B$3:$B$66, 0), MATCH(M$3, 'AS Value'!$C$2:$H$2, 0))*1000</f>
        <v>0</v>
      </c>
      <c r="N71" s="20" cm="1">
        <f t="array" ref="N71">E71*INDEX('AS Value'!$C$3:$H$66, MATCH(N$2&amp;$B71, 'AS Value'!$A$3:$A$66&amp;'AS Value'!$B$3:$B$66, 0), MATCH(N$3, 'AS Value'!$C$2:$H$2, 0))*1000</f>
        <v>0</v>
      </c>
      <c r="O71" s="20" cm="1">
        <f t="array" ref="O71">F71*INDEX('AS Value'!$C$3:$H$66, MATCH(O$2&amp;$B71, 'AS Value'!$A$3:$A$66&amp;'AS Value'!$B$3:$B$66, 0), MATCH(O$3, 'AS Value'!$C$2:$H$2, 0))*1000</f>
        <v>0</v>
      </c>
      <c r="P71" s="20" cm="1">
        <f t="array" ref="P71">G71*INDEX('AS Value'!$C$3:$H$66, MATCH(P$2&amp;$B71, 'AS Value'!$A$3:$A$66&amp;'AS Value'!$B$3:$B$66, 0), MATCH(P$3, 'AS Value'!$C$2:$H$2, 0))*1000</f>
        <v>0</v>
      </c>
      <c r="Q71" s="20" cm="1">
        <f t="array" ref="Q71">H71*INDEX('AS Value'!$C$3:$H$66, MATCH(Q$2&amp;$B71, 'AS Value'!$A$3:$A$66&amp;'AS Value'!$B$3:$B$66, 0), MATCH(Q$3, 'AS Value'!$C$2:$H$2, 0))*1000</f>
        <v>213600</v>
      </c>
      <c r="R71" s="20">
        <f t="shared" si="4"/>
        <v>17165303.82743945</v>
      </c>
      <c r="S71" s="2"/>
      <c r="T71" s="20" cm="1">
        <f t="array" ref="T71">C71*INDEX('AS Value'!$C$3:$H$66, MATCH(T$2&amp;$B71, 'AS Value'!$A$3:$A$66&amp;'AS Value'!$B$3:$B$66, 0), MATCH(T$3, 'AS Value'!$C$2:$H$2, 0))*1000</f>
        <v>12514730.579298645</v>
      </c>
      <c r="U71" s="20" cm="1">
        <f t="array" ref="U71">D71*INDEX('AS Value'!$C$3:$H$66, MATCH(U$2&amp;$B71, 'AS Value'!$A$3:$A$66&amp;'AS Value'!$B$3:$B$66, 0), MATCH(U$3, 'AS Value'!$C$2:$H$2, 0))*1000</f>
        <v>0</v>
      </c>
      <c r="V71" s="20" cm="1">
        <f t="array" ref="V71">E71*INDEX('AS Value'!$C$3:$H$66, MATCH(V$2&amp;$B71, 'AS Value'!$A$3:$A$66&amp;'AS Value'!$B$3:$B$66, 0), MATCH(V$3, 'AS Value'!$C$2:$H$2, 0))*1000</f>
        <v>0</v>
      </c>
      <c r="W71" s="20" cm="1">
        <f t="array" ref="W71">F71*INDEX('AS Value'!$C$3:$H$66, MATCH(W$2&amp;$B71, 'AS Value'!$A$3:$A$66&amp;'AS Value'!$B$3:$B$66, 0), MATCH(W$3, 'AS Value'!$C$2:$H$2, 0))*1000</f>
        <v>0</v>
      </c>
      <c r="X71" s="20" cm="1">
        <f t="array" ref="X71">G71*INDEX('AS Value'!$C$3:$H$66, MATCH(X$2&amp;$B71, 'AS Value'!$A$3:$A$66&amp;'AS Value'!$B$3:$B$66, 0), MATCH(X$3, 'AS Value'!$C$2:$H$2, 0))*1000</f>
        <v>0</v>
      </c>
      <c r="Y71" s="20" cm="1">
        <f t="array" ref="Y71">H71*INDEX('AS Value'!$C$3:$H$66, MATCH(Y$2&amp;$B71, 'AS Value'!$A$3:$A$66&amp;'AS Value'!$B$3:$B$66, 0), MATCH(Y$3, 'AS Value'!$C$2:$H$2, 0))*1000</f>
        <v>213600</v>
      </c>
      <c r="Z71" s="20">
        <f t="shared" si="5"/>
        <v>12728330.579298645</v>
      </c>
      <c r="AA71" s="2"/>
      <c r="AB71" s="20" cm="1">
        <f t="array" ref="AB71">C71*INDEX('AS Value'!$C$3:$H$66, MATCH(AB$2&amp;$B71, 'AS Value'!$A$3:$A$66&amp;'AS Value'!$B$3:$B$66, 0), MATCH(AB$3, 'AS Value'!$C$2:$H$2, 0))*1000</f>
        <v>21896513.179321855</v>
      </c>
      <c r="AC71" s="20" cm="1">
        <f t="array" ref="AC71">D71*INDEX('AS Value'!$C$3:$H$66, MATCH(AC$2&amp;$B71, 'AS Value'!$A$3:$A$66&amp;'AS Value'!$B$3:$B$66, 0), MATCH(AC$3, 'AS Value'!$C$2:$H$2, 0))*1000</f>
        <v>0</v>
      </c>
      <c r="AD71" s="20" cm="1">
        <f t="array" ref="AD71">E71*INDEX('AS Value'!$C$3:$H$66, MATCH(AD$2&amp;$B71, 'AS Value'!$A$3:$A$66&amp;'AS Value'!$B$3:$B$66, 0), MATCH(AD$3, 'AS Value'!$C$2:$H$2, 0))*1000</f>
        <v>0</v>
      </c>
      <c r="AE71" s="20" cm="1">
        <f t="array" ref="AE71">F71*INDEX('AS Value'!$C$3:$H$66, MATCH(AE$2&amp;$B71, 'AS Value'!$A$3:$A$66&amp;'AS Value'!$B$3:$B$66, 0), MATCH(AE$3, 'AS Value'!$C$2:$H$2, 0))*1000</f>
        <v>0</v>
      </c>
      <c r="AF71" s="20" cm="1">
        <f t="array" ref="AF71">G71*INDEX('AS Value'!$C$3:$H$66, MATCH(AF$2&amp;$B71, 'AS Value'!$A$3:$A$66&amp;'AS Value'!$B$3:$B$66, 0), MATCH(AF$3, 'AS Value'!$C$2:$H$2, 0))*1000</f>
        <v>0</v>
      </c>
      <c r="AG71" s="20" cm="1">
        <f t="array" ref="AG71">H71*INDEX('AS Value'!$C$3:$H$66, MATCH(AG$2&amp;$B71, 'AS Value'!$A$3:$A$66&amp;'AS Value'!$B$3:$B$66, 0), MATCH(AG$3, 'AS Value'!$C$2:$H$2, 0))*1000</f>
        <v>213600</v>
      </c>
      <c r="AH71" s="20">
        <f t="shared" si="6"/>
        <v>22110113.179321855</v>
      </c>
      <c r="AI71" s="2"/>
      <c r="AJ71" s="20" cm="1">
        <f t="array" ref="AJ71">C71*INDEX('AS Value'!$C$3:$H$66, MATCH(AJ$2&amp;$B71, 'AS Value'!$A$3:$A$66&amp;'AS Value'!$B$3:$B$66, 0), MATCH(AJ$3, 'AS Value'!$C$2:$H$2, 0))*1000</f>
        <v>13925873.331570089</v>
      </c>
      <c r="AK71" s="20" cm="1">
        <f t="array" ref="AK71">D71*INDEX('AS Value'!$C$3:$H$66, MATCH(AK$2&amp;$B71, 'AS Value'!$A$3:$A$66&amp;'AS Value'!$B$3:$B$66, 0), MATCH(AK$3, 'AS Value'!$C$2:$H$2, 0))*1000</f>
        <v>0</v>
      </c>
      <c r="AL71" s="20" cm="1">
        <f t="array" ref="AL71">E71*INDEX('AS Value'!$C$3:$H$66, MATCH(AL$2&amp;$B71, 'AS Value'!$A$3:$A$66&amp;'AS Value'!$B$3:$B$66, 0), MATCH(AL$3, 'AS Value'!$C$2:$H$2, 0))*1000</f>
        <v>0</v>
      </c>
      <c r="AM71" s="20" cm="1">
        <f t="array" ref="AM71">F71*INDEX('AS Value'!$C$3:$H$66, MATCH(AM$2&amp;$B71, 'AS Value'!$A$3:$A$66&amp;'AS Value'!$B$3:$B$66, 0), MATCH(AM$3, 'AS Value'!$C$2:$H$2, 0))*1000</f>
        <v>0</v>
      </c>
      <c r="AN71" s="20" cm="1">
        <f t="array" ref="AN71">G71*INDEX('AS Value'!$C$3:$H$66, MATCH(AN$2&amp;$B71, 'AS Value'!$A$3:$A$66&amp;'AS Value'!$B$3:$B$66, 0), MATCH(AN$3, 'AS Value'!$C$2:$H$2, 0))*1000</f>
        <v>0</v>
      </c>
      <c r="AO71" s="20" cm="1">
        <f t="array" ref="AO71">H71*INDEX('AS Value'!$C$3:$H$66, MATCH(AO$2&amp;$B71, 'AS Value'!$A$3:$A$66&amp;'AS Value'!$B$3:$B$66, 0), MATCH(AO$3, 'AS Value'!$C$2:$H$2, 0))*1000</f>
        <v>213600</v>
      </c>
      <c r="AP71" s="21">
        <f t="shared" si="7"/>
        <v>14139473.331570089</v>
      </c>
    </row>
    <row r="72" spans="1:42" x14ac:dyDescent="0.2">
      <c r="A72" s="10" t="s">
        <v>14</v>
      </c>
      <c r="B72" s="2">
        <v>2029</v>
      </c>
      <c r="C72" s="3">
        <v>270</v>
      </c>
      <c r="D72" s="3">
        <v>0</v>
      </c>
      <c r="E72" s="3">
        <v>0</v>
      </c>
      <c r="F72" s="3">
        <v>0</v>
      </c>
      <c r="G72" s="3">
        <v>0</v>
      </c>
      <c r="H72" s="11">
        <v>53.4</v>
      </c>
      <c r="J72" s="10" t="s">
        <v>14</v>
      </c>
      <c r="K72" s="2">
        <v>2029</v>
      </c>
      <c r="L72" s="20" cm="1">
        <f t="array" ref="L72">C72*INDEX('AS Value'!$C$3:$H$66, MATCH(L$2&amp;$B72, 'AS Value'!$A$3:$A$66&amp;'AS Value'!$B$3:$B$66, 0), MATCH(L$3, 'AS Value'!$C$2:$H$2, 0))*1000</f>
        <v>17518610.49595454</v>
      </c>
      <c r="M72" s="20" cm="1">
        <f t="array" ref="M72">D72*INDEX('AS Value'!$C$3:$H$66, MATCH(M$2&amp;$B72, 'AS Value'!$A$3:$A$66&amp;'AS Value'!$B$3:$B$66, 0), MATCH(M$3, 'AS Value'!$C$2:$H$2, 0))*1000</f>
        <v>0</v>
      </c>
      <c r="N72" s="20" cm="1">
        <f t="array" ref="N72">E72*INDEX('AS Value'!$C$3:$H$66, MATCH(N$2&amp;$B72, 'AS Value'!$A$3:$A$66&amp;'AS Value'!$B$3:$B$66, 0), MATCH(N$3, 'AS Value'!$C$2:$H$2, 0))*1000</f>
        <v>0</v>
      </c>
      <c r="O72" s="20" cm="1">
        <f t="array" ref="O72">F72*INDEX('AS Value'!$C$3:$H$66, MATCH(O$2&amp;$B72, 'AS Value'!$A$3:$A$66&amp;'AS Value'!$B$3:$B$66, 0), MATCH(O$3, 'AS Value'!$C$2:$H$2, 0))*1000</f>
        <v>0</v>
      </c>
      <c r="P72" s="20" cm="1">
        <f t="array" ref="P72">G72*INDEX('AS Value'!$C$3:$H$66, MATCH(P$2&amp;$B72, 'AS Value'!$A$3:$A$66&amp;'AS Value'!$B$3:$B$66, 0), MATCH(P$3, 'AS Value'!$C$2:$H$2, 0))*1000</f>
        <v>0</v>
      </c>
      <c r="Q72" s="20" cm="1">
        <f t="array" ref="Q72">H72*INDEX('AS Value'!$C$3:$H$66, MATCH(Q$2&amp;$B72, 'AS Value'!$A$3:$A$66&amp;'AS Value'!$B$3:$B$66, 0), MATCH(Q$3, 'AS Value'!$C$2:$H$2, 0))*1000</f>
        <v>213600</v>
      </c>
      <c r="R72" s="20">
        <f t="shared" si="4"/>
        <v>17732210.49595454</v>
      </c>
      <c r="S72" s="2"/>
      <c r="T72" s="20" cm="1">
        <f t="array" ref="T72">C72*INDEX('AS Value'!$C$3:$H$66, MATCH(T$2&amp;$B72, 'AS Value'!$A$3:$A$66&amp;'AS Value'!$B$3:$B$66, 0), MATCH(T$3, 'AS Value'!$C$2:$H$2, 0))*1000</f>
        <v>12498229.195124401</v>
      </c>
      <c r="U72" s="20" cm="1">
        <f t="array" ref="U72">D72*INDEX('AS Value'!$C$3:$H$66, MATCH(U$2&amp;$B72, 'AS Value'!$A$3:$A$66&amp;'AS Value'!$B$3:$B$66, 0), MATCH(U$3, 'AS Value'!$C$2:$H$2, 0))*1000</f>
        <v>0</v>
      </c>
      <c r="V72" s="20" cm="1">
        <f t="array" ref="V72">E72*INDEX('AS Value'!$C$3:$H$66, MATCH(V$2&amp;$B72, 'AS Value'!$A$3:$A$66&amp;'AS Value'!$B$3:$B$66, 0), MATCH(V$3, 'AS Value'!$C$2:$H$2, 0))*1000</f>
        <v>0</v>
      </c>
      <c r="W72" s="20" cm="1">
        <f t="array" ref="W72">F72*INDEX('AS Value'!$C$3:$H$66, MATCH(W$2&amp;$B72, 'AS Value'!$A$3:$A$66&amp;'AS Value'!$B$3:$B$66, 0), MATCH(W$3, 'AS Value'!$C$2:$H$2, 0))*1000</f>
        <v>0</v>
      </c>
      <c r="X72" s="20" cm="1">
        <f t="array" ref="X72">G72*INDEX('AS Value'!$C$3:$H$66, MATCH(X$2&amp;$B72, 'AS Value'!$A$3:$A$66&amp;'AS Value'!$B$3:$B$66, 0), MATCH(X$3, 'AS Value'!$C$2:$H$2, 0))*1000</f>
        <v>0</v>
      </c>
      <c r="Y72" s="20" cm="1">
        <f t="array" ref="Y72">H72*INDEX('AS Value'!$C$3:$H$66, MATCH(Y$2&amp;$B72, 'AS Value'!$A$3:$A$66&amp;'AS Value'!$B$3:$B$66, 0), MATCH(Y$3, 'AS Value'!$C$2:$H$2, 0))*1000</f>
        <v>213600</v>
      </c>
      <c r="Z72" s="20">
        <f t="shared" si="5"/>
        <v>12711829.195124401</v>
      </c>
      <c r="AA72" s="2"/>
      <c r="AB72" s="20" cm="1">
        <f t="array" ref="AB72">C72*INDEX('AS Value'!$C$3:$H$66, MATCH(AB$2&amp;$B72, 'AS Value'!$A$3:$A$66&amp;'AS Value'!$B$3:$B$66, 0), MATCH(AB$3, 'AS Value'!$C$2:$H$2, 0))*1000</f>
        <v>21238390.247294366</v>
      </c>
      <c r="AC72" s="20" cm="1">
        <f t="array" ref="AC72">D72*INDEX('AS Value'!$C$3:$H$66, MATCH(AC$2&amp;$B72, 'AS Value'!$A$3:$A$66&amp;'AS Value'!$B$3:$B$66, 0), MATCH(AC$3, 'AS Value'!$C$2:$H$2, 0))*1000</f>
        <v>0</v>
      </c>
      <c r="AD72" s="20" cm="1">
        <f t="array" ref="AD72">E72*INDEX('AS Value'!$C$3:$H$66, MATCH(AD$2&amp;$B72, 'AS Value'!$A$3:$A$66&amp;'AS Value'!$B$3:$B$66, 0), MATCH(AD$3, 'AS Value'!$C$2:$H$2, 0))*1000</f>
        <v>0</v>
      </c>
      <c r="AE72" s="20" cm="1">
        <f t="array" ref="AE72">F72*INDEX('AS Value'!$C$3:$H$66, MATCH(AE$2&amp;$B72, 'AS Value'!$A$3:$A$66&amp;'AS Value'!$B$3:$B$66, 0), MATCH(AE$3, 'AS Value'!$C$2:$H$2, 0))*1000</f>
        <v>0</v>
      </c>
      <c r="AF72" s="20" cm="1">
        <f t="array" ref="AF72">G72*INDEX('AS Value'!$C$3:$H$66, MATCH(AF$2&amp;$B72, 'AS Value'!$A$3:$A$66&amp;'AS Value'!$B$3:$B$66, 0), MATCH(AF$3, 'AS Value'!$C$2:$H$2, 0))*1000</f>
        <v>0</v>
      </c>
      <c r="AG72" s="20" cm="1">
        <f t="array" ref="AG72">H72*INDEX('AS Value'!$C$3:$H$66, MATCH(AG$2&amp;$B72, 'AS Value'!$A$3:$A$66&amp;'AS Value'!$B$3:$B$66, 0), MATCH(AG$3, 'AS Value'!$C$2:$H$2, 0))*1000</f>
        <v>213600</v>
      </c>
      <c r="AH72" s="20">
        <f t="shared" si="6"/>
        <v>21451990.247294366</v>
      </c>
      <c r="AI72" s="2"/>
      <c r="AJ72" s="20" cm="1">
        <f t="array" ref="AJ72">C72*INDEX('AS Value'!$C$3:$H$66, MATCH(AJ$2&amp;$B72, 'AS Value'!$A$3:$A$66&amp;'AS Value'!$B$3:$B$66, 0), MATCH(AJ$3, 'AS Value'!$C$2:$H$2, 0))*1000</f>
        <v>11925832.489981337</v>
      </c>
      <c r="AK72" s="20" cm="1">
        <f t="array" ref="AK72">D72*INDEX('AS Value'!$C$3:$H$66, MATCH(AK$2&amp;$B72, 'AS Value'!$A$3:$A$66&amp;'AS Value'!$B$3:$B$66, 0), MATCH(AK$3, 'AS Value'!$C$2:$H$2, 0))*1000</f>
        <v>0</v>
      </c>
      <c r="AL72" s="20" cm="1">
        <f t="array" ref="AL72">E72*INDEX('AS Value'!$C$3:$H$66, MATCH(AL$2&amp;$B72, 'AS Value'!$A$3:$A$66&amp;'AS Value'!$B$3:$B$66, 0), MATCH(AL$3, 'AS Value'!$C$2:$H$2, 0))*1000</f>
        <v>0</v>
      </c>
      <c r="AM72" s="20" cm="1">
        <f t="array" ref="AM72">F72*INDEX('AS Value'!$C$3:$H$66, MATCH(AM$2&amp;$B72, 'AS Value'!$A$3:$A$66&amp;'AS Value'!$B$3:$B$66, 0), MATCH(AM$3, 'AS Value'!$C$2:$H$2, 0))*1000</f>
        <v>0</v>
      </c>
      <c r="AN72" s="20" cm="1">
        <f t="array" ref="AN72">G72*INDEX('AS Value'!$C$3:$H$66, MATCH(AN$2&amp;$B72, 'AS Value'!$A$3:$A$66&amp;'AS Value'!$B$3:$B$66, 0), MATCH(AN$3, 'AS Value'!$C$2:$H$2, 0))*1000</f>
        <v>0</v>
      </c>
      <c r="AO72" s="20" cm="1">
        <f t="array" ref="AO72">H72*INDEX('AS Value'!$C$3:$H$66, MATCH(AO$2&amp;$B72, 'AS Value'!$A$3:$A$66&amp;'AS Value'!$B$3:$B$66, 0), MATCH(AO$3, 'AS Value'!$C$2:$H$2, 0))*1000</f>
        <v>213600</v>
      </c>
      <c r="AP72" s="21">
        <f t="shared" si="7"/>
        <v>12139432.489981337</v>
      </c>
    </row>
    <row r="73" spans="1:42" x14ac:dyDescent="0.2">
      <c r="A73" s="10" t="s">
        <v>14</v>
      </c>
      <c r="B73" s="2">
        <v>2030</v>
      </c>
      <c r="C73" s="3">
        <v>270</v>
      </c>
      <c r="D73" s="3">
        <v>0</v>
      </c>
      <c r="E73" s="3">
        <v>0</v>
      </c>
      <c r="F73" s="3">
        <v>0</v>
      </c>
      <c r="G73" s="3">
        <v>0</v>
      </c>
      <c r="H73" s="11">
        <v>53.4</v>
      </c>
      <c r="J73" s="10" t="s">
        <v>14</v>
      </c>
      <c r="K73" s="2">
        <v>2030</v>
      </c>
      <c r="L73" s="20" cm="1">
        <f t="array" ref="L73">C73*INDEX('AS Value'!$C$3:$H$66, MATCH(L$2&amp;$B73, 'AS Value'!$A$3:$A$66&amp;'AS Value'!$B$3:$B$66, 0), MATCH(L$3, 'AS Value'!$C$2:$H$2, 0))*1000</f>
        <v>18125401.309599631</v>
      </c>
      <c r="M73" s="20" cm="1">
        <f t="array" ref="M73">D73*INDEX('AS Value'!$C$3:$H$66, MATCH(M$2&amp;$B73, 'AS Value'!$A$3:$A$66&amp;'AS Value'!$B$3:$B$66, 0), MATCH(M$3, 'AS Value'!$C$2:$H$2, 0))*1000</f>
        <v>0</v>
      </c>
      <c r="N73" s="20" cm="1">
        <f t="array" ref="N73">E73*INDEX('AS Value'!$C$3:$H$66, MATCH(N$2&amp;$B73, 'AS Value'!$A$3:$A$66&amp;'AS Value'!$B$3:$B$66, 0), MATCH(N$3, 'AS Value'!$C$2:$H$2, 0))*1000</f>
        <v>0</v>
      </c>
      <c r="O73" s="20" cm="1">
        <f t="array" ref="O73">F73*INDEX('AS Value'!$C$3:$H$66, MATCH(O$2&amp;$B73, 'AS Value'!$A$3:$A$66&amp;'AS Value'!$B$3:$B$66, 0), MATCH(O$3, 'AS Value'!$C$2:$H$2, 0))*1000</f>
        <v>0</v>
      </c>
      <c r="P73" s="20" cm="1">
        <f t="array" ref="P73">G73*INDEX('AS Value'!$C$3:$H$66, MATCH(P$2&amp;$B73, 'AS Value'!$A$3:$A$66&amp;'AS Value'!$B$3:$B$66, 0), MATCH(P$3, 'AS Value'!$C$2:$H$2, 0))*1000</f>
        <v>0</v>
      </c>
      <c r="Q73" s="20" cm="1">
        <f t="array" ref="Q73">H73*INDEX('AS Value'!$C$3:$H$66, MATCH(Q$2&amp;$B73, 'AS Value'!$A$3:$A$66&amp;'AS Value'!$B$3:$B$66, 0), MATCH(Q$3, 'AS Value'!$C$2:$H$2, 0))*1000</f>
        <v>213600</v>
      </c>
      <c r="R73" s="20">
        <f t="shared" si="4"/>
        <v>18339001.309599631</v>
      </c>
      <c r="S73" s="2"/>
      <c r="T73" s="20" cm="1">
        <f t="array" ref="T73">C73*INDEX('AS Value'!$C$3:$H$66, MATCH(T$2&amp;$B73, 'AS Value'!$A$3:$A$66&amp;'AS Value'!$B$3:$B$66, 0), MATCH(T$3, 'AS Value'!$C$2:$H$2, 0))*1000</f>
        <v>12437749.975330155</v>
      </c>
      <c r="U73" s="20" cm="1">
        <f t="array" ref="U73">D73*INDEX('AS Value'!$C$3:$H$66, MATCH(U$2&amp;$B73, 'AS Value'!$A$3:$A$66&amp;'AS Value'!$B$3:$B$66, 0), MATCH(U$3, 'AS Value'!$C$2:$H$2, 0))*1000</f>
        <v>0</v>
      </c>
      <c r="V73" s="20" cm="1">
        <f t="array" ref="V73">E73*INDEX('AS Value'!$C$3:$H$66, MATCH(V$2&amp;$B73, 'AS Value'!$A$3:$A$66&amp;'AS Value'!$B$3:$B$66, 0), MATCH(V$3, 'AS Value'!$C$2:$H$2, 0))*1000</f>
        <v>0</v>
      </c>
      <c r="W73" s="20" cm="1">
        <f t="array" ref="W73">F73*INDEX('AS Value'!$C$3:$H$66, MATCH(W$2&amp;$B73, 'AS Value'!$A$3:$A$66&amp;'AS Value'!$B$3:$B$66, 0), MATCH(W$3, 'AS Value'!$C$2:$H$2, 0))*1000</f>
        <v>0</v>
      </c>
      <c r="X73" s="20" cm="1">
        <f t="array" ref="X73">G73*INDEX('AS Value'!$C$3:$H$66, MATCH(X$2&amp;$B73, 'AS Value'!$A$3:$A$66&amp;'AS Value'!$B$3:$B$66, 0), MATCH(X$3, 'AS Value'!$C$2:$H$2, 0))*1000</f>
        <v>0</v>
      </c>
      <c r="Y73" s="20" cm="1">
        <f t="array" ref="Y73">H73*INDEX('AS Value'!$C$3:$H$66, MATCH(Y$2&amp;$B73, 'AS Value'!$A$3:$A$66&amp;'AS Value'!$B$3:$B$66, 0), MATCH(Y$3, 'AS Value'!$C$2:$H$2, 0))*1000</f>
        <v>213600</v>
      </c>
      <c r="Z73" s="20">
        <f t="shared" si="5"/>
        <v>12651349.975330155</v>
      </c>
      <c r="AA73" s="2"/>
      <c r="AB73" s="20" cm="1">
        <f t="array" ref="AB73">C73*INDEX('AS Value'!$C$3:$H$66, MATCH(AB$2&amp;$B73, 'AS Value'!$A$3:$A$66&amp;'AS Value'!$B$3:$B$66, 0), MATCH(AB$3, 'AS Value'!$C$2:$H$2, 0))*1000</f>
        <v>22415770.912210543</v>
      </c>
      <c r="AC73" s="20" cm="1">
        <f t="array" ref="AC73">D73*INDEX('AS Value'!$C$3:$H$66, MATCH(AC$2&amp;$B73, 'AS Value'!$A$3:$A$66&amp;'AS Value'!$B$3:$B$66, 0), MATCH(AC$3, 'AS Value'!$C$2:$H$2, 0))*1000</f>
        <v>0</v>
      </c>
      <c r="AD73" s="20" cm="1">
        <f t="array" ref="AD73">E73*INDEX('AS Value'!$C$3:$H$66, MATCH(AD$2&amp;$B73, 'AS Value'!$A$3:$A$66&amp;'AS Value'!$B$3:$B$66, 0), MATCH(AD$3, 'AS Value'!$C$2:$H$2, 0))*1000</f>
        <v>0</v>
      </c>
      <c r="AE73" s="20" cm="1">
        <f t="array" ref="AE73">F73*INDEX('AS Value'!$C$3:$H$66, MATCH(AE$2&amp;$B73, 'AS Value'!$A$3:$A$66&amp;'AS Value'!$B$3:$B$66, 0), MATCH(AE$3, 'AS Value'!$C$2:$H$2, 0))*1000</f>
        <v>0</v>
      </c>
      <c r="AF73" s="20" cm="1">
        <f t="array" ref="AF73">G73*INDEX('AS Value'!$C$3:$H$66, MATCH(AF$2&amp;$B73, 'AS Value'!$A$3:$A$66&amp;'AS Value'!$B$3:$B$66, 0), MATCH(AF$3, 'AS Value'!$C$2:$H$2, 0))*1000</f>
        <v>0</v>
      </c>
      <c r="AG73" s="20" cm="1">
        <f t="array" ref="AG73">H73*INDEX('AS Value'!$C$3:$H$66, MATCH(AG$2&amp;$B73, 'AS Value'!$A$3:$A$66&amp;'AS Value'!$B$3:$B$66, 0), MATCH(AG$3, 'AS Value'!$C$2:$H$2, 0))*1000</f>
        <v>213600</v>
      </c>
      <c r="AH73" s="20">
        <f t="shared" si="6"/>
        <v>22629370.912210543</v>
      </c>
      <c r="AI73" s="2"/>
      <c r="AJ73" s="20" cm="1">
        <f t="array" ref="AJ73">C73*INDEX('AS Value'!$C$3:$H$66, MATCH(AJ$2&amp;$B73, 'AS Value'!$A$3:$A$66&amp;'AS Value'!$B$3:$B$66, 0), MATCH(AJ$3, 'AS Value'!$C$2:$H$2, 0))*1000</f>
        <v>11495352.341643885</v>
      </c>
      <c r="AK73" s="20" cm="1">
        <f t="array" ref="AK73">D73*INDEX('AS Value'!$C$3:$H$66, MATCH(AK$2&amp;$B73, 'AS Value'!$A$3:$A$66&amp;'AS Value'!$B$3:$B$66, 0), MATCH(AK$3, 'AS Value'!$C$2:$H$2, 0))*1000</f>
        <v>0</v>
      </c>
      <c r="AL73" s="20" cm="1">
        <f t="array" ref="AL73">E73*INDEX('AS Value'!$C$3:$H$66, MATCH(AL$2&amp;$B73, 'AS Value'!$A$3:$A$66&amp;'AS Value'!$B$3:$B$66, 0), MATCH(AL$3, 'AS Value'!$C$2:$H$2, 0))*1000</f>
        <v>0</v>
      </c>
      <c r="AM73" s="20" cm="1">
        <f t="array" ref="AM73">F73*INDEX('AS Value'!$C$3:$H$66, MATCH(AM$2&amp;$B73, 'AS Value'!$A$3:$A$66&amp;'AS Value'!$B$3:$B$66, 0), MATCH(AM$3, 'AS Value'!$C$2:$H$2, 0))*1000</f>
        <v>0</v>
      </c>
      <c r="AN73" s="20" cm="1">
        <f t="array" ref="AN73">G73*INDEX('AS Value'!$C$3:$H$66, MATCH(AN$2&amp;$B73, 'AS Value'!$A$3:$A$66&amp;'AS Value'!$B$3:$B$66, 0), MATCH(AN$3, 'AS Value'!$C$2:$H$2, 0))*1000</f>
        <v>0</v>
      </c>
      <c r="AO73" s="20" cm="1">
        <f t="array" ref="AO73">H73*INDEX('AS Value'!$C$3:$H$66, MATCH(AO$2&amp;$B73, 'AS Value'!$A$3:$A$66&amp;'AS Value'!$B$3:$B$66, 0), MATCH(AO$3, 'AS Value'!$C$2:$H$2, 0))*1000</f>
        <v>213600</v>
      </c>
      <c r="AP73" s="21">
        <f t="shared" si="7"/>
        <v>11708952.341643885</v>
      </c>
    </row>
    <row r="74" spans="1:42" x14ac:dyDescent="0.2">
      <c r="A74" s="10" t="s">
        <v>14</v>
      </c>
      <c r="B74" s="2">
        <v>2031</v>
      </c>
      <c r="C74" s="3">
        <v>270</v>
      </c>
      <c r="D74" s="3">
        <v>0</v>
      </c>
      <c r="E74" s="3">
        <v>0</v>
      </c>
      <c r="F74" s="3">
        <v>0</v>
      </c>
      <c r="G74" s="3">
        <v>0</v>
      </c>
      <c r="H74" s="11">
        <v>53.4</v>
      </c>
      <c r="J74" s="10" t="s">
        <v>14</v>
      </c>
      <c r="K74" s="2">
        <v>2031</v>
      </c>
      <c r="L74" s="20" cm="1">
        <f t="array" ref="L74">C74*INDEX('AS Value'!$C$3:$H$66, MATCH(L$2&amp;$B74, 'AS Value'!$A$3:$A$66&amp;'AS Value'!$B$3:$B$66, 0), MATCH(L$3, 'AS Value'!$C$2:$H$2, 0))*1000</f>
        <v>18136700.54199959</v>
      </c>
      <c r="M74" s="20" cm="1">
        <f t="array" ref="M74">D74*INDEX('AS Value'!$C$3:$H$66, MATCH(M$2&amp;$B74, 'AS Value'!$A$3:$A$66&amp;'AS Value'!$B$3:$B$66, 0), MATCH(M$3, 'AS Value'!$C$2:$H$2, 0))*1000</f>
        <v>0</v>
      </c>
      <c r="N74" s="20" cm="1">
        <f t="array" ref="N74">E74*INDEX('AS Value'!$C$3:$H$66, MATCH(N$2&amp;$B74, 'AS Value'!$A$3:$A$66&amp;'AS Value'!$B$3:$B$66, 0), MATCH(N$3, 'AS Value'!$C$2:$H$2, 0))*1000</f>
        <v>0</v>
      </c>
      <c r="O74" s="20" cm="1">
        <f t="array" ref="O74">F74*INDEX('AS Value'!$C$3:$H$66, MATCH(O$2&amp;$B74, 'AS Value'!$A$3:$A$66&amp;'AS Value'!$B$3:$B$66, 0), MATCH(O$3, 'AS Value'!$C$2:$H$2, 0))*1000</f>
        <v>0</v>
      </c>
      <c r="P74" s="20" cm="1">
        <f t="array" ref="P74">G74*INDEX('AS Value'!$C$3:$H$66, MATCH(P$2&amp;$B74, 'AS Value'!$A$3:$A$66&amp;'AS Value'!$B$3:$B$66, 0), MATCH(P$3, 'AS Value'!$C$2:$H$2, 0))*1000</f>
        <v>0</v>
      </c>
      <c r="Q74" s="20" cm="1">
        <f t="array" ref="Q74">H74*INDEX('AS Value'!$C$3:$H$66, MATCH(Q$2&amp;$B74, 'AS Value'!$A$3:$A$66&amp;'AS Value'!$B$3:$B$66, 0), MATCH(Q$3, 'AS Value'!$C$2:$H$2, 0))*1000</f>
        <v>213600</v>
      </c>
      <c r="R74" s="20">
        <f t="shared" si="4"/>
        <v>18350300.54199959</v>
      </c>
      <c r="S74" s="2"/>
      <c r="T74" s="20" cm="1">
        <f t="array" ref="T74">C74*INDEX('AS Value'!$C$3:$H$66, MATCH(T$2&amp;$B74, 'AS Value'!$A$3:$A$66&amp;'AS Value'!$B$3:$B$66, 0), MATCH(T$3, 'AS Value'!$C$2:$H$2, 0))*1000</f>
        <v>12292981.887503432</v>
      </c>
      <c r="U74" s="20" cm="1">
        <f t="array" ref="U74">D74*INDEX('AS Value'!$C$3:$H$66, MATCH(U$2&amp;$B74, 'AS Value'!$A$3:$A$66&amp;'AS Value'!$B$3:$B$66, 0), MATCH(U$3, 'AS Value'!$C$2:$H$2, 0))*1000</f>
        <v>0</v>
      </c>
      <c r="V74" s="20" cm="1">
        <f t="array" ref="V74">E74*INDEX('AS Value'!$C$3:$H$66, MATCH(V$2&amp;$B74, 'AS Value'!$A$3:$A$66&amp;'AS Value'!$B$3:$B$66, 0), MATCH(V$3, 'AS Value'!$C$2:$H$2, 0))*1000</f>
        <v>0</v>
      </c>
      <c r="W74" s="20" cm="1">
        <f t="array" ref="W74">F74*INDEX('AS Value'!$C$3:$H$66, MATCH(W$2&amp;$B74, 'AS Value'!$A$3:$A$66&amp;'AS Value'!$B$3:$B$66, 0), MATCH(W$3, 'AS Value'!$C$2:$H$2, 0))*1000</f>
        <v>0</v>
      </c>
      <c r="X74" s="20" cm="1">
        <f t="array" ref="X74">G74*INDEX('AS Value'!$C$3:$H$66, MATCH(X$2&amp;$B74, 'AS Value'!$A$3:$A$66&amp;'AS Value'!$B$3:$B$66, 0), MATCH(X$3, 'AS Value'!$C$2:$H$2, 0))*1000</f>
        <v>0</v>
      </c>
      <c r="Y74" s="20" cm="1">
        <f t="array" ref="Y74">H74*INDEX('AS Value'!$C$3:$H$66, MATCH(Y$2&amp;$B74, 'AS Value'!$A$3:$A$66&amp;'AS Value'!$B$3:$B$66, 0), MATCH(Y$3, 'AS Value'!$C$2:$H$2, 0))*1000</f>
        <v>213600</v>
      </c>
      <c r="Z74" s="20">
        <f t="shared" si="5"/>
        <v>12506581.887503432</v>
      </c>
      <c r="AA74" s="2"/>
      <c r="AB74" s="20" cm="1">
        <f t="array" ref="AB74">C74*INDEX('AS Value'!$C$3:$H$66, MATCH(AB$2&amp;$B74, 'AS Value'!$A$3:$A$66&amp;'AS Value'!$B$3:$B$66, 0), MATCH(AB$3, 'AS Value'!$C$2:$H$2, 0))*1000</f>
        <v>24044900.986713339</v>
      </c>
      <c r="AC74" s="20" cm="1">
        <f t="array" ref="AC74">D74*INDEX('AS Value'!$C$3:$H$66, MATCH(AC$2&amp;$B74, 'AS Value'!$A$3:$A$66&amp;'AS Value'!$B$3:$B$66, 0), MATCH(AC$3, 'AS Value'!$C$2:$H$2, 0))*1000</f>
        <v>0</v>
      </c>
      <c r="AD74" s="20" cm="1">
        <f t="array" ref="AD74">E74*INDEX('AS Value'!$C$3:$H$66, MATCH(AD$2&amp;$B74, 'AS Value'!$A$3:$A$66&amp;'AS Value'!$B$3:$B$66, 0), MATCH(AD$3, 'AS Value'!$C$2:$H$2, 0))*1000</f>
        <v>0</v>
      </c>
      <c r="AE74" s="20" cm="1">
        <f t="array" ref="AE74">F74*INDEX('AS Value'!$C$3:$H$66, MATCH(AE$2&amp;$B74, 'AS Value'!$A$3:$A$66&amp;'AS Value'!$B$3:$B$66, 0), MATCH(AE$3, 'AS Value'!$C$2:$H$2, 0))*1000</f>
        <v>0</v>
      </c>
      <c r="AF74" s="20" cm="1">
        <f t="array" ref="AF74">G74*INDEX('AS Value'!$C$3:$H$66, MATCH(AF$2&amp;$B74, 'AS Value'!$A$3:$A$66&amp;'AS Value'!$B$3:$B$66, 0), MATCH(AF$3, 'AS Value'!$C$2:$H$2, 0))*1000</f>
        <v>0</v>
      </c>
      <c r="AG74" s="20" cm="1">
        <f t="array" ref="AG74">H74*INDEX('AS Value'!$C$3:$H$66, MATCH(AG$2&amp;$B74, 'AS Value'!$A$3:$A$66&amp;'AS Value'!$B$3:$B$66, 0), MATCH(AG$3, 'AS Value'!$C$2:$H$2, 0))*1000</f>
        <v>213600</v>
      </c>
      <c r="AH74" s="20">
        <f t="shared" si="6"/>
        <v>24258500.986713339</v>
      </c>
      <c r="AI74" s="2"/>
      <c r="AJ74" s="20" cm="1">
        <f t="array" ref="AJ74">C74*INDEX('AS Value'!$C$3:$H$66, MATCH(AJ$2&amp;$B74, 'AS Value'!$A$3:$A$66&amp;'AS Value'!$B$3:$B$66, 0), MATCH(AJ$3, 'AS Value'!$C$2:$H$2, 0))*1000</f>
        <v>11514464.919780044</v>
      </c>
      <c r="AK74" s="20" cm="1">
        <f t="array" ref="AK74">D74*INDEX('AS Value'!$C$3:$H$66, MATCH(AK$2&amp;$B74, 'AS Value'!$A$3:$A$66&amp;'AS Value'!$B$3:$B$66, 0), MATCH(AK$3, 'AS Value'!$C$2:$H$2, 0))*1000</f>
        <v>0</v>
      </c>
      <c r="AL74" s="20" cm="1">
        <f t="array" ref="AL74">E74*INDEX('AS Value'!$C$3:$H$66, MATCH(AL$2&amp;$B74, 'AS Value'!$A$3:$A$66&amp;'AS Value'!$B$3:$B$66, 0), MATCH(AL$3, 'AS Value'!$C$2:$H$2, 0))*1000</f>
        <v>0</v>
      </c>
      <c r="AM74" s="20" cm="1">
        <f t="array" ref="AM74">F74*INDEX('AS Value'!$C$3:$H$66, MATCH(AM$2&amp;$B74, 'AS Value'!$A$3:$A$66&amp;'AS Value'!$B$3:$B$66, 0), MATCH(AM$3, 'AS Value'!$C$2:$H$2, 0))*1000</f>
        <v>0</v>
      </c>
      <c r="AN74" s="20" cm="1">
        <f t="array" ref="AN74">G74*INDEX('AS Value'!$C$3:$H$66, MATCH(AN$2&amp;$B74, 'AS Value'!$A$3:$A$66&amp;'AS Value'!$B$3:$B$66, 0), MATCH(AN$3, 'AS Value'!$C$2:$H$2, 0))*1000</f>
        <v>0</v>
      </c>
      <c r="AO74" s="20" cm="1">
        <f t="array" ref="AO74">H74*INDEX('AS Value'!$C$3:$H$66, MATCH(AO$2&amp;$B74, 'AS Value'!$A$3:$A$66&amp;'AS Value'!$B$3:$B$66, 0), MATCH(AO$3, 'AS Value'!$C$2:$H$2, 0))*1000</f>
        <v>213600</v>
      </c>
      <c r="AP74" s="21">
        <f t="shared" si="7"/>
        <v>11728064.919780044</v>
      </c>
    </row>
    <row r="75" spans="1:42" x14ac:dyDescent="0.2">
      <c r="A75" s="10" t="s">
        <v>14</v>
      </c>
      <c r="B75" s="2">
        <v>2032</v>
      </c>
      <c r="C75" s="3">
        <v>270</v>
      </c>
      <c r="D75" s="3">
        <v>100</v>
      </c>
      <c r="E75" s="3">
        <v>0</v>
      </c>
      <c r="F75" s="3">
        <v>0</v>
      </c>
      <c r="G75" s="3">
        <v>0</v>
      </c>
      <c r="H75" s="11">
        <v>53.4</v>
      </c>
      <c r="J75" s="10" t="s">
        <v>14</v>
      </c>
      <c r="K75" s="2">
        <v>2032</v>
      </c>
      <c r="L75" s="20" cm="1">
        <f t="array" ref="L75">C75*INDEX('AS Value'!$C$3:$H$66, MATCH(L$2&amp;$B75, 'AS Value'!$A$3:$A$66&amp;'AS Value'!$B$3:$B$66, 0), MATCH(L$3, 'AS Value'!$C$2:$H$2, 0))*1000</f>
        <v>18429121.872397546</v>
      </c>
      <c r="M75" s="20" cm="1">
        <f t="array" ref="M75">D75*INDEX('AS Value'!$C$3:$H$66, MATCH(M$2&amp;$B75, 'AS Value'!$A$3:$A$66&amp;'AS Value'!$B$3:$B$66, 0), MATCH(M$3, 'AS Value'!$C$2:$H$2, 0))*1000</f>
        <v>6825600.6934805727</v>
      </c>
      <c r="N75" s="20" cm="1">
        <f t="array" ref="N75">E75*INDEX('AS Value'!$C$3:$H$66, MATCH(N$2&amp;$B75, 'AS Value'!$A$3:$A$66&amp;'AS Value'!$B$3:$B$66, 0), MATCH(N$3, 'AS Value'!$C$2:$H$2, 0))*1000</f>
        <v>0</v>
      </c>
      <c r="O75" s="20" cm="1">
        <f t="array" ref="O75">F75*INDEX('AS Value'!$C$3:$H$66, MATCH(O$2&amp;$B75, 'AS Value'!$A$3:$A$66&amp;'AS Value'!$B$3:$B$66, 0), MATCH(O$3, 'AS Value'!$C$2:$H$2, 0))*1000</f>
        <v>0</v>
      </c>
      <c r="P75" s="20" cm="1">
        <f t="array" ref="P75">G75*INDEX('AS Value'!$C$3:$H$66, MATCH(P$2&amp;$B75, 'AS Value'!$A$3:$A$66&amp;'AS Value'!$B$3:$B$66, 0), MATCH(P$3, 'AS Value'!$C$2:$H$2, 0))*1000</f>
        <v>0</v>
      </c>
      <c r="Q75" s="20" cm="1">
        <f t="array" ref="Q75">H75*INDEX('AS Value'!$C$3:$H$66, MATCH(Q$2&amp;$B75, 'AS Value'!$A$3:$A$66&amp;'AS Value'!$B$3:$B$66, 0), MATCH(Q$3, 'AS Value'!$C$2:$H$2, 0))*1000</f>
        <v>213600</v>
      </c>
      <c r="R75" s="20">
        <f t="shared" si="4"/>
        <v>25468322.565878119</v>
      </c>
      <c r="S75" s="2"/>
      <c r="T75" s="20" cm="1">
        <f t="array" ref="T75">C75*INDEX('AS Value'!$C$3:$H$66, MATCH(T$2&amp;$B75, 'AS Value'!$A$3:$A$66&amp;'AS Value'!$B$3:$B$66, 0), MATCH(T$3, 'AS Value'!$C$2:$H$2, 0))*1000</f>
        <v>12285343.931930453</v>
      </c>
      <c r="U75" s="20" cm="1">
        <f t="array" ref="U75">D75*INDEX('AS Value'!$C$3:$H$66, MATCH(U$2&amp;$B75, 'AS Value'!$A$3:$A$66&amp;'AS Value'!$B$3:$B$66, 0), MATCH(U$3, 'AS Value'!$C$2:$H$2, 0))*1000</f>
        <v>4550127.3821964646</v>
      </c>
      <c r="V75" s="20" cm="1">
        <f t="array" ref="V75">E75*INDEX('AS Value'!$C$3:$H$66, MATCH(V$2&amp;$B75, 'AS Value'!$A$3:$A$66&amp;'AS Value'!$B$3:$B$66, 0), MATCH(V$3, 'AS Value'!$C$2:$H$2, 0))*1000</f>
        <v>0</v>
      </c>
      <c r="W75" s="20" cm="1">
        <f t="array" ref="W75">F75*INDEX('AS Value'!$C$3:$H$66, MATCH(W$2&amp;$B75, 'AS Value'!$A$3:$A$66&amp;'AS Value'!$B$3:$B$66, 0), MATCH(W$3, 'AS Value'!$C$2:$H$2, 0))*1000</f>
        <v>0</v>
      </c>
      <c r="X75" s="20" cm="1">
        <f t="array" ref="X75">G75*INDEX('AS Value'!$C$3:$H$66, MATCH(X$2&amp;$B75, 'AS Value'!$A$3:$A$66&amp;'AS Value'!$B$3:$B$66, 0), MATCH(X$3, 'AS Value'!$C$2:$H$2, 0))*1000</f>
        <v>0</v>
      </c>
      <c r="Y75" s="20" cm="1">
        <f t="array" ref="Y75">H75*INDEX('AS Value'!$C$3:$H$66, MATCH(Y$2&amp;$B75, 'AS Value'!$A$3:$A$66&amp;'AS Value'!$B$3:$B$66, 0), MATCH(Y$3, 'AS Value'!$C$2:$H$2, 0))*1000</f>
        <v>213600</v>
      </c>
      <c r="Z75" s="20">
        <f t="shared" si="5"/>
        <v>17049071.314126916</v>
      </c>
      <c r="AA75" s="2"/>
      <c r="AB75" s="20" cm="1">
        <f t="array" ref="AB75">C75*INDEX('AS Value'!$C$3:$H$66, MATCH(AB$2&amp;$B75, 'AS Value'!$A$3:$A$66&amp;'AS Value'!$B$3:$B$66, 0), MATCH(AB$3, 'AS Value'!$C$2:$H$2, 0))*1000</f>
        <v>24482977.983988501</v>
      </c>
      <c r="AC75" s="20" cm="1">
        <f t="array" ref="AC75">D75*INDEX('AS Value'!$C$3:$H$66, MATCH(AC$2&amp;$B75, 'AS Value'!$A$3:$A$66&amp;'AS Value'!$B$3:$B$66, 0), MATCH(AC$3, 'AS Value'!$C$2:$H$2, 0))*1000</f>
        <v>9067769.6236994453</v>
      </c>
      <c r="AD75" s="20" cm="1">
        <f t="array" ref="AD75">E75*INDEX('AS Value'!$C$3:$H$66, MATCH(AD$2&amp;$B75, 'AS Value'!$A$3:$A$66&amp;'AS Value'!$B$3:$B$66, 0), MATCH(AD$3, 'AS Value'!$C$2:$H$2, 0))*1000</f>
        <v>0</v>
      </c>
      <c r="AE75" s="20" cm="1">
        <f t="array" ref="AE75">F75*INDEX('AS Value'!$C$3:$H$66, MATCH(AE$2&amp;$B75, 'AS Value'!$A$3:$A$66&amp;'AS Value'!$B$3:$B$66, 0), MATCH(AE$3, 'AS Value'!$C$2:$H$2, 0))*1000</f>
        <v>0</v>
      </c>
      <c r="AF75" s="20" cm="1">
        <f t="array" ref="AF75">G75*INDEX('AS Value'!$C$3:$H$66, MATCH(AF$2&amp;$B75, 'AS Value'!$A$3:$A$66&amp;'AS Value'!$B$3:$B$66, 0), MATCH(AF$3, 'AS Value'!$C$2:$H$2, 0))*1000</f>
        <v>0</v>
      </c>
      <c r="AG75" s="20" cm="1">
        <f t="array" ref="AG75">H75*INDEX('AS Value'!$C$3:$H$66, MATCH(AG$2&amp;$B75, 'AS Value'!$A$3:$A$66&amp;'AS Value'!$B$3:$B$66, 0), MATCH(AG$3, 'AS Value'!$C$2:$H$2, 0))*1000</f>
        <v>213600</v>
      </c>
      <c r="AH75" s="20">
        <f t="shared" si="6"/>
        <v>33764347.60768795</v>
      </c>
      <c r="AI75" s="2"/>
      <c r="AJ75" s="20" cm="1">
        <f t="array" ref="AJ75">C75*INDEX('AS Value'!$C$3:$H$66, MATCH(AJ$2&amp;$B75, 'AS Value'!$A$3:$A$66&amp;'AS Value'!$B$3:$B$66, 0), MATCH(AJ$3, 'AS Value'!$C$2:$H$2, 0))*1000</f>
        <v>11378968.254512291</v>
      </c>
      <c r="AK75" s="20" cm="1">
        <f t="array" ref="AK75">D75*INDEX('AS Value'!$C$3:$H$66, MATCH(AK$2&amp;$B75, 'AS Value'!$A$3:$A$66&amp;'AS Value'!$B$3:$B$66, 0), MATCH(AK$3, 'AS Value'!$C$2:$H$2, 0))*1000</f>
        <v>4214432.6868564039</v>
      </c>
      <c r="AL75" s="20" cm="1">
        <f t="array" ref="AL75">E75*INDEX('AS Value'!$C$3:$H$66, MATCH(AL$2&amp;$B75, 'AS Value'!$A$3:$A$66&amp;'AS Value'!$B$3:$B$66, 0), MATCH(AL$3, 'AS Value'!$C$2:$H$2, 0))*1000</f>
        <v>0</v>
      </c>
      <c r="AM75" s="20" cm="1">
        <f t="array" ref="AM75">F75*INDEX('AS Value'!$C$3:$H$66, MATCH(AM$2&amp;$B75, 'AS Value'!$A$3:$A$66&amp;'AS Value'!$B$3:$B$66, 0), MATCH(AM$3, 'AS Value'!$C$2:$H$2, 0))*1000</f>
        <v>0</v>
      </c>
      <c r="AN75" s="20" cm="1">
        <f t="array" ref="AN75">G75*INDEX('AS Value'!$C$3:$H$66, MATCH(AN$2&amp;$B75, 'AS Value'!$A$3:$A$66&amp;'AS Value'!$B$3:$B$66, 0), MATCH(AN$3, 'AS Value'!$C$2:$H$2, 0))*1000</f>
        <v>0</v>
      </c>
      <c r="AO75" s="20" cm="1">
        <f t="array" ref="AO75">H75*INDEX('AS Value'!$C$3:$H$66, MATCH(AO$2&amp;$B75, 'AS Value'!$A$3:$A$66&amp;'AS Value'!$B$3:$B$66, 0), MATCH(AO$3, 'AS Value'!$C$2:$H$2, 0))*1000</f>
        <v>213600</v>
      </c>
      <c r="AP75" s="21">
        <f t="shared" si="7"/>
        <v>15807000.941368695</v>
      </c>
    </row>
    <row r="76" spans="1:42" x14ac:dyDescent="0.2">
      <c r="A76" s="10" t="s">
        <v>14</v>
      </c>
      <c r="B76" s="2">
        <v>2033</v>
      </c>
      <c r="C76" s="3">
        <v>270</v>
      </c>
      <c r="D76" s="3">
        <v>100</v>
      </c>
      <c r="E76" s="3">
        <v>0</v>
      </c>
      <c r="F76" s="3">
        <v>0</v>
      </c>
      <c r="G76" s="3">
        <v>0</v>
      </c>
      <c r="H76" s="11">
        <v>53.4</v>
      </c>
      <c r="J76" s="10" t="s">
        <v>14</v>
      </c>
      <c r="K76" s="2">
        <v>2033</v>
      </c>
      <c r="L76" s="20" cm="1">
        <f t="array" ref="L76">C76*INDEX('AS Value'!$C$3:$H$66, MATCH(L$2&amp;$B76, 'AS Value'!$A$3:$A$66&amp;'AS Value'!$B$3:$B$66, 0), MATCH(L$3, 'AS Value'!$C$2:$H$2, 0))*1000</f>
        <v>18320733.65537329</v>
      </c>
      <c r="M76" s="20" cm="1">
        <f t="array" ref="M76">D76*INDEX('AS Value'!$C$3:$H$66, MATCH(M$2&amp;$B76, 'AS Value'!$A$3:$A$66&amp;'AS Value'!$B$3:$B$66, 0), MATCH(M$3, 'AS Value'!$C$2:$H$2, 0))*1000</f>
        <v>6785456.9093975145</v>
      </c>
      <c r="N76" s="20" cm="1">
        <f t="array" ref="N76">E76*INDEX('AS Value'!$C$3:$H$66, MATCH(N$2&amp;$B76, 'AS Value'!$A$3:$A$66&amp;'AS Value'!$B$3:$B$66, 0), MATCH(N$3, 'AS Value'!$C$2:$H$2, 0))*1000</f>
        <v>0</v>
      </c>
      <c r="O76" s="20" cm="1">
        <f t="array" ref="O76">F76*INDEX('AS Value'!$C$3:$H$66, MATCH(O$2&amp;$B76, 'AS Value'!$A$3:$A$66&amp;'AS Value'!$B$3:$B$66, 0), MATCH(O$3, 'AS Value'!$C$2:$H$2, 0))*1000</f>
        <v>0</v>
      </c>
      <c r="P76" s="20" cm="1">
        <f t="array" ref="P76">G76*INDEX('AS Value'!$C$3:$H$66, MATCH(P$2&amp;$B76, 'AS Value'!$A$3:$A$66&amp;'AS Value'!$B$3:$B$66, 0), MATCH(P$3, 'AS Value'!$C$2:$H$2, 0))*1000</f>
        <v>0</v>
      </c>
      <c r="Q76" s="20" cm="1">
        <f t="array" ref="Q76">H76*INDEX('AS Value'!$C$3:$H$66, MATCH(Q$2&amp;$B76, 'AS Value'!$A$3:$A$66&amp;'AS Value'!$B$3:$B$66, 0), MATCH(Q$3, 'AS Value'!$C$2:$H$2, 0))*1000</f>
        <v>213600</v>
      </c>
      <c r="R76" s="20">
        <f t="shared" si="4"/>
        <v>25319790.564770803</v>
      </c>
      <c r="S76" s="2"/>
      <c r="T76" s="20" cm="1">
        <f t="array" ref="T76">C76*INDEX('AS Value'!$C$3:$H$66, MATCH(T$2&amp;$B76, 'AS Value'!$A$3:$A$66&amp;'AS Value'!$B$3:$B$66, 0), MATCH(T$3, 'AS Value'!$C$2:$H$2, 0))*1000</f>
        <v>11818528.243227892</v>
      </c>
      <c r="U76" s="20" cm="1">
        <f t="array" ref="U76">D76*INDEX('AS Value'!$C$3:$H$66, MATCH(U$2&amp;$B76, 'AS Value'!$A$3:$A$66&amp;'AS Value'!$B$3:$B$66, 0), MATCH(U$3, 'AS Value'!$C$2:$H$2, 0))*1000</f>
        <v>4377232.682676997</v>
      </c>
      <c r="V76" s="20" cm="1">
        <f t="array" ref="V76">E76*INDEX('AS Value'!$C$3:$H$66, MATCH(V$2&amp;$B76, 'AS Value'!$A$3:$A$66&amp;'AS Value'!$B$3:$B$66, 0), MATCH(V$3, 'AS Value'!$C$2:$H$2, 0))*1000</f>
        <v>0</v>
      </c>
      <c r="W76" s="20" cm="1">
        <f t="array" ref="W76">F76*INDEX('AS Value'!$C$3:$H$66, MATCH(W$2&amp;$B76, 'AS Value'!$A$3:$A$66&amp;'AS Value'!$B$3:$B$66, 0), MATCH(W$3, 'AS Value'!$C$2:$H$2, 0))*1000</f>
        <v>0</v>
      </c>
      <c r="X76" s="20" cm="1">
        <f t="array" ref="X76">G76*INDEX('AS Value'!$C$3:$H$66, MATCH(X$2&amp;$B76, 'AS Value'!$A$3:$A$66&amp;'AS Value'!$B$3:$B$66, 0), MATCH(X$3, 'AS Value'!$C$2:$H$2, 0))*1000</f>
        <v>0</v>
      </c>
      <c r="Y76" s="20" cm="1">
        <f t="array" ref="Y76">H76*INDEX('AS Value'!$C$3:$H$66, MATCH(Y$2&amp;$B76, 'AS Value'!$A$3:$A$66&amp;'AS Value'!$B$3:$B$66, 0), MATCH(Y$3, 'AS Value'!$C$2:$H$2, 0))*1000</f>
        <v>213600</v>
      </c>
      <c r="Z76" s="20">
        <f t="shared" si="5"/>
        <v>16409360.925904889</v>
      </c>
      <c r="AA76" s="2"/>
      <c r="AB76" s="20" cm="1">
        <f t="array" ref="AB76">C76*INDEX('AS Value'!$C$3:$H$66, MATCH(AB$2&amp;$B76, 'AS Value'!$A$3:$A$66&amp;'AS Value'!$B$3:$B$66, 0), MATCH(AB$3, 'AS Value'!$C$2:$H$2, 0))*1000</f>
        <v>27708538.716492165</v>
      </c>
      <c r="AC76" s="20" cm="1">
        <f t="array" ref="AC76">D76*INDEX('AS Value'!$C$3:$H$66, MATCH(AC$2&amp;$B76, 'AS Value'!$A$3:$A$66&amp;'AS Value'!$B$3:$B$66, 0), MATCH(AC$3, 'AS Value'!$C$2:$H$2, 0))*1000</f>
        <v>10262421.74684895</v>
      </c>
      <c r="AD76" s="20" cm="1">
        <f t="array" ref="AD76">E76*INDEX('AS Value'!$C$3:$H$66, MATCH(AD$2&amp;$B76, 'AS Value'!$A$3:$A$66&amp;'AS Value'!$B$3:$B$66, 0), MATCH(AD$3, 'AS Value'!$C$2:$H$2, 0))*1000</f>
        <v>0</v>
      </c>
      <c r="AE76" s="20" cm="1">
        <f t="array" ref="AE76">F76*INDEX('AS Value'!$C$3:$H$66, MATCH(AE$2&amp;$B76, 'AS Value'!$A$3:$A$66&amp;'AS Value'!$B$3:$B$66, 0), MATCH(AE$3, 'AS Value'!$C$2:$H$2, 0))*1000</f>
        <v>0</v>
      </c>
      <c r="AF76" s="20" cm="1">
        <f t="array" ref="AF76">G76*INDEX('AS Value'!$C$3:$H$66, MATCH(AF$2&amp;$B76, 'AS Value'!$A$3:$A$66&amp;'AS Value'!$B$3:$B$66, 0), MATCH(AF$3, 'AS Value'!$C$2:$H$2, 0))*1000</f>
        <v>0</v>
      </c>
      <c r="AG76" s="20" cm="1">
        <f t="array" ref="AG76">H76*INDEX('AS Value'!$C$3:$H$66, MATCH(AG$2&amp;$B76, 'AS Value'!$A$3:$A$66&amp;'AS Value'!$B$3:$B$66, 0), MATCH(AG$3, 'AS Value'!$C$2:$H$2, 0))*1000</f>
        <v>213600</v>
      </c>
      <c r="AH76" s="20">
        <f t="shared" si="6"/>
        <v>38184560.463341117</v>
      </c>
      <c r="AI76" s="2"/>
      <c r="AJ76" s="20" cm="1">
        <f t="array" ref="AJ76">C76*INDEX('AS Value'!$C$3:$H$66, MATCH(AJ$2&amp;$B76, 'AS Value'!$A$3:$A$66&amp;'AS Value'!$B$3:$B$66, 0), MATCH(AJ$3, 'AS Value'!$C$2:$H$2, 0))*1000</f>
        <v>11963778.52612468</v>
      </c>
      <c r="AK76" s="20" cm="1">
        <f t="array" ref="AK76">D76*INDEX('AS Value'!$C$3:$H$66, MATCH(AK$2&amp;$B76, 'AS Value'!$A$3:$A$66&amp;'AS Value'!$B$3:$B$66, 0), MATCH(AK$3, 'AS Value'!$C$2:$H$2, 0))*1000</f>
        <v>4431029.083749881</v>
      </c>
      <c r="AL76" s="20" cm="1">
        <f t="array" ref="AL76">E76*INDEX('AS Value'!$C$3:$H$66, MATCH(AL$2&amp;$B76, 'AS Value'!$A$3:$A$66&amp;'AS Value'!$B$3:$B$66, 0), MATCH(AL$3, 'AS Value'!$C$2:$H$2, 0))*1000</f>
        <v>0</v>
      </c>
      <c r="AM76" s="20" cm="1">
        <f t="array" ref="AM76">F76*INDEX('AS Value'!$C$3:$H$66, MATCH(AM$2&amp;$B76, 'AS Value'!$A$3:$A$66&amp;'AS Value'!$B$3:$B$66, 0), MATCH(AM$3, 'AS Value'!$C$2:$H$2, 0))*1000</f>
        <v>0</v>
      </c>
      <c r="AN76" s="20" cm="1">
        <f t="array" ref="AN76">G76*INDEX('AS Value'!$C$3:$H$66, MATCH(AN$2&amp;$B76, 'AS Value'!$A$3:$A$66&amp;'AS Value'!$B$3:$B$66, 0), MATCH(AN$3, 'AS Value'!$C$2:$H$2, 0))*1000</f>
        <v>0</v>
      </c>
      <c r="AO76" s="20" cm="1">
        <f t="array" ref="AO76">H76*INDEX('AS Value'!$C$3:$H$66, MATCH(AO$2&amp;$B76, 'AS Value'!$A$3:$A$66&amp;'AS Value'!$B$3:$B$66, 0), MATCH(AO$3, 'AS Value'!$C$2:$H$2, 0))*1000</f>
        <v>213600</v>
      </c>
      <c r="AP76" s="21">
        <f t="shared" si="7"/>
        <v>16608407.609874561</v>
      </c>
    </row>
    <row r="77" spans="1:42" x14ac:dyDescent="0.2">
      <c r="A77" s="10" t="s">
        <v>14</v>
      </c>
      <c r="B77" s="2">
        <v>2034</v>
      </c>
      <c r="C77" s="3">
        <v>270</v>
      </c>
      <c r="D77" s="3">
        <v>100</v>
      </c>
      <c r="E77" s="3">
        <v>0</v>
      </c>
      <c r="F77" s="3">
        <v>0</v>
      </c>
      <c r="G77" s="3">
        <v>0</v>
      </c>
      <c r="H77" s="11">
        <v>53.4</v>
      </c>
      <c r="J77" s="10" t="s">
        <v>14</v>
      </c>
      <c r="K77" s="2">
        <v>2034</v>
      </c>
      <c r="L77" s="20" cm="1">
        <f t="array" ref="L77">C77*INDEX('AS Value'!$C$3:$H$66, MATCH(L$2&amp;$B77, 'AS Value'!$A$3:$A$66&amp;'AS Value'!$B$3:$B$66, 0), MATCH(L$3, 'AS Value'!$C$2:$H$2, 0))*1000</f>
        <v>18738192.373882923</v>
      </c>
      <c r="M77" s="20" cm="1">
        <f t="array" ref="M77">D77*INDEX('AS Value'!$C$3:$H$66, MATCH(M$2&amp;$B77, 'AS Value'!$A$3:$A$66&amp;'AS Value'!$B$3:$B$66, 0), MATCH(M$3, 'AS Value'!$C$2:$H$2, 0))*1000</f>
        <v>6940071.2495862683</v>
      </c>
      <c r="N77" s="20" cm="1">
        <f t="array" ref="N77">E77*INDEX('AS Value'!$C$3:$H$66, MATCH(N$2&amp;$B77, 'AS Value'!$A$3:$A$66&amp;'AS Value'!$B$3:$B$66, 0), MATCH(N$3, 'AS Value'!$C$2:$H$2, 0))*1000</f>
        <v>0</v>
      </c>
      <c r="O77" s="20" cm="1">
        <f t="array" ref="O77">F77*INDEX('AS Value'!$C$3:$H$66, MATCH(O$2&amp;$B77, 'AS Value'!$A$3:$A$66&amp;'AS Value'!$B$3:$B$66, 0), MATCH(O$3, 'AS Value'!$C$2:$H$2, 0))*1000</f>
        <v>0</v>
      </c>
      <c r="P77" s="20" cm="1">
        <f t="array" ref="P77">G77*INDEX('AS Value'!$C$3:$H$66, MATCH(P$2&amp;$B77, 'AS Value'!$A$3:$A$66&amp;'AS Value'!$B$3:$B$66, 0), MATCH(P$3, 'AS Value'!$C$2:$H$2, 0))*1000</f>
        <v>0</v>
      </c>
      <c r="Q77" s="20" cm="1">
        <f t="array" ref="Q77">H77*INDEX('AS Value'!$C$3:$H$66, MATCH(Q$2&amp;$B77, 'AS Value'!$A$3:$A$66&amp;'AS Value'!$B$3:$B$66, 0), MATCH(Q$3, 'AS Value'!$C$2:$H$2, 0))*1000</f>
        <v>213600</v>
      </c>
      <c r="R77" s="20">
        <f t="shared" si="4"/>
        <v>25891863.623469193</v>
      </c>
      <c r="S77" s="2"/>
      <c r="T77" s="20" cm="1">
        <f t="array" ref="T77">C77*INDEX('AS Value'!$C$3:$H$66, MATCH(T$2&amp;$B77, 'AS Value'!$A$3:$A$66&amp;'AS Value'!$B$3:$B$66, 0), MATCH(T$3, 'AS Value'!$C$2:$H$2, 0))*1000</f>
        <v>11899050.557607001</v>
      </c>
      <c r="U77" s="20" cm="1">
        <f t="array" ref="U77">D77*INDEX('AS Value'!$C$3:$H$66, MATCH(U$2&amp;$B77, 'AS Value'!$A$3:$A$66&amp;'AS Value'!$B$3:$B$66, 0), MATCH(U$3, 'AS Value'!$C$2:$H$2, 0))*1000</f>
        <v>4407055.7620766666</v>
      </c>
      <c r="V77" s="20" cm="1">
        <f t="array" ref="V77">E77*INDEX('AS Value'!$C$3:$H$66, MATCH(V$2&amp;$B77, 'AS Value'!$A$3:$A$66&amp;'AS Value'!$B$3:$B$66, 0), MATCH(V$3, 'AS Value'!$C$2:$H$2, 0))*1000</f>
        <v>0</v>
      </c>
      <c r="W77" s="20" cm="1">
        <f t="array" ref="W77">F77*INDEX('AS Value'!$C$3:$H$66, MATCH(W$2&amp;$B77, 'AS Value'!$A$3:$A$66&amp;'AS Value'!$B$3:$B$66, 0), MATCH(W$3, 'AS Value'!$C$2:$H$2, 0))*1000</f>
        <v>0</v>
      </c>
      <c r="X77" s="20" cm="1">
        <f t="array" ref="X77">G77*INDEX('AS Value'!$C$3:$H$66, MATCH(X$2&amp;$B77, 'AS Value'!$A$3:$A$66&amp;'AS Value'!$B$3:$B$66, 0), MATCH(X$3, 'AS Value'!$C$2:$H$2, 0))*1000</f>
        <v>0</v>
      </c>
      <c r="Y77" s="20" cm="1">
        <f t="array" ref="Y77">H77*INDEX('AS Value'!$C$3:$H$66, MATCH(Y$2&amp;$B77, 'AS Value'!$A$3:$A$66&amp;'AS Value'!$B$3:$B$66, 0), MATCH(Y$3, 'AS Value'!$C$2:$H$2, 0))*1000</f>
        <v>213600</v>
      </c>
      <c r="Z77" s="20">
        <f t="shared" si="5"/>
        <v>16519706.319683667</v>
      </c>
      <c r="AA77" s="2"/>
      <c r="AB77" s="20" cm="1">
        <f t="array" ref="AB77">C77*INDEX('AS Value'!$C$3:$H$66, MATCH(AB$2&amp;$B77, 'AS Value'!$A$3:$A$66&amp;'AS Value'!$B$3:$B$66, 0), MATCH(AB$3, 'AS Value'!$C$2:$H$2, 0))*1000</f>
        <v>30766416.361573961</v>
      </c>
      <c r="AC77" s="20" cm="1">
        <f t="array" ref="AC77">D77*INDEX('AS Value'!$C$3:$H$66, MATCH(AC$2&amp;$B77, 'AS Value'!$A$3:$A$66&amp;'AS Value'!$B$3:$B$66, 0), MATCH(AC$3, 'AS Value'!$C$2:$H$2, 0))*1000</f>
        <v>11394969.022805171</v>
      </c>
      <c r="AD77" s="20" cm="1">
        <f t="array" ref="AD77">E77*INDEX('AS Value'!$C$3:$H$66, MATCH(AD$2&amp;$B77, 'AS Value'!$A$3:$A$66&amp;'AS Value'!$B$3:$B$66, 0), MATCH(AD$3, 'AS Value'!$C$2:$H$2, 0))*1000</f>
        <v>0</v>
      </c>
      <c r="AE77" s="20" cm="1">
        <f t="array" ref="AE77">F77*INDEX('AS Value'!$C$3:$H$66, MATCH(AE$2&amp;$B77, 'AS Value'!$A$3:$A$66&amp;'AS Value'!$B$3:$B$66, 0), MATCH(AE$3, 'AS Value'!$C$2:$H$2, 0))*1000</f>
        <v>0</v>
      </c>
      <c r="AF77" s="20" cm="1">
        <f t="array" ref="AF77">G77*INDEX('AS Value'!$C$3:$H$66, MATCH(AF$2&amp;$B77, 'AS Value'!$A$3:$A$66&amp;'AS Value'!$B$3:$B$66, 0), MATCH(AF$3, 'AS Value'!$C$2:$H$2, 0))*1000</f>
        <v>0</v>
      </c>
      <c r="AG77" s="20" cm="1">
        <f t="array" ref="AG77">H77*INDEX('AS Value'!$C$3:$H$66, MATCH(AG$2&amp;$B77, 'AS Value'!$A$3:$A$66&amp;'AS Value'!$B$3:$B$66, 0), MATCH(AG$3, 'AS Value'!$C$2:$H$2, 0))*1000</f>
        <v>213600</v>
      </c>
      <c r="AH77" s="20">
        <f t="shared" si="6"/>
        <v>42374985.384379134</v>
      </c>
      <c r="AI77" s="2"/>
      <c r="AJ77" s="20" cm="1">
        <f t="array" ref="AJ77">C77*INDEX('AS Value'!$C$3:$H$66, MATCH(AJ$2&amp;$B77, 'AS Value'!$A$3:$A$66&amp;'AS Value'!$B$3:$B$66, 0), MATCH(AJ$3, 'AS Value'!$C$2:$H$2, 0))*1000</f>
        <v>12328085.606353501</v>
      </c>
      <c r="AK77" s="20" cm="1">
        <f t="array" ref="AK77">D77*INDEX('AS Value'!$C$3:$H$66, MATCH(AK$2&amp;$B77, 'AS Value'!$A$3:$A$66&amp;'AS Value'!$B$3:$B$66, 0), MATCH(AK$3, 'AS Value'!$C$2:$H$2, 0))*1000</f>
        <v>4565957.6319827782</v>
      </c>
      <c r="AL77" s="20" cm="1">
        <f t="array" ref="AL77">E77*INDEX('AS Value'!$C$3:$H$66, MATCH(AL$2&amp;$B77, 'AS Value'!$A$3:$A$66&amp;'AS Value'!$B$3:$B$66, 0), MATCH(AL$3, 'AS Value'!$C$2:$H$2, 0))*1000</f>
        <v>0</v>
      </c>
      <c r="AM77" s="20" cm="1">
        <f t="array" ref="AM77">F77*INDEX('AS Value'!$C$3:$H$66, MATCH(AM$2&amp;$B77, 'AS Value'!$A$3:$A$66&amp;'AS Value'!$B$3:$B$66, 0), MATCH(AM$3, 'AS Value'!$C$2:$H$2, 0))*1000</f>
        <v>0</v>
      </c>
      <c r="AN77" s="20" cm="1">
        <f t="array" ref="AN77">G77*INDEX('AS Value'!$C$3:$H$66, MATCH(AN$2&amp;$B77, 'AS Value'!$A$3:$A$66&amp;'AS Value'!$B$3:$B$66, 0), MATCH(AN$3, 'AS Value'!$C$2:$H$2, 0))*1000</f>
        <v>0</v>
      </c>
      <c r="AO77" s="20" cm="1">
        <f t="array" ref="AO77">H77*INDEX('AS Value'!$C$3:$H$66, MATCH(AO$2&amp;$B77, 'AS Value'!$A$3:$A$66&amp;'AS Value'!$B$3:$B$66, 0), MATCH(AO$3, 'AS Value'!$C$2:$H$2, 0))*1000</f>
        <v>213600</v>
      </c>
      <c r="AP77" s="21">
        <f t="shared" si="7"/>
        <v>17107643.23833628</v>
      </c>
    </row>
    <row r="78" spans="1:42" x14ac:dyDescent="0.2">
      <c r="A78" s="10" t="s">
        <v>14</v>
      </c>
      <c r="B78" s="2">
        <v>2035</v>
      </c>
      <c r="C78" s="3">
        <v>270</v>
      </c>
      <c r="D78" s="3">
        <v>100</v>
      </c>
      <c r="E78" s="3">
        <v>0</v>
      </c>
      <c r="F78" s="3">
        <v>0</v>
      </c>
      <c r="G78" s="3">
        <v>0</v>
      </c>
      <c r="H78" s="11">
        <v>53.4</v>
      </c>
      <c r="J78" s="10" t="s">
        <v>14</v>
      </c>
      <c r="K78" s="2">
        <v>2035</v>
      </c>
      <c r="L78" s="20" cm="1">
        <f t="array" ref="L78">C78*INDEX('AS Value'!$C$3:$H$66, MATCH(L$2&amp;$B78, 'AS Value'!$A$3:$A$66&amp;'AS Value'!$B$3:$B$66, 0), MATCH(L$3, 'AS Value'!$C$2:$H$2, 0))*1000</f>
        <v>18886690.366745066</v>
      </c>
      <c r="M78" s="20" cm="1">
        <f t="array" ref="M78">D78*INDEX('AS Value'!$C$3:$H$66, MATCH(M$2&amp;$B78, 'AS Value'!$A$3:$A$66&amp;'AS Value'!$B$3:$B$66, 0), MATCH(M$3, 'AS Value'!$C$2:$H$2, 0))*1000</f>
        <v>6995070.5062018754</v>
      </c>
      <c r="N78" s="20" cm="1">
        <f t="array" ref="N78">E78*INDEX('AS Value'!$C$3:$H$66, MATCH(N$2&amp;$B78, 'AS Value'!$A$3:$A$66&amp;'AS Value'!$B$3:$B$66, 0), MATCH(N$3, 'AS Value'!$C$2:$H$2, 0))*1000</f>
        <v>0</v>
      </c>
      <c r="O78" s="20" cm="1">
        <f t="array" ref="O78">F78*INDEX('AS Value'!$C$3:$H$66, MATCH(O$2&amp;$B78, 'AS Value'!$A$3:$A$66&amp;'AS Value'!$B$3:$B$66, 0), MATCH(O$3, 'AS Value'!$C$2:$H$2, 0))*1000</f>
        <v>0</v>
      </c>
      <c r="P78" s="20" cm="1">
        <f t="array" ref="P78">G78*INDEX('AS Value'!$C$3:$H$66, MATCH(P$2&amp;$B78, 'AS Value'!$A$3:$A$66&amp;'AS Value'!$B$3:$B$66, 0), MATCH(P$3, 'AS Value'!$C$2:$H$2, 0))*1000</f>
        <v>0</v>
      </c>
      <c r="Q78" s="20" cm="1">
        <f t="array" ref="Q78">H78*INDEX('AS Value'!$C$3:$H$66, MATCH(Q$2&amp;$B78, 'AS Value'!$A$3:$A$66&amp;'AS Value'!$B$3:$B$66, 0), MATCH(Q$3, 'AS Value'!$C$2:$H$2, 0))*1000</f>
        <v>213600</v>
      </c>
      <c r="R78" s="20">
        <f t="shared" si="4"/>
        <v>26095360.87294694</v>
      </c>
      <c r="S78" s="2"/>
      <c r="T78" s="20" cm="1">
        <f t="array" ref="T78">C78*INDEX('AS Value'!$C$3:$H$66, MATCH(T$2&amp;$B78, 'AS Value'!$A$3:$A$66&amp;'AS Value'!$B$3:$B$66, 0), MATCH(T$3, 'AS Value'!$C$2:$H$2, 0))*1000</f>
        <v>11821902.383829176</v>
      </c>
      <c r="U78" s="20" cm="1">
        <f t="array" ref="U78">D78*INDEX('AS Value'!$C$3:$H$66, MATCH(U$2&amp;$B78, 'AS Value'!$A$3:$A$66&amp;'AS Value'!$B$3:$B$66, 0), MATCH(U$3, 'AS Value'!$C$2:$H$2, 0))*1000</f>
        <v>4378482.3643811764</v>
      </c>
      <c r="V78" s="20" cm="1">
        <f t="array" ref="V78">E78*INDEX('AS Value'!$C$3:$H$66, MATCH(V$2&amp;$B78, 'AS Value'!$A$3:$A$66&amp;'AS Value'!$B$3:$B$66, 0), MATCH(V$3, 'AS Value'!$C$2:$H$2, 0))*1000</f>
        <v>0</v>
      </c>
      <c r="W78" s="20" cm="1">
        <f t="array" ref="W78">F78*INDEX('AS Value'!$C$3:$H$66, MATCH(W$2&amp;$B78, 'AS Value'!$A$3:$A$66&amp;'AS Value'!$B$3:$B$66, 0), MATCH(W$3, 'AS Value'!$C$2:$H$2, 0))*1000</f>
        <v>0</v>
      </c>
      <c r="X78" s="20" cm="1">
        <f t="array" ref="X78">G78*INDEX('AS Value'!$C$3:$H$66, MATCH(X$2&amp;$B78, 'AS Value'!$A$3:$A$66&amp;'AS Value'!$B$3:$B$66, 0), MATCH(X$3, 'AS Value'!$C$2:$H$2, 0))*1000</f>
        <v>0</v>
      </c>
      <c r="Y78" s="20" cm="1">
        <f t="array" ref="Y78">H78*INDEX('AS Value'!$C$3:$H$66, MATCH(Y$2&amp;$B78, 'AS Value'!$A$3:$A$66&amp;'AS Value'!$B$3:$B$66, 0), MATCH(Y$3, 'AS Value'!$C$2:$H$2, 0))*1000</f>
        <v>213600</v>
      </c>
      <c r="Z78" s="20">
        <f t="shared" si="5"/>
        <v>16413984.748210352</v>
      </c>
      <c r="AA78" s="2"/>
      <c r="AB78" s="20" cm="1">
        <f t="array" ref="AB78">C78*INDEX('AS Value'!$C$3:$H$66, MATCH(AB$2&amp;$B78, 'AS Value'!$A$3:$A$66&amp;'AS Value'!$B$3:$B$66, 0), MATCH(AB$3, 'AS Value'!$C$2:$H$2, 0))*1000</f>
        <v>32672238.768755522</v>
      </c>
      <c r="AC78" s="20" cm="1">
        <f t="array" ref="AC78">D78*INDEX('AS Value'!$C$3:$H$66, MATCH(AC$2&amp;$B78, 'AS Value'!$A$3:$A$66&amp;'AS Value'!$B$3:$B$66, 0), MATCH(AC$3, 'AS Value'!$C$2:$H$2, 0))*1000</f>
        <v>12100829.173613155</v>
      </c>
      <c r="AD78" s="20" cm="1">
        <f t="array" ref="AD78">E78*INDEX('AS Value'!$C$3:$H$66, MATCH(AD$2&amp;$B78, 'AS Value'!$A$3:$A$66&amp;'AS Value'!$B$3:$B$66, 0), MATCH(AD$3, 'AS Value'!$C$2:$H$2, 0))*1000</f>
        <v>0</v>
      </c>
      <c r="AE78" s="20" cm="1">
        <f t="array" ref="AE78">F78*INDEX('AS Value'!$C$3:$H$66, MATCH(AE$2&amp;$B78, 'AS Value'!$A$3:$A$66&amp;'AS Value'!$B$3:$B$66, 0), MATCH(AE$3, 'AS Value'!$C$2:$H$2, 0))*1000</f>
        <v>0</v>
      </c>
      <c r="AF78" s="20" cm="1">
        <f t="array" ref="AF78">G78*INDEX('AS Value'!$C$3:$H$66, MATCH(AF$2&amp;$B78, 'AS Value'!$A$3:$A$66&amp;'AS Value'!$B$3:$B$66, 0), MATCH(AF$3, 'AS Value'!$C$2:$H$2, 0))*1000</f>
        <v>0</v>
      </c>
      <c r="AG78" s="20" cm="1">
        <f t="array" ref="AG78">H78*INDEX('AS Value'!$C$3:$H$66, MATCH(AG$2&amp;$B78, 'AS Value'!$A$3:$A$66&amp;'AS Value'!$B$3:$B$66, 0), MATCH(AG$3, 'AS Value'!$C$2:$H$2, 0))*1000</f>
        <v>213600</v>
      </c>
      <c r="AH78" s="20">
        <f t="shared" si="6"/>
        <v>44986667.942368679</v>
      </c>
      <c r="AI78" s="2"/>
      <c r="AJ78" s="20" cm="1">
        <f t="array" ref="AJ78">C78*INDEX('AS Value'!$C$3:$H$66, MATCH(AJ$2&amp;$B78, 'AS Value'!$A$3:$A$66&amp;'AS Value'!$B$3:$B$66, 0), MATCH(AJ$3, 'AS Value'!$C$2:$H$2, 0))*1000</f>
        <v>12629557.485279899</v>
      </c>
      <c r="AK78" s="20" cm="1">
        <f t="array" ref="AK78">D78*INDEX('AS Value'!$C$3:$H$66, MATCH(AK$2&amp;$B78, 'AS Value'!$A$3:$A$66&amp;'AS Value'!$B$3:$B$66, 0), MATCH(AK$3, 'AS Value'!$C$2:$H$2, 0))*1000</f>
        <v>4677613.8834369993</v>
      </c>
      <c r="AL78" s="20" cm="1">
        <f t="array" ref="AL78">E78*INDEX('AS Value'!$C$3:$H$66, MATCH(AL$2&amp;$B78, 'AS Value'!$A$3:$A$66&amp;'AS Value'!$B$3:$B$66, 0), MATCH(AL$3, 'AS Value'!$C$2:$H$2, 0))*1000</f>
        <v>0</v>
      </c>
      <c r="AM78" s="20" cm="1">
        <f t="array" ref="AM78">F78*INDEX('AS Value'!$C$3:$H$66, MATCH(AM$2&amp;$B78, 'AS Value'!$A$3:$A$66&amp;'AS Value'!$B$3:$B$66, 0), MATCH(AM$3, 'AS Value'!$C$2:$H$2, 0))*1000</f>
        <v>0</v>
      </c>
      <c r="AN78" s="20" cm="1">
        <f t="array" ref="AN78">G78*INDEX('AS Value'!$C$3:$H$66, MATCH(AN$2&amp;$B78, 'AS Value'!$A$3:$A$66&amp;'AS Value'!$B$3:$B$66, 0), MATCH(AN$3, 'AS Value'!$C$2:$H$2, 0))*1000</f>
        <v>0</v>
      </c>
      <c r="AO78" s="20" cm="1">
        <f t="array" ref="AO78">H78*INDEX('AS Value'!$C$3:$H$66, MATCH(AO$2&amp;$B78, 'AS Value'!$A$3:$A$66&amp;'AS Value'!$B$3:$B$66, 0), MATCH(AO$3, 'AS Value'!$C$2:$H$2, 0))*1000</f>
        <v>213600</v>
      </c>
      <c r="AP78" s="21">
        <f t="shared" si="7"/>
        <v>17520771.368716899</v>
      </c>
    </row>
    <row r="79" spans="1:42" x14ac:dyDescent="0.2">
      <c r="A79" s="10" t="s">
        <v>14</v>
      </c>
      <c r="B79" s="2">
        <v>2036</v>
      </c>
      <c r="C79" s="3">
        <v>270</v>
      </c>
      <c r="D79" s="3">
        <v>200</v>
      </c>
      <c r="E79" s="3">
        <v>0</v>
      </c>
      <c r="F79" s="3">
        <v>0</v>
      </c>
      <c r="G79" s="3">
        <v>0</v>
      </c>
      <c r="H79" s="11">
        <v>53.4</v>
      </c>
      <c r="J79" s="10" t="s">
        <v>14</v>
      </c>
      <c r="K79" s="2">
        <v>2036</v>
      </c>
      <c r="L79" s="20" cm="1">
        <f t="array" ref="L79">C79*INDEX('AS Value'!$C$3:$H$66, MATCH(L$2&amp;$B79, 'AS Value'!$A$3:$A$66&amp;'AS Value'!$B$3:$B$66, 0), MATCH(L$3, 'AS Value'!$C$2:$H$2, 0))*1000</f>
        <v>19216563.871467251</v>
      </c>
      <c r="M79" s="20" cm="1">
        <f t="array" ref="M79">D79*INDEX('AS Value'!$C$3:$H$66, MATCH(M$2&amp;$B79, 'AS Value'!$A$3:$A$66&amp;'AS Value'!$B$3:$B$66, 0), MATCH(M$3, 'AS Value'!$C$2:$H$2, 0))*1000</f>
        <v>14234491.756642407</v>
      </c>
      <c r="N79" s="20" cm="1">
        <f t="array" ref="N79">E79*INDEX('AS Value'!$C$3:$H$66, MATCH(N$2&amp;$B79, 'AS Value'!$A$3:$A$66&amp;'AS Value'!$B$3:$B$66, 0), MATCH(N$3, 'AS Value'!$C$2:$H$2, 0))*1000</f>
        <v>0</v>
      </c>
      <c r="O79" s="20" cm="1">
        <f t="array" ref="O79">F79*INDEX('AS Value'!$C$3:$H$66, MATCH(O$2&amp;$B79, 'AS Value'!$A$3:$A$66&amp;'AS Value'!$B$3:$B$66, 0), MATCH(O$3, 'AS Value'!$C$2:$H$2, 0))*1000</f>
        <v>0</v>
      </c>
      <c r="P79" s="20" cm="1">
        <f t="array" ref="P79">G79*INDEX('AS Value'!$C$3:$H$66, MATCH(P$2&amp;$B79, 'AS Value'!$A$3:$A$66&amp;'AS Value'!$B$3:$B$66, 0), MATCH(P$3, 'AS Value'!$C$2:$H$2, 0))*1000</f>
        <v>0</v>
      </c>
      <c r="Q79" s="20" cm="1">
        <f t="array" ref="Q79">H79*INDEX('AS Value'!$C$3:$H$66, MATCH(Q$2&amp;$B79, 'AS Value'!$A$3:$A$66&amp;'AS Value'!$B$3:$B$66, 0), MATCH(Q$3, 'AS Value'!$C$2:$H$2, 0))*1000</f>
        <v>213600</v>
      </c>
      <c r="R79" s="20">
        <f t="shared" si="4"/>
        <v>33664655.628109656</v>
      </c>
      <c r="S79" s="2"/>
      <c r="T79" s="20" cm="1">
        <f t="array" ref="T79">C79*INDEX('AS Value'!$C$3:$H$66, MATCH(T$2&amp;$B79, 'AS Value'!$A$3:$A$66&amp;'AS Value'!$B$3:$B$66, 0), MATCH(T$3, 'AS Value'!$C$2:$H$2, 0))*1000</f>
        <v>11942452.125404192</v>
      </c>
      <c r="U79" s="20" cm="1">
        <f t="array" ref="U79">D79*INDEX('AS Value'!$C$3:$H$66, MATCH(U$2&amp;$B79, 'AS Value'!$A$3:$A$66&amp;'AS Value'!$B$3:$B$66, 0), MATCH(U$3, 'AS Value'!$C$2:$H$2, 0))*1000</f>
        <v>8846260.8336327355</v>
      </c>
      <c r="V79" s="20" cm="1">
        <f t="array" ref="V79">E79*INDEX('AS Value'!$C$3:$H$66, MATCH(V$2&amp;$B79, 'AS Value'!$A$3:$A$66&amp;'AS Value'!$B$3:$B$66, 0), MATCH(V$3, 'AS Value'!$C$2:$H$2, 0))*1000</f>
        <v>0</v>
      </c>
      <c r="W79" s="20" cm="1">
        <f t="array" ref="W79">F79*INDEX('AS Value'!$C$3:$H$66, MATCH(W$2&amp;$B79, 'AS Value'!$A$3:$A$66&amp;'AS Value'!$B$3:$B$66, 0), MATCH(W$3, 'AS Value'!$C$2:$H$2, 0))*1000</f>
        <v>0</v>
      </c>
      <c r="X79" s="20" cm="1">
        <f t="array" ref="X79">G79*INDEX('AS Value'!$C$3:$H$66, MATCH(X$2&amp;$B79, 'AS Value'!$A$3:$A$66&amp;'AS Value'!$B$3:$B$66, 0), MATCH(X$3, 'AS Value'!$C$2:$H$2, 0))*1000</f>
        <v>0</v>
      </c>
      <c r="Y79" s="20" cm="1">
        <f t="array" ref="Y79">H79*INDEX('AS Value'!$C$3:$H$66, MATCH(Y$2&amp;$B79, 'AS Value'!$A$3:$A$66&amp;'AS Value'!$B$3:$B$66, 0), MATCH(Y$3, 'AS Value'!$C$2:$H$2, 0))*1000</f>
        <v>213600</v>
      </c>
      <c r="Z79" s="20">
        <f t="shared" si="5"/>
        <v>21002312.959036928</v>
      </c>
      <c r="AA79" s="2"/>
      <c r="AB79" s="20" cm="1">
        <f t="array" ref="AB79">C79*INDEX('AS Value'!$C$3:$H$66, MATCH(AB$2&amp;$B79, 'AS Value'!$A$3:$A$66&amp;'AS Value'!$B$3:$B$66, 0), MATCH(AB$3, 'AS Value'!$C$2:$H$2, 0))*1000</f>
        <v>31372760.252530728</v>
      </c>
      <c r="AC79" s="20" cm="1">
        <f t="array" ref="AC79">D79*INDEX('AS Value'!$C$3:$H$66, MATCH(AC$2&amp;$B79, 'AS Value'!$A$3:$A$66&amp;'AS Value'!$B$3:$B$66, 0), MATCH(AC$3, 'AS Value'!$C$2:$H$2, 0))*1000</f>
        <v>23239081.668541279</v>
      </c>
      <c r="AD79" s="20" cm="1">
        <f t="array" ref="AD79">E79*INDEX('AS Value'!$C$3:$H$66, MATCH(AD$2&amp;$B79, 'AS Value'!$A$3:$A$66&amp;'AS Value'!$B$3:$B$66, 0), MATCH(AD$3, 'AS Value'!$C$2:$H$2, 0))*1000</f>
        <v>0</v>
      </c>
      <c r="AE79" s="20" cm="1">
        <f t="array" ref="AE79">F79*INDEX('AS Value'!$C$3:$H$66, MATCH(AE$2&amp;$B79, 'AS Value'!$A$3:$A$66&amp;'AS Value'!$B$3:$B$66, 0), MATCH(AE$3, 'AS Value'!$C$2:$H$2, 0))*1000</f>
        <v>0</v>
      </c>
      <c r="AF79" s="20" cm="1">
        <f t="array" ref="AF79">G79*INDEX('AS Value'!$C$3:$H$66, MATCH(AF$2&amp;$B79, 'AS Value'!$A$3:$A$66&amp;'AS Value'!$B$3:$B$66, 0), MATCH(AF$3, 'AS Value'!$C$2:$H$2, 0))*1000</f>
        <v>0</v>
      </c>
      <c r="AG79" s="20" cm="1">
        <f t="array" ref="AG79">H79*INDEX('AS Value'!$C$3:$H$66, MATCH(AG$2&amp;$B79, 'AS Value'!$A$3:$A$66&amp;'AS Value'!$B$3:$B$66, 0), MATCH(AG$3, 'AS Value'!$C$2:$H$2, 0))*1000</f>
        <v>213600</v>
      </c>
      <c r="AH79" s="20">
        <f t="shared" si="6"/>
        <v>54825441.921072006</v>
      </c>
      <c r="AI79" s="2"/>
      <c r="AJ79" s="20" cm="1">
        <f t="array" ref="AJ79">C79*INDEX('AS Value'!$C$3:$H$66, MATCH(AJ$2&amp;$B79, 'AS Value'!$A$3:$A$66&amp;'AS Value'!$B$3:$B$66, 0), MATCH(AJ$3, 'AS Value'!$C$2:$H$2, 0))*1000</f>
        <v>13390566.964374274</v>
      </c>
      <c r="AK79" s="20" cm="1">
        <f t="array" ref="AK79">D79*INDEX('AS Value'!$C$3:$H$66, MATCH(AK$2&amp;$B79, 'AS Value'!$A$3:$A$66&amp;'AS Value'!$B$3:$B$66, 0), MATCH(AK$3, 'AS Value'!$C$2:$H$2, 0))*1000</f>
        <v>9918938.492129093</v>
      </c>
      <c r="AL79" s="20" cm="1">
        <f t="array" ref="AL79">E79*INDEX('AS Value'!$C$3:$H$66, MATCH(AL$2&amp;$B79, 'AS Value'!$A$3:$A$66&amp;'AS Value'!$B$3:$B$66, 0), MATCH(AL$3, 'AS Value'!$C$2:$H$2, 0))*1000</f>
        <v>0</v>
      </c>
      <c r="AM79" s="20" cm="1">
        <f t="array" ref="AM79">F79*INDEX('AS Value'!$C$3:$H$66, MATCH(AM$2&amp;$B79, 'AS Value'!$A$3:$A$66&amp;'AS Value'!$B$3:$B$66, 0), MATCH(AM$3, 'AS Value'!$C$2:$H$2, 0))*1000</f>
        <v>0</v>
      </c>
      <c r="AN79" s="20" cm="1">
        <f t="array" ref="AN79">G79*INDEX('AS Value'!$C$3:$H$66, MATCH(AN$2&amp;$B79, 'AS Value'!$A$3:$A$66&amp;'AS Value'!$B$3:$B$66, 0), MATCH(AN$3, 'AS Value'!$C$2:$H$2, 0))*1000</f>
        <v>0</v>
      </c>
      <c r="AO79" s="20" cm="1">
        <f t="array" ref="AO79">H79*INDEX('AS Value'!$C$3:$H$66, MATCH(AO$2&amp;$B79, 'AS Value'!$A$3:$A$66&amp;'AS Value'!$B$3:$B$66, 0), MATCH(AO$3, 'AS Value'!$C$2:$H$2, 0))*1000</f>
        <v>213600</v>
      </c>
      <c r="AP79" s="21">
        <f t="shared" si="7"/>
        <v>23523105.456503369</v>
      </c>
    </row>
    <row r="80" spans="1:42" x14ac:dyDescent="0.2">
      <c r="A80" s="10" t="s">
        <v>14</v>
      </c>
      <c r="B80" s="2">
        <v>2037</v>
      </c>
      <c r="C80" s="3">
        <v>270</v>
      </c>
      <c r="D80" s="3">
        <v>300</v>
      </c>
      <c r="E80" s="3">
        <v>0</v>
      </c>
      <c r="F80" s="3">
        <v>0</v>
      </c>
      <c r="G80" s="3">
        <v>0</v>
      </c>
      <c r="H80" s="11">
        <v>53.4</v>
      </c>
      <c r="J80" s="10" t="s">
        <v>14</v>
      </c>
      <c r="K80" s="2">
        <v>2037</v>
      </c>
      <c r="L80" s="20" cm="1">
        <f t="array" ref="L80">C80*INDEX('AS Value'!$C$3:$H$66, MATCH(L$2&amp;$B80, 'AS Value'!$A$3:$A$66&amp;'AS Value'!$B$3:$B$66, 0), MATCH(L$3, 'AS Value'!$C$2:$H$2, 0))*1000</f>
        <v>19793492.767117839</v>
      </c>
      <c r="M80" s="20" cm="1">
        <f t="array" ref="M80">D80*INDEX('AS Value'!$C$3:$H$66, MATCH(M$2&amp;$B80, 'AS Value'!$A$3:$A$66&amp;'AS Value'!$B$3:$B$66, 0), MATCH(M$3, 'AS Value'!$C$2:$H$2, 0))*1000</f>
        <v>21992769.741242044</v>
      </c>
      <c r="N80" s="20" cm="1">
        <f t="array" ref="N80">E80*INDEX('AS Value'!$C$3:$H$66, MATCH(N$2&amp;$B80, 'AS Value'!$A$3:$A$66&amp;'AS Value'!$B$3:$B$66, 0), MATCH(N$3, 'AS Value'!$C$2:$H$2, 0))*1000</f>
        <v>0</v>
      </c>
      <c r="O80" s="20" cm="1">
        <f t="array" ref="O80">F80*INDEX('AS Value'!$C$3:$H$66, MATCH(O$2&amp;$B80, 'AS Value'!$A$3:$A$66&amp;'AS Value'!$B$3:$B$66, 0), MATCH(O$3, 'AS Value'!$C$2:$H$2, 0))*1000</f>
        <v>0</v>
      </c>
      <c r="P80" s="20" cm="1">
        <f t="array" ref="P80">G80*INDEX('AS Value'!$C$3:$H$66, MATCH(P$2&amp;$B80, 'AS Value'!$A$3:$A$66&amp;'AS Value'!$B$3:$B$66, 0), MATCH(P$3, 'AS Value'!$C$2:$H$2, 0))*1000</f>
        <v>0</v>
      </c>
      <c r="Q80" s="20" cm="1">
        <f t="array" ref="Q80">H80*INDEX('AS Value'!$C$3:$H$66, MATCH(Q$2&amp;$B80, 'AS Value'!$A$3:$A$66&amp;'AS Value'!$B$3:$B$66, 0), MATCH(Q$3, 'AS Value'!$C$2:$H$2, 0))*1000</f>
        <v>213600</v>
      </c>
      <c r="R80" s="20">
        <f t="shared" si="4"/>
        <v>41999862.508359879</v>
      </c>
      <c r="S80" s="2"/>
      <c r="T80" s="20" cm="1">
        <f t="array" ref="T80">C80*INDEX('AS Value'!$C$3:$H$66, MATCH(T$2&amp;$B80, 'AS Value'!$A$3:$A$66&amp;'AS Value'!$B$3:$B$66, 0), MATCH(T$3, 'AS Value'!$C$2:$H$2, 0))*1000</f>
        <v>12200851.392002935</v>
      </c>
      <c r="U80" s="20" cm="1">
        <f t="array" ref="U80">D80*INDEX('AS Value'!$C$3:$H$66, MATCH(U$2&amp;$B80, 'AS Value'!$A$3:$A$66&amp;'AS Value'!$B$3:$B$66, 0), MATCH(U$3, 'AS Value'!$C$2:$H$2, 0))*1000</f>
        <v>13556501.546669928</v>
      </c>
      <c r="V80" s="20" cm="1">
        <f t="array" ref="V80">E80*INDEX('AS Value'!$C$3:$H$66, MATCH(V$2&amp;$B80, 'AS Value'!$A$3:$A$66&amp;'AS Value'!$B$3:$B$66, 0), MATCH(V$3, 'AS Value'!$C$2:$H$2, 0))*1000</f>
        <v>0</v>
      </c>
      <c r="W80" s="20" cm="1">
        <f t="array" ref="W80">F80*INDEX('AS Value'!$C$3:$H$66, MATCH(W$2&amp;$B80, 'AS Value'!$A$3:$A$66&amp;'AS Value'!$B$3:$B$66, 0), MATCH(W$3, 'AS Value'!$C$2:$H$2, 0))*1000</f>
        <v>0</v>
      </c>
      <c r="X80" s="20" cm="1">
        <f t="array" ref="X80">G80*INDEX('AS Value'!$C$3:$H$66, MATCH(X$2&amp;$B80, 'AS Value'!$A$3:$A$66&amp;'AS Value'!$B$3:$B$66, 0), MATCH(X$3, 'AS Value'!$C$2:$H$2, 0))*1000</f>
        <v>0</v>
      </c>
      <c r="Y80" s="20" cm="1">
        <f t="array" ref="Y80">H80*INDEX('AS Value'!$C$3:$H$66, MATCH(Y$2&amp;$B80, 'AS Value'!$A$3:$A$66&amp;'AS Value'!$B$3:$B$66, 0), MATCH(Y$3, 'AS Value'!$C$2:$H$2, 0))*1000</f>
        <v>213600</v>
      </c>
      <c r="Z80" s="20">
        <f t="shared" si="5"/>
        <v>25970952.938672863</v>
      </c>
      <c r="AA80" s="2"/>
      <c r="AB80" s="20" cm="1">
        <f t="array" ref="AB80">C80*INDEX('AS Value'!$C$3:$H$66, MATCH(AB$2&amp;$B80, 'AS Value'!$A$3:$A$66&amp;'AS Value'!$B$3:$B$66, 0), MATCH(AB$3, 'AS Value'!$C$2:$H$2, 0))*1000</f>
        <v>30738836.59912169</v>
      </c>
      <c r="AC80" s="20" cm="1">
        <f t="array" ref="AC80">D80*INDEX('AS Value'!$C$3:$H$66, MATCH(AC$2&amp;$B80, 'AS Value'!$A$3:$A$66&amp;'AS Value'!$B$3:$B$66, 0), MATCH(AC$3, 'AS Value'!$C$2:$H$2, 0))*1000</f>
        <v>34154262.887912981</v>
      </c>
      <c r="AD80" s="20" cm="1">
        <f t="array" ref="AD80">E80*INDEX('AS Value'!$C$3:$H$66, MATCH(AD$2&amp;$B80, 'AS Value'!$A$3:$A$66&amp;'AS Value'!$B$3:$B$66, 0), MATCH(AD$3, 'AS Value'!$C$2:$H$2, 0))*1000</f>
        <v>0</v>
      </c>
      <c r="AE80" s="20" cm="1">
        <f t="array" ref="AE80">F80*INDEX('AS Value'!$C$3:$H$66, MATCH(AE$2&amp;$B80, 'AS Value'!$A$3:$A$66&amp;'AS Value'!$B$3:$B$66, 0), MATCH(AE$3, 'AS Value'!$C$2:$H$2, 0))*1000</f>
        <v>0</v>
      </c>
      <c r="AF80" s="20" cm="1">
        <f t="array" ref="AF80">G80*INDEX('AS Value'!$C$3:$H$66, MATCH(AF$2&amp;$B80, 'AS Value'!$A$3:$A$66&amp;'AS Value'!$B$3:$B$66, 0), MATCH(AF$3, 'AS Value'!$C$2:$H$2, 0))*1000</f>
        <v>0</v>
      </c>
      <c r="AG80" s="20" cm="1">
        <f t="array" ref="AG80">H80*INDEX('AS Value'!$C$3:$H$66, MATCH(AG$2&amp;$B80, 'AS Value'!$A$3:$A$66&amp;'AS Value'!$B$3:$B$66, 0), MATCH(AG$3, 'AS Value'!$C$2:$H$2, 0))*1000</f>
        <v>213600</v>
      </c>
      <c r="AH80" s="20">
        <f t="shared" si="6"/>
        <v>65106699.487034671</v>
      </c>
      <c r="AI80" s="2"/>
      <c r="AJ80" s="20" cm="1">
        <f t="array" ref="AJ80">C80*INDEX('AS Value'!$C$3:$H$66, MATCH(AJ$2&amp;$B80, 'AS Value'!$A$3:$A$66&amp;'AS Value'!$B$3:$B$66, 0), MATCH(AJ$3, 'AS Value'!$C$2:$H$2, 0))*1000</f>
        <v>14009598.897133512</v>
      </c>
      <c r="AK80" s="20" cm="1">
        <f t="array" ref="AK80">D80*INDEX('AS Value'!$C$3:$H$66, MATCH(AK$2&amp;$B80, 'AS Value'!$A$3:$A$66&amp;'AS Value'!$B$3:$B$66, 0), MATCH(AK$3, 'AS Value'!$C$2:$H$2, 0))*1000</f>
        <v>15566220.996815013</v>
      </c>
      <c r="AL80" s="20" cm="1">
        <f t="array" ref="AL80">E80*INDEX('AS Value'!$C$3:$H$66, MATCH(AL$2&amp;$B80, 'AS Value'!$A$3:$A$66&amp;'AS Value'!$B$3:$B$66, 0), MATCH(AL$3, 'AS Value'!$C$2:$H$2, 0))*1000</f>
        <v>0</v>
      </c>
      <c r="AM80" s="20" cm="1">
        <f t="array" ref="AM80">F80*INDEX('AS Value'!$C$3:$H$66, MATCH(AM$2&amp;$B80, 'AS Value'!$A$3:$A$66&amp;'AS Value'!$B$3:$B$66, 0), MATCH(AM$3, 'AS Value'!$C$2:$H$2, 0))*1000</f>
        <v>0</v>
      </c>
      <c r="AN80" s="20" cm="1">
        <f t="array" ref="AN80">G80*INDEX('AS Value'!$C$3:$H$66, MATCH(AN$2&amp;$B80, 'AS Value'!$A$3:$A$66&amp;'AS Value'!$B$3:$B$66, 0), MATCH(AN$3, 'AS Value'!$C$2:$H$2, 0))*1000</f>
        <v>0</v>
      </c>
      <c r="AO80" s="20" cm="1">
        <f t="array" ref="AO80">H80*INDEX('AS Value'!$C$3:$H$66, MATCH(AO$2&amp;$B80, 'AS Value'!$A$3:$A$66&amp;'AS Value'!$B$3:$B$66, 0), MATCH(AO$3, 'AS Value'!$C$2:$H$2, 0))*1000</f>
        <v>213600</v>
      </c>
      <c r="AP80" s="21">
        <f t="shared" si="7"/>
        <v>29789419.893948525</v>
      </c>
    </row>
    <row r="81" spans="1:42" x14ac:dyDescent="0.2">
      <c r="A81" s="10" t="s">
        <v>14</v>
      </c>
      <c r="B81" s="2">
        <v>2038</v>
      </c>
      <c r="C81" s="3">
        <v>270</v>
      </c>
      <c r="D81" s="3">
        <v>300</v>
      </c>
      <c r="E81" s="3">
        <v>0</v>
      </c>
      <c r="F81" s="3">
        <v>0</v>
      </c>
      <c r="G81" s="3">
        <v>0</v>
      </c>
      <c r="H81" s="11">
        <v>53.4</v>
      </c>
      <c r="J81" s="10" t="s">
        <v>14</v>
      </c>
      <c r="K81" s="2">
        <v>2038</v>
      </c>
      <c r="L81" s="20" cm="1">
        <f t="array" ref="L81">C81*INDEX('AS Value'!$C$3:$H$66, MATCH(L$2&amp;$B81, 'AS Value'!$A$3:$A$66&amp;'AS Value'!$B$3:$B$66, 0), MATCH(L$3, 'AS Value'!$C$2:$H$2, 0))*1000</f>
        <v>19363885.775103111</v>
      </c>
      <c r="M81" s="20" cm="1">
        <f t="array" ref="M81">D81*INDEX('AS Value'!$C$3:$H$66, MATCH(M$2&amp;$B81, 'AS Value'!$A$3:$A$66&amp;'AS Value'!$B$3:$B$66, 0), MATCH(M$3, 'AS Value'!$C$2:$H$2, 0))*1000</f>
        <v>21515428.639003456</v>
      </c>
      <c r="N81" s="20" cm="1">
        <f t="array" ref="N81">E81*INDEX('AS Value'!$C$3:$H$66, MATCH(N$2&amp;$B81, 'AS Value'!$A$3:$A$66&amp;'AS Value'!$B$3:$B$66, 0), MATCH(N$3, 'AS Value'!$C$2:$H$2, 0))*1000</f>
        <v>0</v>
      </c>
      <c r="O81" s="20" cm="1">
        <f t="array" ref="O81">F81*INDEX('AS Value'!$C$3:$H$66, MATCH(O$2&amp;$B81, 'AS Value'!$A$3:$A$66&amp;'AS Value'!$B$3:$B$66, 0), MATCH(O$3, 'AS Value'!$C$2:$H$2, 0))*1000</f>
        <v>0</v>
      </c>
      <c r="P81" s="20" cm="1">
        <f t="array" ref="P81">G81*INDEX('AS Value'!$C$3:$H$66, MATCH(P$2&amp;$B81, 'AS Value'!$A$3:$A$66&amp;'AS Value'!$B$3:$B$66, 0), MATCH(P$3, 'AS Value'!$C$2:$H$2, 0))*1000</f>
        <v>0</v>
      </c>
      <c r="Q81" s="20" cm="1">
        <f t="array" ref="Q81">H81*INDEX('AS Value'!$C$3:$H$66, MATCH(Q$2&amp;$B81, 'AS Value'!$A$3:$A$66&amp;'AS Value'!$B$3:$B$66, 0), MATCH(Q$3, 'AS Value'!$C$2:$H$2, 0))*1000</f>
        <v>213600</v>
      </c>
      <c r="R81" s="20">
        <f t="shared" si="4"/>
        <v>41092914.414106563</v>
      </c>
      <c r="S81" s="2"/>
      <c r="T81" s="20" cm="1">
        <f t="array" ref="T81">C81*INDEX('AS Value'!$C$3:$H$66, MATCH(T$2&amp;$B81, 'AS Value'!$A$3:$A$66&amp;'AS Value'!$B$3:$B$66, 0), MATCH(T$3, 'AS Value'!$C$2:$H$2, 0))*1000</f>
        <v>12213588.620911015</v>
      </c>
      <c r="U81" s="20" cm="1">
        <f t="array" ref="U81">D81*INDEX('AS Value'!$C$3:$H$66, MATCH(U$2&amp;$B81, 'AS Value'!$A$3:$A$66&amp;'AS Value'!$B$3:$B$66, 0), MATCH(U$3, 'AS Value'!$C$2:$H$2, 0))*1000</f>
        <v>13570654.023234462</v>
      </c>
      <c r="V81" s="20" cm="1">
        <f t="array" ref="V81">E81*INDEX('AS Value'!$C$3:$H$66, MATCH(V$2&amp;$B81, 'AS Value'!$A$3:$A$66&amp;'AS Value'!$B$3:$B$66, 0), MATCH(V$3, 'AS Value'!$C$2:$H$2, 0))*1000</f>
        <v>0</v>
      </c>
      <c r="W81" s="20" cm="1">
        <f t="array" ref="W81">F81*INDEX('AS Value'!$C$3:$H$66, MATCH(W$2&amp;$B81, 'AS Value'!$A$3:$A$66&amp;'AS Value'!$B$3:$B$66, 0), MATCH(W$3, 'AS Value'!$C$2:$H$2, 0))*1000</f>
        <v>0</v>
      </c>
      <c r="X81" s="20" cm="1">
        <f t="array" ref="X81">G81*INDEX('AS Value'!$C$3:$H$66, MATCH(X$2&amp;$B81, 'AS Value'!$A$3:$A$66&amp;'AS Value'!$B$3:$B$66, 0), MATCH(X$3, 'AS Value'!$C$2:$H$2, 0))*1000</f>
        <v>0</v>
      </c>
      <c r="Y81" s="20" cm="1">
        <f t="array" ref="Y81">H81*INDEX('AS Value'!$C$3:$H$66, MATCH(Y$2&amp;$B81, 'AS Value'!$A$3:$A$66&amp;'AS Value'!$B$3:$B$66, 0), MATCH(Y$3, 'AS Value'!$C$2:$H$2, 0))*1000</f>
        <v>213600</v>
      </c>
      <c r="Z81" s="20">
        <f t="shared" si="5"/>
        <v>25997842.644145478</v>
      </c>
      <c r="AA81" s="2"/>
      <c r="AB81" s="20" cm="1">
        <f t="array" ref="AB81">C81*INDEX('AS Value'!$C$3:$H$66, MATCH(AB$2&amp;$B81, 'AS Value'!$A$3:$A$66&amp;'AS Value'!$B$3:$B$66, 0), MATCH(AB$3, 'AS Value'!$C$2:$H$2, 0))*1000</f>
        <v>31541095.65279359</v>
      </c>
      <c r="AC81" s="20" cm="1">
        <f t="array" ref="AC81">D81*INDEX('AS Value'!$C$3:$H$66, MATCH(AC$2&amp;$B81, 'AS Value'!$A$3:$A$66&amp;'AS Value'!$B$3:$B$66, 0), MATCH(AC$3, 'AS Value'!$C$2:$H$2, 0))*1000</f>
        <v>35045661.836437322</v>
      </c>
      <c r="AD81" s="20" cm="1">
        <f t="array" ref="AD81">E81*INDEX('AS Value'!$C$3:$H$66, MATCH(AD$2&amp;$B81, 'AS Value'!$A$3:$A$66&amp;'AS Value'!$B$3:$B$66, 0), MATCH(AD$3, 'AS Value'!$C$2:$H$2, 0))*1000</f>
        <v>0</v>
      </c>
      <c r="AE81" s="20" cm="1">
        <f t="array" ref="AE81">F81*INDEX('AS Value'!$C$3:$H$66, MATCH(AE$2&amp;$B81, 'AS Value'!$A$3:$A$66&amp;'AS Value'!$B$3:$B$66, 0), MATCH(AE$3, 'AS Value'!$C$2:$H$2, 0))*1000</f>
        <v>0</v>
      </c>
      <c r="AF81" s="20" cm="1">
        <f t="array" ref="AF81">G81*INDEX('AS Value'!$C$3:$H$66, MATCH(AF$2&amp;$B81, 'AS Value'!$A$3:$A$66&amp;'AS Value'!$B$3:$B$66, 0), MATCH(AF$3, 'AS Value'!$C$2:$H$2, 0))*1000</f>
        <v>0</v>
      </c>
      <c r="AG81" s="20" cm="1">
        <f t="array" ref="AG81">H81*INDEX('AS Value'!$C$3:$H$66, MATCH(AG$2&amp;$B81, 'AS Value'!$A$3:$A$66&amp;'AS Value'!$B$3:$B$66, 0), MATCH(AG$3, 'AS Value'!$C$2:$H$2, 0))*1000</f>
        <v>213600</v>
      </c>
      <c r="AH81" s="20">
        <f t="shared" si="6"/>
        <v>66800357.489230916</v>
      </c>
      <c r="AI81" s="2"/>
      <c r="AJ81" s="20" cm="1">
        <f t="array" ref="AJ81">C81*INDEX('AS Value'!$C$3:$H$66, MATCH(AJ$2&amp;$B81, 'AS Value'!$A$3:$A$66&amp;'AS Value'!$B$3:$B$66, 0), MATCH(AJ$3, 'AS Value'!$C$2:$H$2, 0))*1000</f>
        <v>14447161.078434683</v>
      </c>
      <c r="AK81" s="20" cm="1">
        <f t="array" ref="AK81">D81*INDEX('AS Value'!$C$3:$H$66, MATCH(AK$2&amp;$B81, 'AS Value'!$A$3:$A$66&amp;'AS Value'!$B$3:$B$66, 0), MATCH(AK$3, 'AS Value'!$C$2:$H$2, 0))*1000</f>
        <v>16052401.198260758</v>
      </c>
      <c r="AL81" s="20" cm="1">
        <f t="array" ref="AL81">E81*INDEX('AS Value'!$C$3:$H$66, MATCH(AL$2&amp;$B81, 'AS Value'!$A$3:$A$66&amp;'AS Value'!$B$3:$B$66, 0), MATCH(AL$3, 'AS Value'!$C$2:$H$2, 0))*1000</f>
        <v>0</v>
      </c>
      <c r="AM81" s="20" cm="1">
        <f t="array" ref="AM81">F81*INDEX('AS Value'!$C$3:$H$66, MATCH(AM$2&amp;$B81, 'AS Value'!$A$3:$A$66&amp;'AS Value'!$B$3:$B$66, 0), MATCH(AM$3, 'AS Value'!$C$2:$H$2, 0))*1000</f>
        <v>0</v>
      </c>
      <c r="AN81" s="20" cm="1">
        <f t="array" ref="AN81">G81*INDEX('AS Value'!$C$3:$H$66, MATCH(AN$2&amp;$B81, 'AS Value'!$A$3:$A$66&amp;'AS Value'!$B$3:$B$66, 0), MATCH(AN$3, 'AS Value'!$C$2:$H$2, 0))*1000</f>
        <v>0</v>
      </c>
      <c r="AO81" s="20" cm="1">
        <f t="array" ref="AO81">H81*INDEX('AS Value'!$C$3:$H$66, MATCH(AO$2&amp;$B81, 'AS Value'!$A$3:$A$66&amp;'AS Value'!$B$3:$B$66, 0), MATCH(AO$3, 'AS Value'!$C$2:$H$2, 0))*1000</f>
        <v>213600</v>
      </c>
      <c r="AP81" s="21">
        <f t="shared" si="7"/>
        <v>30713162.276695441</v>
      </c>
    </row>
    <row r="82" spans="1:42" x14ac:dyDescent="0.2">
      <c r="A82" s="10" t="s">
        <v>14</v>
      </c>
      <c r="B82" s="2">
        <v>2039</v>
      </c>
      <c r="C82" s="3">
        <v>270</v>
      </c>
      <c r="D82" s="3">
        <v>300</v>
      </c>
      <c r="E82" s="3">
        <v>0</v>
      </c>
      <c r="F82" s="3">
        <v>0</v>
      </c>
      <c r="G82" s="3">
        <v>0</v>
      </c>
      <c r="H82" s="11">
        <v>53.4</v>
      </c>
      <c r="J82" s="10" t="s">
        <v>14</v>
      </c>
      <c r="K82" s="2">
        <v>2039</v>
      </c>
      <c r="L82" s="20" cm="1">
        <f t="array" ref="L82">C82*INDEX('AS Value'!$C$3:$H$66, MATCH(L$2&amp;$B82, 'AS Value'!$A$3:$A$66&amp;'AS Value'!$B$3:$B$66, 0), MATCH(L$3, 'AS Value'!$C$2:$H$2, 0))*1000</f>
        <v>19976831.447796796</v>
      </c>
      <c r="M82" s="20" cm="1">
        <f t="array" ref="M82">D82*INDEX('AS Value'!$C$3:$H$66, MATCH(M$2&amp;$B82, 'AS Value'!$A$3:$A$66&amp;'AS Value'!$B$3:$B$66, 0), MATCH(M$3, 'AS Value'!$C$2:$H$2, 0))*1000</f>
        <v>22196479.386440881</v>
      </c>
      <c r="N82" s="20" cm="1">
        <f t="array" ref="N82">E82*INDEX('AS Value'!$C$3:$H$66, MATCH(N$2&amp;$B82, 'AS Value'!$A$3:$A$66&amp;'AS Value'!$B$3:$B$66, 0), MATCH(N$3, 'AS Value'!$C$2:$H$2, 0))*1000</f>
        <v>0</v>
      </c>
      <c r="O82" s="20" cm="1">
        <f t="array" ref="O82">F82*INDEX('AS Value'!$C$3:$H$66, MATCH(O$2&amp;$B82, 'AS Value'!$A$3:$A$66&amp;'AS Value'!$B$3:$B$66, 0), MATCH(O$3, 'AS Value'!$C$2:$H$2, 0))*1000</f>
        <v>0</v>
      </c>
      <c r="P82" s="20" cm="1">
        <f t="array" ref="P82">G82*INDEX('AS Value'!$C$3:$H$66, MATCH(P$2&amp;$B82, 'AS Value'!$A$3:$A$66&amp;'AS Value'!$B$3:$B$66, 0), MATCH(P$3, 'AS Value'!$C$2:$H$2, 0))*1000</f>
        <v>0</v>
      </c>
      <c r="Q82" s="20" cm="1">
        <f t="array" ref="Q82">H82*INDEX('AS Value'!$C$3:$H$66, MATCH(Q$2&amp;$B82, 'AS Value'!$A$3:$A$66&amp;'AS Value'!$B$3:$B$66, 0), MATCH(Q$3, 'AS Value'!$C$2:$H$2, 0))*1000</f>
        <v>213600</v>
      </c>
      <c r="R82" s="20">
        <f t="shared" si="4"/>
        <v>42386910.83423768</v>
      </c>
      <c r="S82" s="2"/>
      <c r="T82" s="20" cm="1">
        <f t="array" ref="T82">C82*INDEX('AS Value'!$C$3:$H$66, MATCH(T$2&amp;$B82, 'AS Value'!$A$3:$A$66&amp;'AS Value'!$B$3:$B$66, 0), MATCH(T$3, 'AS Value'!$C$2:$H$2, 0))*1000</f>
        <v>12040683.25892736</v>
      </c>
      <c r="U82" s="20" cm="1">
        <f t="array" ref="U82">D82*INDEX('AS Value'!$C$3:$H$66, MATCH(U$2&amp;$B82, 'AS Value'!$A$3:$A$66&amp;'AS Value'!$B$3:$B$66, 0), MATCH(U$3, 'AS Value'!$C$2:$H$2, 0))*1000</f>
        <v>13378536.954363734</v>
      </c>
      <c r="V82" s="20" cm="1">
        <f t="array" ref="V82">E82*INDEX('AS Value'!$C$3:$H$66, MATCH(V$2&amp;$B82, 'AS Value'!$A$3:$A$66&amp;'AS Value'!$B$3:$B$66, 0), MATCH(V$3, 'AS Value'!$C$2:$H$2, 0))*1000</f>
        <v>0</v>
      </c>
      <c r="W82" s="20" cm="1">
        <f t="array" ref="W82">F82*INDEX('AS Value'!$C$3:$H$66, MATCH(W$2&amp;$B82, 'AS Value'!$A$3:$A$66&amp;'AS Value'!$B$3:$B$66, 0), MATCH(W$3, 'AS Value'!$C$2:$H$2, 0))*1000</f>
        <v>0</v>
      </c>
      <c r="X82" s="20" cm="1">
        <f t="array" ref="X82">G82*INDEX('AS Value'!$C$3:$H$66, MATCH(X$2&amp;$B82, 'AS Value'!$A$3:$A$66&amp;'AS Value'!$B$3:$B$66, 0), MATCH(X$3, 'AS Value'!$C$2:$H$2, 0))*1000</f>
        <v>0</v>
      </c>
      <c r="Y82" s="20" cm="1">
        <f t="array" ref="Y82">H82*INDEX('AS Value'!$C$3:$H$66, MATCH(Y$2&amp;$B82, 'AS Value'!$A$3:$A$66&amp;'AS Value'!$B$3:$B$66, 0), MATCH(Y$3, 'AS Value'!$C$2:$H$2, 0))*1000</f>
        <v>213600</v>
      </c>
      <c r="Z82" s="20">
        <f t="shared" si="5"/>
        <v>25632820.213291094</v>
      </c>
      <c r="AA82" s="2"/>
      <c r="AB82" s="20" cm="1">
        <f t="array" ref="AB82">C82*INDEX('AS Value'!$C$3:$H$66, MATCH(AB$2&amp;$B82, 'AS Value'!$A$3:$A$66&amp;'AS Value'!$B$3:$B$66, 0), MATCH(AB$3, 'AS Value'!$C$2:$H$2, 0))*1000</f>
        <v>31606894.348894905</v>
      </c>
      <c r="AC82" s="20" cm="1">
        <f t="array" ref="AC82">D82*INDEX('AS Value'!$C$3:$H$66, MATCH(AC$2&amp;$B82, 'AS Value'!$A$3:$A$66&amp;'AS Value'!$B$3:$B$66, 0), MATCH(AC$3, 'AS Value'!$C$2:$H$2, 0))*1000</f>
        <v>35118771.498772115</v>
      </c>
      <c r="AD82" s="20" cm="1">
        <f t="array" ref="AD82">E82*INDEX('AS Value'!$C$3:$H$66, MATCH(AD$2&amp;$B82, 'AS Value'!$A$3:$A$66&amp;'AS Value'!$B$3:$B$66, 0), MATCH(AD$3, 'AS Value'!$C$2:$H$2, 0))*1000</f>
        <v>0</v>
      </c>
      <c r="AE82" s="20" cm="1">
        <f t="array" ref="AE82">F82*INDEX('AS Value'!$C$3:$H$66, MATCH(AE$2&amp;$B82, 'AS Value'!$A$3:$A$66&amp;'AS Value'!$B$3:$B$66, 0), MATCH(AE$3, 'AS Value'!$C$2:$H$2, 0))*1000</f>
        <v>0</v>
      </c>
      <c r="AF82" s="20" cm="1">
        <f t="array" ref="AF82">G82*INDEX('AS Value'!$C$3:$H$66, MATCH(AF$2&amp;$B82, 'AS Value'!$A$3:$A$66&amp;'AS Value'!$B$3:$B$66, 0), MATCH(AF$3, 'AS Value'!$C$2:$H$2, 0))*1000</f>
        <v>0</v>
      </c>
      <c r="AG82" s="20" cm="1">
        <f t="array" ref="AG82">H82*INDEX('AS Value'!$C$3:$H$66, MATCH(AG$2&amp;$B82, 'AS Value'!$A$3:$A$66&amp;'AS Value'!$B$3:$B$66, 0), MATCH(AG$3, 'AS Value'!$C$2:$H$2, 0))*1000</f>
        <v>213600</v>
      </c>
      <c r="AH82" s="20">
        <f t="shared" si="6"/>
        <v>66939265.847667024</v>
      </c>
      <c r="AI82" s="2"/>
      <c r="AJ82" s="20" cm="1">
        <f t="array" ref="AJ82">C82*INDEX('AS Value'!$C$3:$H$66, MATCH(AJ$2&amp;$B82, 'AS Value'!$A$3:$A$66&amp;'AS Value'!$B$3:$B$66, 0), MATCH(AJ$3, 'AS Value'!$C$2:$H$2, 0))*1000</f>
        <v>15154487.777304228</v>
      </c>
      <c r="AK82" s="20" cm="1">
        <f t="array" ref="AK82">D82*INDEX('AS Value'!$C$3:$H$66, MATCH(AK$2&amp;$B82, 'AS Value'!$A$3:$A$66&amp;'AS Value'!$B$3:$B$66, 0), MATCH(AK$3, 'AS Value'!$C$2:$H$2, 0))*1000</f>
        <v>16838319.752560254</v>
      </c>
      <c r="AL82" s="20" cm="1">
        <f t="array" ref="AL82">E82*INDEX('AS Value'!$C$3:$H$66, MATCH(AL$2&amp;$B82, 'AS Value'!$A$3:$A$66&amp;'AS Value'!$B$3:$B$66, 0), MATCH(AL$3, 'AS Value'!$C$2:$H$2, 0))*1000</f>
        <v>0</v>
      </c>
      <c r="AM82" s="20" cm="1">
        <f t="array" ref="AM82">F82*INDEX('AS Value'!$C$3:$H$66, MATCH(AM$2&amp;$B82, 'AS Value'!$A$3:$A$66&amp;'AS Value'!$B$3:$B$66, 0), MATCH(AM$3, 'AS Value'!$C$2:$H$2, 0))*1000</f>
        <v>0</v>
      </c>
      <c r="AN82" s="20" cm="1">
        <f t="array" ref="AN82">G82*INDEX('AS Value'!$C$3:$H$66, MATCH(AN$2&amp;$B82, 'AS Value'!$A$3:$A$66&amp;'AS Value'!$B$3:$B$66, 0), MATCH(AN$3, 'AS Value'!$C$2:$H$2, 0))*1000</f>
        <v>0</v>
      </c>
      <c r="AO82" s="20" cm="1">
        <f t="array" ref="AO82">H82*INDEX('AS Value'!$C$3:$H$66, MATCH(AO$2&amp;$B82, 'AS Value'!$A$3:$A$66&amp;'AS Value'!$B$3:$B$66, 0), MATCH(AO$3, 'AS Value'!$C$2:$H$2, 0))*1000</f>
        <v>213600</v>
      </c>
      <c r="AP82" s="21">
        <f t="shared" si="7"/>
        <v>32206407.529864483</v>
      </c>
    </row>
    <row r="83" spans="1:42" x14ac:dyDescent="0.2">
      <c r="A83" s="10" t="s">
        <v>14</v>
      </c>
      <c r="B83" s="2">
        <v>2040</v>
      </c>
      <c r="C83" s="3">
        <v>270</v>
      </c>
      <c r="D83" s="3">
        <v>300</v>
      </c>
      <c r="E83" s="3">
        <v>0</v>
      </c>
      <c r="F83" s="3">
        <v>0</v>
      </c>
      <c r="G83" s="3">
        <v>0</v>
      </c>
      <c r="H83" s="11">
        <v>53.4</v>
      </c>
      <c r="J83" s="10" t="s">
        <v>14</v>
      </c>
      <c r="K83" s="2">
        <v>2040</v>
      </c>
      <c r="L83" s="20" cm="1">
        <f t="array" ref="L83">C83*INDEX('AS Value'!$C$3:$H$66, MATCH(L$2&amp;$B83, 'AS Value'!$A$3:$A$66&amp;'AS Value'!$B$3:$B$66, 0), MATCH(L$3, 'AS Value'!$C$2:$H$2, 0))*1000</f>
        <v>20246528.831359964</v>
      </c>
      <c r="M83" s="20" cm="1">
        <f t="array" ref="M83">D83*INDEX('AS Value'!$C$3:$H$66, MATCH(M$2&amp;$B83, 'AS Value'!$A$3:$A$66&amp;'AS Value'!$B$3:$B$66, 0), MATCH(M$3, 'AS Value'!$C$2:$H$2, 0))*1000</f>
        <v>22496143.145955514</v>
      </c>
      <c r="N83" s="20" cm="1">
        <f t="array" ref="N83">E83*INDEX('AS Value'!$C$3:$H$66, MATCH(N$2&amp;$B83, 'AS Value'!$A$3:$A$66&amp;'AS Value'!$B$3:$B$66, 0), MATCH(N$3, 'AS Value'!$C$2:$H$2, 0))*1000</f>
        <v>0</v>
      </c>
      <c r="O83" s="20" cm="1">
        <f t="array" ref="O83">F83*INDEX('AS Value'!$C$3:$H$66, MATCH(O$2&amp;$B83, 'AS Value'!$A$3:$A$66&amp;'AS Value'!$B$3:$B$66, 0), MATCH(O$3, 'AS Value'!$C$2:$H$2, 0))*1000</f>
        <v>0</v>
      </c>
      <c r="P83" s="20" cm="1">
        <f t="array" ref="P83">G83*INDEX('AS Value'!$C$3:$H$66, MATCH(P$2&amp;$B83, 'AS Value'!$A$3:$A$66&amp;'AS Value'!$B$3:$B$66, 0), MATCH(P$3, 'AS Value'!$C$2:$H$2, 0))*1000</f>
        <v>0</v>
      </c>
      <c r="Q83" s="20" cm="1">
        <f t="array" ref="Q83">H83*INDEX('AS Value'!$C$3:$H$66, MATCH(Q$2&amp;$B83, 'AS Value'!$A$3:$A$66&amp;'AS Value'!$B$3:$B$66, 0), MATCH(Q$3, 'AS Value'!$C$2:$H$2, 0))*1000</f>
        <v>213600</v>
      </c>
      <c r="R83" s="20">
        <f t="shared" si="4"/>
        <v>42956271.977315478</v>
      </c>
      <c r="S83" s="2"/>
      <c r="T83" s="20" cm="1">
        <f t="array" ref="T83">C83*INDEX('AS Value'!$C$3:$H$66, MATCH(T$2&amp;$B83, 'AS Value'!$A$3:$A$66&amp;'AS Value'!$B$3:$B$66, 0), MATCH(T$3, 'AS Value'!$C$2:$H$2, 0))*1000</f>
        <v>12226730.23114498</v>
      </c>
      <c r="U83" s="20" cm="1">
        <f t="array" ref="U83">D83*INDEX('AS Value'!$C$3:$H$66, MATCH(U$2&amp;$B83, 'AS Value'!$A$3:$A$66&amp;'AS Value'!$B$3:$B$66, 0), MATCH(U$3, 'AS Value'!$C$2:$H$2, 0))*1000</f>
        <v>13585255.812383311</v>
      </c>
      <c r="V83" s="20" cm="1">
        <f t="array" ref="V83">E83*INDEX('AS Value'!$C$3:$H$66, MATCH(V$2&amp;$B83, 'AS Value'!$A$3:$A$66&amp;'AS Value'!$B$3:$B$66, 0), MATCH(V$3, 'AS Value'!$C$2:$H$2, 0))*1000</f>
        <v>0</v>
      </c>
      <c r="W83" s="20" cm="1">
        <f t="array" ref="W83">F83*INDEX('AS Value'!$C$3:$H$66, MATCH(W$2&amp;$B83, 'AS Value'!$A$3:$A$66&amp;'AS Value'!$B$3:$B$66, 0), MATCH(W$3, 'AS Value'!$C$2:$H$2, 0))*1000</f>
        <v>0</v>
      </c>
      <c r="X83" s="20" cm="1">
        <f t="array" ref="X83">G83*INDEX('AS Value'!$C$3:$H$66, MATCH(X$2&amp;$B83, 'AS Value'!$A$3:$A$66&amp;'AS Value'!$B$3:$B$66, 0), MATCH(X$3, 'AS Value'!$C$2:$H$2, 0))*1000</f>
        <v>0</v>
      </c>
      <c r="Y83" s="20" cm="1">
        <f t="array" ref="Y83">H83*INDEX('AS Value'!$C$3:$H$66, MATCH(Y$2&amp;$B83, 'AS Value'!$A$3:$A$66&amp;'AS Value'!$B$3:$B$66, 0), MATCH(Y$3, 'AS Value'!$C$2:$H$2, 0))*1000</f>
        <v>213600</v>
      </c>
      <c r="Z83" s="20">
        <f t="shared" si="5"/>
        <v>26025586.043528289</v>
      </c>
      <c r="AA83" s="2"/>
      <c r="AB83" s="20" cm="1">
        <f t="array" ref="AB83">C83*INDEX('AS Value'!$C$3:$H$66, MATCH(AB$2&amp;$B83, 'AS Value'!$A$3:$A$66&amp;'AS Value'!$B$3:$B$66, 0), MATCH(AB$3, 'AS Value'!$C$2:$H$2, 0))*1000</f>
        <v>33992840.073041193</v>
      </c>
      <c r="AC83" s="20" cm="1">
        <f t="array" ref="AC83">D83*INDEX('AS Value'!$C$3:$H$66, MATCH(AC$2&amp;$B83, 'AS Value'!$A$3:$A$66&amp;'AS Value'!$B$3:$B$66, 0), MATCH(AC$3, 'AS Value'!$C$2:$H$2, 0))*1000</f>
        <v>37769822.303379111</v>
      </c>
      <c r="AD83" s="20" cm="1">
        <f t="array" ref="AD83">E83*INDEX('AS Value'!$C$3:$H$66, MATCH(AD$2&amp;$B83, 'AS Value'!$A$3:$A$66&amp;'AS Value'!$B$3:$B$66, 0), MATCH(AD$3, 'AS Value'!$C$2:$H$2, 0))*1000</f>
        <v>0</v>
      </c>
      <c r="AE83" s="20" cm="1">
        <f t="array" ref="AE83">F83*INDEX('AS Value'!$C$3:$H$66, MATCH(AE$2&amp;$B83, 'AS Value'!$A$3:$A$66&amp;'AS Value'!$B$3:$B$66, 0), MATCH(AE$3, 'AS Value'!$C$2:$H$2, 0))*1000</f>
        <v>0</v>
      </c>
      <c r="AF83" s="20" cm="1">
        <f t="array" ref="AF83">G83*INDEX('AS Value'!$C$3:$H$66, MATCH(AF$2&amp;$B83, 'AS Value'!$A$3:$A$66&amp;'AS Value'!$B$3:$B$66, 0), MATCH(AF$3, 'AS Value'!$C$2:$H$2, 0))*1000</f>
        <v>0</v>
      </c>
      <c r="AG83" s="20" cm="1">
        <f t="array" ref="AG83">H83*INDEX('AS Value'!$C$3:$H$66, MATCH(AG$2&amp;$B83, 'AS Value'!$A$3:$A$66&amp;'AS Value'!$B$3:$B$66, 0), MATCH(AG$3, 'AS Value'!$C$2:$H$2, 0))*1000</f>
        <v>213600</v>
      </c>
      <c r="AH83" s="20">
        <f t="shared" si="6"/>
        <v>71976262.376420304</v>
      </c>
      <c r="AI83" s="2"/>
      <c r="AJ83" s="20" cm="1">
        <f t="array" ref="AJ83">C83*INDEX('AS Value'!$C$3:$H$66, MATCH(AJ$2&amp;$B83, 'AS Value'!$A$3:$A$66&amp;'AS Value'!$B$3:$B$66, 0), MATCH(AJ$3, 'AS Value'!$C$2:$H$2, 0))*1000</f>
        <v>16333050.492268998</v>
      </c>
      <c r="AK83" s="20" cm="1">
        <f t="array" ref="AK83">D83*INDEX('AS Value'!$C$3:$H$66, MATCH(AK$2&amp;$B83, 'AS Value'!$A$3:$A$66&amp;'AS Value'!$B$3:$B$66, 0), MATCH(AK$3, 'AS Value'!$C$2:$H$2, 0))*1000</f>
        <v>18147833.880298886</v>
      </c>
      <c r="AL83" s="20" cm="1">
        <f t="array" ref="AL83">E83*INDEX('AS Value'!$C$3:$H$66, MATCH(AL$2&amp;$B83, 'AS Value'!$A$3:$A$66&amp;'AS Value'!$B$3:$B$66, 0), MATCH(AL$3, 'AS Value'!$C$2:$H$2, 0))*1000</f>
        <v>0</v>
      </c>
      <c r="AM83" s="20" cm="1">
        <f t="array" ref="AM83">F83*INDEX('AS Value'!$C$3:$H$66, MATCH(AM$2&amp;$B83, 'AS Value'!$A$3:$A$66&amp;'AS Value'!$B$3:$B$66, 0), MATCH(AM$3, 'AS Value'!$C$2:$H$2, 0))*1000</f>
        <v>0</v>
      </c>
      <c r="AN83" s="20" cm="1">
        <f t="array" ref="AN83">G83*INDEX('AS Value'!$C$3:$H$66, MATCH(AN$2&amp;$B83, 'AS Value'!$A$3:$A$66&amp;'AS Value'!$B$3:$B$66, 0), MATCH(AN$3, 'AS Value'!$C$2:$H$2, 0))*1000</f>
        <v>0</v>
      </c>
      <c r="AO83" s="20" cm="1">
        <f t="array" ref="AO83">H83*INDEX('AS Value'!$C$3:$H$66, MATCH(AO$2&amp;$B83, 'AS Value'!$A$3:$A$66&amp;'AS Value'!$B$3:$B$66, 0), MATCH(AO$3, 'AS Value'!$C$2:$H$2, 0))*1000</f>
        <v>213600</v>
      </c>
      <c r="AP83" s="21">
        <f t="shared" si="7"/>
        <v>34694484.372567885</v>
      </c>
    </row>
    <row r="84" spans="1:42" x14ac:dyDescent="0.2">
      <c r="A84" s="10" t="s">
        <v>15</v>
      </c>
      <c r="B84" s="2">
        <v>2025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11">
        <v>0</v>
      </c>
      <c r="J84" s="10" t="s">
        <v>15</v>
      </c>
      <c r="K84" s="2">
        <v>2025</v>
      </c>
      <c r="L84" s="20" cm="1">
        <f t="array" ref="L84">C84*INDEX('AS Value'!$C$3:$H$66, MATCH(L$2&amp;$B84, 'AS Value'!$A$3:$A$66&amp;'AS Value'!$B$3:$B$66, 0), MATCH(L$3, 'AS Value'!$C$2:$H$2, 0))*1000</f>
        <v>0</v>
      </c>
      <c r="M84" s="20" cm="1">
        <f t="array" ref="M84">D84*INDEX('AS Value'!$C$3:$H$66, MATCH(M$2&amp;$B84, 'AS Value'!$A$3:$A$66&amp;'AS Value'!$B$3:$B$66, 0), MATCH(M$3, 'AS Value'!$C$2:$H$2, 0))*1000</f>
        <v>0</v>
      </c>
      <c r="N84" s="20" cm="1">
        <f t="array" ref="N84">E84*INDEX('AS Value'!$C$3:$H$66, MATCH(N$2&amp;$B84, 'AS Value'!$A$3:$A$66&amp;'AS Value'!$B$3:$B$66, 0), MATCH(N$3, 'AS Value'!$C$2:$H$2, 0))*1000</f>
        <v>0</v>
      </c>
      <c r="O84" s="20" cm="1">
        <f t="array" ref="O84">F84*INDEX('AS Value'!$C$3:$H$66, MATCH(O$2&amp;$B84, 'AS Value'!$A$3:$A$66&amp;'AS Value'!$B$3:$B$66, 0), MATCH(O$3, 'AS Value'!$C$2:$H$2, 0))*1000</f>
        <v>0</v>
      </c>
      <c r="P84" s="20" cm="1">
        <f t="array" ref="P84">G84*INDEX('AS Value'!$C$3:$H$66, MATCH(P$2&amp;$B84, 'AS Value'!$A$3:$A$66&amp;'AS Value'!$B$3:$B$66, 0), MATCH(P$3, 'AS Value'!$C$2:$H$2, 0))*1000</f>
        <v>0</v>
      </c>
      <c r="Q84" s="20" cm="1">
        <f t="array" ref="Q84">H84*INDEX('AS Value'!$C$3:$H$66, MATCH(Q$2&amp;$B84, 'AS Value'!$A$3:$A$66&amp;'AS Value'!$B$3:$B$66, 0), MATCH(Q$3, 'AS Value'!$C$2:$H$2, 0))*1000</f>
        <v>0</v>
      </c>
      <c r="R84" s="20">
        <f t="shared" si="4"/>
        <v>0</v>
      </c>
      <c r="S84" s="2"/>
      <c r="T84" s="20" cm="1">
        <f t="array" ref="T84">C84*INDEX('AS Value'!$C$3:$H$66, MATCH(T$2&amp;$B84, 'AS Value'!$A$3:$A$66&amp;'AS Value'!$B$3:$B$66, 0), MATCH(T$3, 'AS Value'!$C$2:$H$2, 0))*1000</f>
        <v>0</v>
      </c>
      <c r="U84" s="20" cm="1">
        <f t="array" ref="U84">D84*INDEX('AS Value'!$C$3:$H$66, MATCH(U$2&amp;$B84, 'AS Value'!$A$3:$A$66&amp;'AS Value'!$B$3:$B$66, 0), MATCH(U$3, 'AS Value'!$C$2:$H$2, 0))*1000</f>
        <v>0</v>
      </c>
      <c r="V84" s="20" cm="1">
        <f t="array" ref="V84">E84*INDEX('AS Value'!$C$3:$H$66, MATCH(V$2&amp;$B84, 'AS Value'!$A$3:$A$66&amp;'AS Value'!$B$3:$B$66, 0), MATCH(V$3, 'AS Value'!$C$2:$H$2, 0))*1000</f>
        <v>0</v>
      </c>
      <c r="W84" s="20" cm="1">
        <f t="array" ref="W84">F84*INDEX('AS Value'!$C$3:$H$66, MATCH(W$2&amp;$B84, 'AS Value'!$A$3:$A$66&amp;'AS Value'!$B$3:$B$66, 0), MATCH(W$3, 'AS Value'!$C$2:$H$2, 0))*1000</f>
        <v>0</v>
      </c>
      <c r="X84" s="20" cm="1">
        <f t="array" ref="X84">G84*INDEX('AS Value'!$C$3:$H$66, MATCH(X$2&amp;$B84, 'AS Value'!$A$3:$A$66&amp;'AS Value'!$B$3:$B$66, 0), MATCH(X$3, 'AS Value'!$C$2:$H$2, 0))*1000</f>
        <v>0</v>
      </c>
      <c r="Y84" s="20" cm="1">
        <f t="array" ref="Y84">H84*INDEX('AS Value'!$C$3:$H$66, MATCH(Y$2&amp;$B84, 'AS Value'!$A$3:$A$66&amp;'AS Value'!$B$3:$B$66, 0), MATCH(Y$3, 'AS Value'!$C$2:$H$2, 0))*1000</f>
        <v>0</v>
      </c>
      <c r="Z84" s="20">
        <f t="shared" si="5"/>
        <v>0</v>
      </c>
      <c r="AA84" s="2"/>
      <c r="AB84" s="20" cm="1">
        <f t="array" ref="AB84">C84*INDEX('AS Value'!$C$3:$H$66, MATCH(AB$2&amp;$B84, 'AS Value'!$A$3:$A$66&amp;'AS Value'!$B$3:$B$66, 0), MATCH(AB$3, 'AS Value'!$C$2:$H$2, 0))*1000</f>
        <v>0</v>
      </c>
      <c r="AC84" s="20" cm="1">
        <f t="array" ref="AC84">D84*INDEX('AS Value'!$C$3:$H$66, MATCH(AC$2&amp;$B84, 'AS Value'!$A$3:$A$66&amp;'AS Value'!$B$3:$B$66, 0), MATCH(AC$3, 'AS Value'!$C$2:$H$2, 0))*1000</f>
        <v>0</v>
      </c>
      <c r="AD84" s="20" cm="1">
        <f t="array" ref="AD84">E84*INDEX('AS Value'!$C$3:$H$66, MATCH(AD$2&amp;$B84, 'AS Value'!$A$3:$A$66&amp;'AS Value'!$B$3:$B$66, 0), MATCH(AD$3, 'AS Value'!$C$2:$H$2, 0))*1000</f>
        <v>0</v>
      </c>
      <c r="AE84" s="20" cm="1">
        <f t="array" ref="AE84">F84*INDEX('AS Value'!$C$3:$H$66, MATCH(AE$2&amp;$B84, 'AS Value'!$A$3:$A$66&amp;'AS Value'!$B$3:$B$66, 0), MATCH(AE$3, 'AS Value'!$C$2:$H$2, 0))*1000</f>
        <v>0</v>
      </c>
      <c r="AF84" s="20" cm="1">
        <f t="array" ref="AF84">G84*INDEX('AS Value'!$C$3:$H$66, MATCH(AF$2&amp;$B84, 'AS Value'!$A$3:$A$66&amp;'AS Value'!$B$3:$B$66, 0), MATCH(AF$3, 'AS Value'!$C$2:$H$2, 0))*1000</f>
        <v>0</v>
      </c>
      <c r="AG84" s="20" cm="1">
        <f t="array" ref="AG84">H84*INDEX('AS Value'!$C$3:$H$66, MATCH(AG$2&amp;$B84, 'AS Value'!$A$3:$A$66&amp;'AS Value'!$B$3:$B$66, 0), MATCH(AG$3, 'AS Value'!$C$2:$H$2, 0))*1000</f>
        <v>0</v>
      </c>
      <c r="AH84" s="20">
        <f t="shared" si="6"/>
        <v>0</v>
      </c>
      <c r="AI84" s="2"/>
      <c r="AJ84" s="20" cm="1">
        <f t="array" ref="AJ84">C84*INDEX('AS Value'!$C$3:$H$66, MATCH(AJ$2&amp;$B84, 'AS Value'!$A$3:$A$66&amp;'AS Value'!$B$3:$B$66, 0), MATCH(AJ$3, 'AS Value'!$C$2:$H$2, 0))*1000</f>
        <v>0</v>
      </c>
      <c r="AK84" s="20" cm="1">
        <f t="array" ref="AK84">D84*INDEX('AS Value'!$C$3:$H$66, MATCH(AK$2&amp;$B84, 'AS Value'!$A$3:$A$66&amp;'AS Value'!$B$3:$B$66, 0), MATCH(AK$3, 'AS Value'!$C$2:$H$2, 0))*1000</f>
        <v>0</v>
      </c>
      <c r="AL84" s="20" cm="1">
        <f t="array" ref="AL84">E84*INDEX('AS Value'!$C$3:$H$66, MATCH(AL$2&amp;$B84, 'AS Value'!$A$3:$A$66&amp;'AS Value'!$B$3:$B$66, 0), MATCH(AL$3, 'AS Value'!$C$2:$H$2, 0))*1000</f>
        <v>0</v>
      </c>
      <c r="AM84" s="20" cm="1">
        <f t="array" ref="AM84">F84*INDEX('AS Value'!$C$3:$H$66, MATCH(AM$2&amp;$B84, 'AS Value'!$A$3:$A$66&amp;'AS Value'!$B$3:$B$66, 0), MATCH(AM$3, 'AS Value'!$C$2:$H$2, 0))*1000</f>
        <v>0</v>
      </c>
      <c r="AN84" s="20" cm="1">
        <f t="array" ref="AN84">G84*INDEX('AS Value'!$C$3:$H$66, MATCH(AN$2&amp;$B84, 'AS Value'!$A$3:$A$66&amp;'AS Value'!$B$3:$B$66, 0), MATCH(AN$3, 'AS Value'!$C$2:$H$2, 0))*1000</f>
        <v>0</v>
      </c>
      <c r="AO84" s="20" cm="1">
        <f t="array" ref="AO84">H84*INDEX('AS Value'!$C$3:$H$66, MATCH(AO$2&amp;$B84, 'AS Value'!$A$3:$A$66&amp;'AS Value'!$B$3:$B$66, 0), MATCH(AO$3, 'AS Value'!$C$2:$H$2, 0))*1000</f>
        <v>0</v>
      </c>
      <c r="AP84" s="21">
        <f t="shared" si="7"/>
        <v>0</v>
      </c>
    </row>
    <row r="85" spans="1:42" x14ac:dyDescent="0.2">
      <c r="A85" s="10" t="s">
        <v>15</v>
      </c>
      <c r="B85" s="2">
        <v>2026</v>
      </c>
      <c r="C85" s="3">
        <v>0</v>
      </c>
      <c r="D85" s="3">
        <v>0</v>
      </c>
      <c r="E85" s="3">
        <v>300</v>
      </c>
      <c r="F85" s="3">
        <v>0</v>
      </c>
      <c r="G85" s="3">
        <v>0</v>
      </c>
      <c r="H85" s="11">
        <v>0</v>
      </c>
      <c r="J85" s="10" t="s">
        <v>15</v>
      </c>
      <c r="K85" s="2">
        <v>2026</v>
      </c>
      <c r="L85" s="20" cm="1">
        <f t="array" ref="L85">C85*INDEX('AS Value'!$C$3:$H$66, MATCH(L$2&amp;$B85, 'AS Value'!$A$3:$A$66&amp;'AS Value'!$B$3:$B$66, 0), MATCH(L$3, 'AS Value'!$C$2:$H$2, 0))*1000</f>
        <v>0</v>
      </c>
      <c r="M85" s="20" cm="1">
        <f t="array" ref="M85">D85*INDEX('AS Value'!$C$3:$H$66, MATCH(M$2&amp;$B85, 'AS Value'!$A$3:$A$66&amp;'AS Value'!$B$3:$B$66, 0), MATCH(M$3, 'AS Value'!$C$2:$H$2, 0))*1000</f>
        <v>0</v>
      </c>
      <c r="N85" s="20" cm="1">
        <f t="array" ref="N85">E85*INDEX('AS Value'!$C$3:$H$66, MATCH(N$2&amp;$B85, 'AS Value'!$A$3:$A$66&amp;'AS Value'!$B$3:$B$66, 0), MATCH(N$3, 'AS Value'!$C$2:$H$2, 0))*1000</f>
        <v>4802957.3388729934</v>
      </c>
      <c r="O85" s="20" cm="1">
        <f t="array" ref="O85">F85*INDEX('AS Value'!$C$3:$H$66, MATCH(O$2&amp;$B85, 'AS Value'!$A$3:$A$66&amp;'AS Value'!$B$3:$B$66, 0), MATCH(O$3, 'AS Value'!$C$2:$H$2, 0))*1000</f>
        <v>0</v>
      </c>
      <c r="P85" s="20" cm="1">
        <f t="array" ref="P85">G85*INDEX('AS Value'!$C$3:$H$66, MATCH(P$2&amp;$B85, 'AS Value'!$A$3:$A$66&amp;'AS Value'!$B$3:$B$66, 0), MATCH(P$3, 'AS Value'!$C$2:$H$2, 0))*1000</f>
        <v>0</v>
      </c>
      <c r="Q85" s="20" cm="1">
        <f t="array" ref="Q85">H85*INDEX('AS Value'!$C$3:$H$66, MATCH(Q$2&amp;$B85, 'AS Value'!$A$3:$A$66&amp;'AS Value'!$B$3:$B$66, 0), MATCH(Q$3, 'AS Value'!$C$2:$H$2, 0))*1000</f>
        <v>0</v>
      </c>
      <c r="R85" s="20">
        <f t="shared" si="4"/>
        <v>4802957.3388729934</v>
      </c>
      <c r="S85" s="2"/>
      <c r="T85" s="20" cm="1">
        <f t="array" ref="T85">C85*INDEX('AS Value'!$C$3:$H$66, MATCH(T$2&amp;$B85, 'AS Value'!$A$3:$A$66&amp;'AS Value'!$B$3:$B$66, 0), MATCH(T$3, 'AS Value'!$C$2:$H$2, 0))*1000</f>
        <v>0</v>
      </c>
      <c r="U85" s="20" cm="1">
        <f t="array" ref="U85">D85*INDEX('AS Value'!$C$3:$H$66, MATCH(U$2&amp;$B85, 'AS Value'!$A$3:$A$66&amp;'AS Value'!$B$3:$B$66, 0), MATCH(U$3, 'AS Value'!$C$2:$H$2, 0))*1000</f>
        <v>0</v>
      </c>
      <c r="V85" s="20" cm="1">
        <f t="array" ref="V85">E85*INDEX('AS Value'!$C$3:$H$66, MATCH(V$2&amp;$B85, 'AS Value'!$A$3:$A$66&amp;'AS Value'!$B$3:$B$66, 0), MATCH(V$3, 'AS Value'!$C$2:$H$2, 0))*1000</f>
        <v>4729508.3681041729</v>
      </c>
      <c r="W85" s="20" cm="1">
        <f t="array" ref="W85">F85*INDEX('AS Value'!$C$3:$H$66, MATCH(W$2&amp;$B85, 'AS Value'!$A$3:$A$66&amp;'AS Value'!$B$3:$B$66, 0), MATCH(W$3, 'AS Value'!$C$2:$H$2, 0))*1000</f>
        <v>0</v>
      </c>
      <c r="X85" s="20" cm="1">
        <f t="array" ref="X85">G85*INDEX('AS Value'!$C$3:$H$66, MATCH(X$2&amp;$B85, 'AS Value'!$A$3:$A$66&amp;'AS Value'!$B$3:$B$66, 0), MATCH(X$3, 'AS Value'!$C$2:$H$2, 0))*1000</f>
        <v>0</v>
      </c>
      <c r="Y85" s="20" cm="1">
        <f t="array" ref="Y85">H85*INDEX('AS Value'!$C$3:$H$66, MATCH(Y$2&amp;$B85, 'AS Value'!$A$3:$A$66&amp;'AS Value'!$B$3:$B$66, 0), MATCH(Y$3, 'AS Value'!$C$2:$H$2, 0))*1000</f>
        <v>0</v>
      </c>
      <c r="Z85" s="20">
        <f t="shared" si="5"/>
        <v>4729508.3681041729</v>
      </c>
      <c r="AA85" s="2"/>
      <c r="AB85" s="20" cm="1">
        <f t="array" ref="AB85">C85*INDEX('AS Value'!$C$3:$H$66, MATCH(AB$2&amp;$B85, 'AS Value'!$A$3:$A$66&amp;'AS Value'!$B$3:$B$66, 0), MATCH(AB$3, 'AS Value'!$C$2:$H$2, 0))*1000</f>
        <v>0</v>
      </c>
      <c r="AC85" s="20" cm="1">
        <f t="array" ref="AC85">D85*INDEX('AS Value'!$C$3:$H$66, MATCH(AC$2&amp;$B85, 'AS Value'!$A$3:$A$66&amp;'AS Value'!$B$3:$B$66, 0), MATCH(AC$3, 'AS Value'!$C$2:$H$2, 0))*1000</f>
        <v>0</v>
      </c>
      <c r="AD85" s="20" cm="1">
        <f t="array" ref="AD85">E85*INDEX('AS Value'!$C$3:$H$66, MATCH(AD$2&amp;$B85, 'AS Value'!$A$3:$A$66&amp;'AS Value'!$B$3:$B$66, 0), MATCH(AD$3, 'AS Value'!$C$2:$H$2, 0))*1000</f>
        <v>4644455.7850746661</v>
      </c>
      <c r="AE85" s="20" cm="1">
        <f t="array" ref="AE85">F85*INDEX('AS Value'!$C$3:$H$66, MATCH(AE$2&amp;$B85, 'AS Value'!$A$3:$A$66&amp;'AS Value'!$B$3:$B$66, 0), MATCH(AE$3, 'AS Value'!$C$2:$H$2, 0))*1000</f>
        <v>0</v>
      </c>
      <c r="AF85" s="20" cm="1">
        <f t="array" ref="AF85">G85*INDEX('AS Value'!$C$3:$H$66, MATCH(AF$2&amp;$B85, 'AS Value'!$A$3:$A$66&amp;'AS Value'!$B$3:$B$66, 0), MATCH(AF$3, 'AS Value'!$C$2:$H$2, 0))*1000</f>
        <v>0</v>
      </c>
      <c r="AG85" s="20" cm="1">
        <f t="array" ref="AG85">H85*INDEX('AS Value'!$C$3:$H$66, MATCH(AG$2&amp;$B85, 'AS Value'!$A$3:$A$66&amp;'AS Value'!$B$3:$B$66, 0), MATCH(AG$3, 'AS Value'!$C$2:$H$2, 0))*1000</f>
        <v>0</v>
      </c>
      <c r="AH85" s="20">
        <f t="shared" si="6"/>
        <v>4644455.7850746661</v>
      </c>
      <c r="AI85" s="2"/>
      <c r="AJ85" s="20" cm="1">
        <f t="array" ref="AJ85">C85*INDEX('AS Value'!$C$3:$H$66, MATCH(AJ$2&amp;$B85, 'AS Value'!$A$3:$A$66&amp;'AS Value'!$B$3:$B$66, 0), MATCH(AJ$3, 'AS Value'!$C$2:$H$2, 0))*1000</f>
        <v>0</v>
      </c>
      <c r="AK85" s="20" cm="1">
        <f t="array" ref="AK85">D85*INDEX('AS Value'!$C$3:$H$66, MATCH(AK$2&amp;$B85, 'AS Value'!$A$3:$A$66&amp;'AS Value'!$B$3:$B$66, 0), MATCH(AK$3, 'AS Value'!$C$2:$H$2, 0))*1000</f>
        <v>0</v>
      </c>
      <c r="AL85" s="20" cm="1">
        <f t="array" ref="AL85">E85*INDEX('AS Value'!$C$3:$H$66, MATCH(AL$2&amp;$B85, 'AS Value'!$A$3:$A$66&amp;'AS Value'!$B$3:$B$66, 0), MATCH(AL$3, 'AS Value'!$C$2:$H$2, 0))*1000</f>
        <v>4158219.3537154654</v>
      </c>
      <c r="AM85" s="20" cm="1">
        <f t="array" ref="AM85">F85*INDEX('AS Value'!$C$3:$H$66, MATCH(AM$2&amp;$B85, 'AS Value'!$A$3:$A$66&amp;'AS Value'!$B$3:$B$66, 0), MATCH(AM$3, 'AS Value'!$C$2:$H$2, 0))*1000</f>
        <v>0</v>
      </c>
      <c r="AN85" s="20" cm="1">
        <f t="array" ref="AN85">G85*INDEX('AS Value'!$C$3:$H$66, MATCH(AN$2&amp;$B85, 'AS Value'!$A$3:$A$66&amp;'AS Value'!$B$3:$B$66, 0), MATCH(AN$3, 'AS Value'!$C$2:$H$2, 0))*1000</f>
        <v>0</v>
      </c>
      <c r="AO85" s="20" cm="1">
        <f t="array" ref="AO85">H85*INDEX('AS Value'!$C$3:$H$66, MATCH(AO$2&amp;$B85, 'AS Value'!$A$3:$A$66&amp;'AS Value'!$B$3:$B$66, 0), MATCH(AO$3, 'AS Value'!$C$2:$H$2, 0))*1000</f>
        <v>0</v>
      </c>
      <c r="AP85" s="21">
        <f t="shared" si="7"/>
        <v>4158219.3537154654</v>
      </c>
    </row>
    <row r="86" spans="1:42" x14ac:dyDescent="0.2">
      <c r="A86" s="10" t="s">
        <v>15</v>
      </c>
      <c r="B86" s="2">
        <v>2027</v>
      </c>
      <c r="C86" s="3">
        <v>135.33333333333334</v>
      </c>
      <c r="D86" s="3">
        <v>0</v>
      </c>
      <c r="E86" s="3">
        <v>300</v>
      </c>
      <c r="F86" s="3">
        <v>0</v>
      </c>
      <c r="G86" s="3">
        <v>0</v>
      </c>
      <c r="H86" s="11">
        <v>53.4</v>
      </c>
      <c r="J86" s="10" t="s">
        <v>15</v>
      </c>
      <c r="K86" s="2">
        <v>2027</v>
      </c>
      <c r="L86" s="20" cm="1">
        <f t="array" ref="L86">C86*INDEX('AS Value'!$C$3:$H$66, MATCH(L$2&amp;$B86, 'AS Value'!$A$3:$A$66&amp;'AS Value'!$B$3:$B$66, 0), MATCH(L$3, 'AS Value'!$C$2:$H$2, 0))*1000</f>
        <v>8318384.243100645</v>
      </c>
      <c r="M86" s="20" cm="1">
        <f t="array" ref="M86">D86*INDEX('AS Value'!$C$3:$H$66, MATCH(M$2&amp;$B86, 'AS Value'!$A$3:$A$66&amp;'AS Value'!$B$3:$B$66, 0), MATCH(M$3, 'AS Value'!$C$2:$H$2, 0))*1000</f>
        <v>0</v>
      </c>
      <c r="N86" s="20" cm="1">
        <f t="array" ref="N86">E86*INDEX('AS Value'!$C$3:$H$66, MATCH(N$2&amp;$B86, 'AS Value'!$A$3:$A$66&amp;'AS Value'!$B$3:$B$66, 0), MATCH(N$3, 'AS Value'!$C$2:$H$2, 0))*1000</f>
        <v>5392960.6312941397</v>
      </c>
      <c r="O86" s="20" cm="1">
        <f t="array" ref="O86">F86*INDEX('AS Value'!$C$3:$H$66, MATCH(O$2&amp;$B86, 'AS Value'!$A$3:$A$66&amp;'AS Value'!$B$3:$B$66, 0), MATCH(O$3, 'AS Value'!$C$2:$H$2, 0))*1000</f>
        <v>0</v>
      </c>
      <c r="P86" s="20" cm="1">
        <f t="array" ref="P86">G86*INDEX('AS Value'!$C$3:$H$66, MATCH(P$2&amp;$B86, 'AS Value'!$A$3:$A$66&amp;'AS Value'!$B$3:$B$66, 0), MATCH(P$3, 'AS Value'!$C$2:$H$2, 0))*1000</f>
        <v>0</v>
      </c>
      <c r="Q86" s="20" cm="1">
        <f t="array" ref="Q86">H86*INDEX('AS Value'!$C$3:$H$66, MATCH(Q$2&amp;$B86, 'AS Value'!$A$3:$A$66&amp;'AS Value'!$B$3:$B$66, 0), MATCH(Q$3, 'AS Value'!$C$2:$H$2, 0))*1000</f>
        <v>213600</v>
      </c>
      <c r="R86" s="20">
        <f t="shared" si="4"/>
        <v>13924944.874394786</v>
      </c>
      <c r="S86" s="2"/>
      <c r="T86" s="20" cm="1">
        <f t="array" ref="T86">C86*INDEX('AS Value'!$C$3:$H$66, MATCH(T$2&amp;$B86, 'AS Value'!$A$3:$A$66&amp;'AS Value'!$B$3:$B$66, 0), MATCH(T$3, 'AS Value'!$C$2:$H$2, 0))*1000</f>
        <v>6449107.4612418376</v>
      </c>
      <c r="U86" s="20" cm="1">
        <f t="array" ref="U86">D86*INDEX('AS Value'!$C$3:$H$66, MATCH(U$2&amp;$B86, 'AS Value'!$A$3:$A$66&amp;'AS Value'!$B$3:$B$66, 0), MATCH(U$3, 'AS Value'!$C$2:$H$2, 0))*1000</f>
        <v>0</v>
      </c>
      <c r="V86" s="20" cm="1">
        <f t="array" ref="V86">E86*INDEX('AS Value'!$C$3:$H$66, MATCH(V$2&amp;$B86, 'AS Value'!$A$3:$A$66&amp;'AS Value'!$B$3:$B$66, 0), MATCH(V$3, 'AS Value'!$C$2:$H$2, 0))*1000</f>
        <v>5292455.1863564104</v>
      </c>
      <c r="W86" s="20" cm="1">
        <f t="array" ref="W86">F86*INDEX('AS Value'!$C$3:$H$66, MATCH(W$2&amp;$B86, 'AS Value'!$A$3:$A$66&amp;'AS Value'!$B$3:$B$66, 0), MATCH(W$3, 'AS Value'!$C$2:$H$2, 0))*1000</f>
        <v>0</v>
      </c>
      <c r="X86" s="20" cm="1">
        <f t="array" ref="X86">G86*INDEX('AS Value'!$C$3:$H$66, MATCH(X$2&amp;$B86, 'AS Value'!$A$3:$A$66&amp;'AS Value'!$B$3:$B$66, 0), MATCH(X$3, 'AS Value'!$C$2:$H$2, 0))*1000</f>
        <v>0</v>
      </c>
      <c r="Y86" s="20" cm="1">
        <f t="array" ref="Y86">H86*INDEX('AS Value'!$C$3:$H$66, MATCH(Y$2&amp;$B86, 'AS Value'!$A$3:$A$66&amp;'AS Value'!$B$3:$B$66, 0), MATCH(Y$3, 'AS Value'!$C$2:$H$2, 0))*1000</f>
        <v>213600</v>
      </c>
      <c r="Z86" s="20">
        <f t="shared" si="5"/>
        <v>11955162.647598248</v>
      </c>
      <c r="AA86" s="2"/>
      <c r="AB86" s="20" cm="1">
        <f t="array" ref="AB86">C86*INDEX('AS Value'!$C$3:$H$66, MATCH(AB$2&amp;$B86, 'AS Value'!$A$3:$A$66&amp;'AS Value'!$B$3:$B$66, 0), MATCH(AB$3, 'AS Value'!$C$2:$H$2, 0))*1000</f>
        <v>10446263.458523726</v>
      </c>
      <c r="AC86" s="20" cm="1">
        <f t="array" ref="AC86">D86*INDEX('AS Value'!$C$3:$H$66, MATCH(AC$2&amp;$B86, 'AS Value'!$A$3:$A$66&amp;'AS Value'!$B$3:$B$66, 0), MATCH(AC$3, 'AS Value'!$C$2:$H$2, 0))*1000</f>
        <v>0</v>
      </c>
      <c r="AD86" s="20" cm="1">
        <f t="array" ref="AD86">E86*INDEX('AS Value'!$C$3:$H$66, MATCH(AD$2&amp;$B86, 'AS Value'!$A$3:$A$66&amp;'AS Value'!$B$3:$B$66, 0), MATCH(AD$3, 'AS Value'!$C$2:$H$2, 0))*1000</f>
        <v>5194741.6708664373</v>
      </c>
      <c r="AE86" s="20" cm="1">
        <f t="array" ref="AE86">F86*INDEX('AS Value'!$C$3:$H$66, MATCH(AE$2&amp;$B86, 'AS Value'!$A$3:$A$66&amp;'AS Value'!$B$3:$B$66, 0), MATCH(AE$3, 'AS Value'!$C$2:$H$2, 0))*1000</f>
        <v>0</v>
      </c>
      <c r="AF86" s="20" cm="1">
        <f t="array" ref="AF86">G86*INDEX('AS Value'!$C$3:$H$66, MATCH(AF$2&amp;$B86, 'AS Value'!$A$3:$A$66&amp;'AS Value'!$B$3:$B$66, 0), MATCH(AF$3, 'AS Value'!$C$2:$H$2, 0))*1000</f>
        <v>0</v>
      </c>
      <c r="AG86" s="20" cm="1">
        <f t="array" ref="AG86">H86*INDEX('AS Value'!$C$3:$H$66, MATCH(AG$2&amp;$B86, 'AS Value'!$A$3:$A$66&amp;'AS Value'!$B$3:$B$66, 0), MATCH(AG$3, 'AS Value'!$C$2:$H$2, 0))*1000</f>
        <v>213600</v>
      </c>
      <c r="AH86" s="20">
        <f t="shared" si="6"/>
        <v>15854605.129390163</v>
      </c>
      <c r="AI86" s="2"/>
      <c r="AJ86" s="20" cm="1">
        <f t="array" ref="AJ86">C86*INDEX('AS Value'!$C$3:$H$66, MATCH(AJ$2&amp;$B86, 'AS Value'!$A$3:$A$66&amp;'AS Value'!$B$3:$B$66, 0), MATCH(AJ$3, 'AS Value'!$C$2:$H$2, 0))*1000</f>
        <v>7257174.8127416419</v>
      </c>
      <c r="AK86" s="20" cm="1">
        <f t="array" ref="AK86">D86*INDEX('AS Value'!$C$3:$H$66, MATCH(AK$2&amp;$B86, 'AS Value'!$A$3:$A$66&amp;'AS Value'!$B$3:$B$66, 0), MATCH(AK$3, 'AS Value'!$C$2:$H$2, 0))*1000</f>
        <v>0</v>
      </c>
      <c r="AL86" s="20" cm="1">
        <f t="array" ref="AL86">E86*INDEX('AS Value'!$C$3:$H$66, MATCH(AL$2&amp;$B86, 'AS Value'!$A$3:$A$66&amp;'AS Value'!$B$3:$B$66, 0), MATCH(AL$3, 'AS Value'!$C$2:$H$2, 0))*1000</f>
        <v>4548078.7732453104</v>
      </c>
      <c r="AM86" s="20" cm="1">
        <f t="array" ref="AM86">F86*INDEX('AS Value'!$C$3:$H$66, MATCH(AM$2&amp;$B86, 'AS Value'!$A$3:$A$66&amp;'AS Value'!$B$3:$B$66, 0), MATCH(AM$3, 'AS Value'!$C$2:$H$2, 0))*1000</f>
        <v>0</v>
      </c>
      <c r="AN86" s="20" cm="1">
        <f t="array" ref="AN86">G86*INDEX('AS Value'!$C$3:$H$66, MATCH(AN$2&amp;$B86, 'AS Value'!$A$3:$A$66&amp;'AS Value'!$B$3:$B$66, 0), MATCH(AN$3, 'AS Value'!$C$2:$H$2, 0))*1000</f>
        <v>0</v>
      </c>
      <c r="AO86" s="20" cm="1">
        <f t="array" ref="AO86">H86*INDEX('AS Value'!$C$3:$H$66, MATCH(AO$2&amp;$B86, 'AS Value'!$A$3:$A$66&amp;'AS Value'!$B$3:$B$66, 0), MATCH(AO$3, 'AS Value'!$C$2:$H$2, 0))*1000</f>
        <v>213600</v>
      </c>
      <c r="AP86" s="21">
        <f t="shared" si="7"/>
        <v>12018853.585986953</v>
      </c>
    </row>
    <row r="87" spans="1:42" x14ac:dyDescent="0.2">
      <c r="A87" s="10" t="s">
        <v>15</v>
      </c>
      <c r="B87" s="2">
        <v>2028</v>
      </c>
      <c r="C87" s="3">
        <v>135.33333333333334</v>
      </c>
      <c r="D87" s="3">
        <v>0</v>
      </c>
      <c r="E87" s="3">
        <v>300</v>
      </c>
      <c r="F87" s="3">
        <v>0</v>
      </c>
      <c r="G87" s="3">
        <v>0</v>
      </c>
      <c r="H87" s="11">
        <v>53.4</v>
      </c>
      <c r="J87" s="10" t="s">
        <v>15</v>
      </c>
      <c r="K87" s="2">
        <v>2028</v>
      </c>
      <c r="L87" s="20" cm="1">
        <f t="array" ref="L87">C87*INDEX('AS Value'!$C$3:$H$66, MATCH(L$2&amp;$B87, 'AS Value'!$A$3:$A$66&amp;'AS Value'!$B$3:$B$66, 0), MATCH(L$3, 'AS Value'!$C$2:$H$2, 0))*1000</f>
        <v>8496779.9431363177</v>
      </c>
      <c r="M87" s="20" cm="1">
        <f t="array" ref="M87">D87*INDEX('AS Value'!$C$3:$H$66, MATCH(M$2&amp;$B87, 'AS Value'!$A$3:$A$66&amp;'AS Value'!$B$3:$B$66, 0), MATCH(M$3, 'AS Value'!$C$2:$H$2, 0))*1000</f>
        <v>0</v>
      </c>
      <c r="N87" s="20" cm="1">
        <f t="array" ref="N87">E87*INDEX('AS Value'!$C$3:$H$66, MATCH(N$2&amp;$B87, 'AS Value'!$A$3:$A$66&amp;'AS Value'!$B$3:$B$66, 0), MATCH(N$3, 'AS Value'!$C$2:$H$2, 0))*1000</f>
        <v>6014672.6585943894</v>
      </c>
      <c r="O87" s="20" cm="1">
        <f t="array" ref="O87">F87*INDEX('AS Value'!$C$3:$H$66, MATCH(O$2&amp;$B87, 'AS Value'!$A$3:$A$66&amp;'AS Value'!$B$3:$B$66, 0), MATCH(O$3, 'AS Value'!$C$2:$H$2, 0))*1000</f>
        <v>0</v>
      </c>
      <c r="P87" s="20" cm="1">
        <f t="array" ref="P87">G87*INDEX('AS Value'!$C$3:$H$66, MATCH(P$2&amp;$B87, 'AS Value'!$A$3:$A$66&amp;'AS Value'!$B$3:$B$66, 0), MATCH(P$3, 'AS Value'!$C$2:$H$2, 0))*1000</f>
        <v>0</v>
      </c>
      <c r="Q87" s="20" cm="1">
        <f t="array" ref="Q87">H87*INDEX('AS Value'!$C$3:$H$66, MATCH(Q$2&amp;$B87, 'AS Value'!$A$3:$A$66&amp;'AS Value'!$B$3:$B$66, 0), MATCH(Q$3, 'AS Value'!$C$2:$H$2, 0))*1000</f>
        <v>213600</v>
      </c>
      <c r="R87" s="20">
        <f t="shared" si="4"/>
        <v>14725052.601730708</v>
      </c>
      <c r="S87" s="2"/>
      <c r="T87" s="20" cm="1">
        <f t="array" ref="T87">C87*INDEX('AS Value'!$C$3:$H$66, MATCH(T$2&amp;$B87, 'AS Value'!$A$3:$A$66&amp;'AS Value'!$B$3:$B$66, 0), MATCH(T$3, 'AS Value'!$C$2:$H$2, 0))*1000</f>
        <v>6272815.5743151242</v>
      </c>
      <c r="U87" s="20" cm="1">
        <f t="array" ref="U87">D87*INDEX('AS Value'!$C$3:$H$66, MATCH(U$2&amp;$B87, 'AS Value'!$A$3:$A$66&amp;'AS Value'!$B$3:$B$66, 0), MATCH(U$3, 'AS Value'!$C$2:$H$2, 0))*1000</f>
        <v>0</v>
      </c>
      <c r="V87" s="20" cm="1">
        <f t="array" ref="V87">E87*INDEX('AS Value'!$C$3:$H$66, MATCH(V$2&amp;$B87, 'AS Value'!$A$3:$A$66&amp;'AS Value'!$B$3:$B$66, 0), MATCH(V$3, 'AS Value'!$C$2:$H$2, 0))*1000</f>
        <v>5541183.6833460825</v>
      </c>
      <c r="W87" s="20" cm="1">
        <f t="array" ref="W87">F87*INDEX('AS Value'!$C$3:$H$66, MATCH(W$2&amp;$B87, 'AS Value'!$A$3:$A$66&amp;'AS Value'!$B$3:$B$66, 0), MATCH(W$3, 'AS Value'!$C$2:$H$2, 0))*1000</f>
        <v>0</v>
      </c>
      <c r="X87" s="20" cm="1">
        <f t="array" ref="X87">G87*INDEX('AS Value'!$C$3:$H$66, MATCH(X$2&amp;$B87, 'AS Value'!$A$3:$A$66&amp;'AS Value'!$B$3:$B$66, 0), MATCH(X$3, 'AS Value'!$C$2:$H$2, 0))*1000</f>
        <v>0</v>
      </c>
      <c r="Y87" s="20" cm="1">
        <f t="array" ref="Y87">H87*INDEX('AS Value'!$C$3:$H$66, MATCH(Y$2&amp;$B87, 'AS Value'!$A$3:$A$66&amp;'AS Value'!$B$3:$B$66, 0), MATCH(Y$3, 'AS Value'!$C$2:$H$2, 0))*1000</f>
        <v>213600</v>
      </c>
      <c r="Z87" s="20">
        <f t="shared" si="5"/>
        <v>12027599.257661207</v>
      </c>
      <c r="AA87" s="2"/>
      <c r="AB87" s="20" cm="1">
        <f t="array" ref="AB87">C87*INDEX('AS Value'!$C$3:$H$66, MATCH(AB$2&amp;$B87, 'AS Value'!$A$3:$A$66&amp;'AS Value'!$B$3:$B$66, 0), MATCH(AB$3, 'AS Value'!$C$2:$H$2, 0))*1000</f>
        <v>10975289.32198108</v>
      </c>
      <c r="AC87" s="20" cm="1">
        <f t="array" ref="AC87">D87*INDEX('AS Value'!$C$3:$H$66, MATCH(AC$2&amp;$B87, 'AS Value'!$A$3:$A$66&amp;'AS Value'!$B$3:$B$66, 0), MATCH(AC$3, 'AS Value'!$C$2:$H$2, 0))*1000</f>
        <v>0</v>
      </c>
      <c r="AD87" s="20" cm="1">
        <f t="array" ref="AD87">E87*INDEX('AS Value'!$C$3:$H$66, MATCH(AD$2&amp;$B87, 'AS Value'!$A$3:$A$66&amp;'AS Value'!$B$3:$B$66, 0), MATCH(AD$3, 'AS Value'!$C$2:$H$2, 0))*1000</f>
        <v>5977137.4421847956</v>
      </c>
      <c r="AE87" s="20" cm="1">
        <f t="array" ref="AE87">F87*INDEX('AS Value'!$C$3:$H$66, MATCH(AE$2&amp;$B87, 'AS Value'!$A$3:$A$66&amp;'AS Value'!$B$3:$B$66, 0), MATCH(AE$3, 'AS Value'!$C$2:$H$2, 0))*1000</f>
        <v>0</v>
      </c>
      <c r="AF87" s="20" cm="1">
        <f t="array" ref="AF87">G87*INDEX('AS Value'!$C$3:$H$66, MATCH(AF$2&amp;$B87, 'AS Value'!$A$3:$A$66&amp;'AS Value'!$B$3:$B$66, 0), MATCH(AF$3, 'AS Value'!$C$2:$H$2, 0))*1000</f>
        <v>0</v>
      </c>
      <c r="AG87" s="20" cm="1">
        <f t="array" ref="AG87">H87*INDEX('AS Value'!$C$3:$H$66, MATCH(AG$2&amp;$B87, 'AS Value'!$A$3:$A$66&amp;'AS Value'!$B$3:$B$66, 0), MATCH(AG$3, 'AS Value'!$C$2:$H$2, 0))*1000</f>
        <v>213600</v>
      </c>
      <c r="AH87" s="20">
        <f t="shared" si="6"/>
        <v>17166026.764165875</v>
      </c>
      <c r="AI87" s="2"/>
      <c r="AJ87" s="20" cm="1">
        <f t="array" ref="AJ87">C87*INDEX('AS Value'!$C$3:$H$66, MATCH(AJ$2&amp;$B87, 'AS Value'!$A$3:$A$66&amp;'AS Value'!$B$3:$B$66, 0), MATCH(AJ$3, 'AS Value'!$C$2:$H$2, 0))*1000</f>
        <v>6980129.1019968595</v>
      </c>
      <c r="AK87" s="20" cm="1">
        <f t="array" ref="AK87">D87*INDEX('AS Value'!$C$3:$H$66, MATCH(AK$2&amp;$B87, 'AS Value'!$A$3:$A$66&amp;'AS Value'!$B$3:$B$66, 0), MATCH(AK$3, 'AS Value'!$C$2:$H$2, 0))*1000</f>
        <v>0</v>
      </c>
      <c r="AL87" s="20" cm="1">
        <f t="array" ref="AL87">E87*INDEX('AS Value'!$C$3:$H$66, MATCH(AL$2&amp;$B87, 'AS Value'!$A$3:$A$66&amp;'AS Value'!$B$3:$B$66, 0), MATCH(AL$3, 'AS Value'!$C$2:$H$2, 0))*1000</f>
        <v>5092925.2703479491</v>
      </c>
      <c r="AM87" s="20" cm="1">
        <f t="array" ref="AM87">F87*INDEX('AS Value'!$C$3:$H$66, MATCH(AM$2&amp;$B87, 'AS Value'!$A$3:$A$66&amp;'AS Value'!$B$3:$B$66, 0), MATCH(AM$3, 'AS Value'!$C$2:$H$2, 0))*1000</f>
        <v>0</v>
      </c>
      <c r="AN87" s="20" cm="1">
        <f t="array" ref="AN87">G87*INDEX('AS Value'!$C$3:$H$66, MATCH(AN$2&amp;$B87, 'AS Value'!$A$3:$A$66&amp;'AS Value'!$B$3:$B$66, 0), MATCH(AN$3, 'AS Value'!$C$2:$H$2, 0))*1000</f>
        <v>0</v>
      </c>
      <c r="AO87" s="20" cm="1">
        <f t="array" ref="AO87">H87*INDEX('AS Value'!$C$3:$H$66, MATCH(AO$2&amp;$B87, 'AS Value'!$A$3:$A$66&amp;'AS Value'!$B$3:$B$66, 0), MATCH(AO$3, 'AS Value'!$C$2:$H$2, 0))*1000</f>
        <v>213600</v>
      </c>
      <c r="AP87" s="21">
        <f t="shared" si="7"/>
        <v>12286654.372344809</v>
      </c>
    </row>
    <row r="88" spans="1:42" x14ac:dyDescent="0.2">
      <c r="A88" s="10" t="s">
        <v>15</v>
      </c>
      <c r="B88" s="2">
        <v>2029</v>
      </c>
      <c r="C88" s="3">
        <v>135.33333333333334</v>
      </c>
      <c r="D88" s="3">
        <v>0</v>
      </c>
      <c r="E88" s="3">
        <v>300</v>
      </c>
      <c r="F88" s="3">
        <v>0</v>
      </c>
      <c r="G88" s="3">
        <v>0</v>
      </c>
      <c r="H88" s="11">
        <v>53.4</v>
      </c>
      <c r="J88" s="10" t="s">
        <v>15</v>
      </c>
      <c r="K88" s="2">
        <v>2029</v>
      </c>
      <c r="L88" s="20" cm="1">
        <f t="array" ref="L88">C88*INDEX('AS Value'!$C$3:$H$66, MATCH(L$2&amp;$B88, 'AS Value'!$A$3:$A$66&amp;'AS Value'!$B$3:$B$66, 0), MATCH(L$3, 'AS Value'!$C$2:$H$2, 0))*1000</f>
        <v>8780933.1621698067</v>
      </c>
      <c r="M88" s="20" cm="1">
        <f t="array" ref="M88">D88*INDEX('AS Value'!$C$3:$H$66, MATCH(M$2&amp;$B88, 'AS Value'!$A$3:$A$66&amp;'AS Value'!$B$3:$B$66, 0), MATCH(M$3, 'AS Value'!$C$2:$H$2, 0))*1000</f>
        <v>0</v>
      </c>
      <c r="N88" s="20" cm="1">
        <f t="array" ref="N88">E88*INDEX('AS Value'!$C$3:$H$66, MATCH(N$2&amp;$B88, 'AS Value'!$A$3:$A$66&amp;'AS Value'!$B$3:$B$66, 0), MATCH(N$3, 'AS Value'!$C$2:$H$2, 0))*1000</f>
        <v>5209569.7725559082</v>
      </c>
      <c r="O88" s="20" cm="1">
        <f t="array" ref="O88">F88*INDEX('AS Value'!$C$3:$H$66, MATCH(O$2&amp;$B88, 'AS Value'!$A$3:$A$66&amp;'AS Value'!$B$3:$B$66, 0), MATCH(O$3, 'AS Value'!$C$2:$H$2, 0))*1000</f>
        <v>0</v>
      </c>
      <c r="P88" s="20" cm="1">
        <f t="array" ref="P88">G88*INDEX('AS Value'!$C$3:$H$66, MATCH(P$2&amp;$B88, 'AS Value'!$A$3:$A$66&amp;'AS Value'!$B$3:$B$66, 0), MATCH(P$3, 'AS Value'!$C$2:$H$2, 0))*1000</f>
        <v>0</v>
      </c>
      <c r="Q88" s="20" cm="1">
        <f t="array" ref="Q88">H88*INDEX('AS Value'!$C$3:$H$66, MATCH(Q$2&amp;$B88, 'AS Value'!$A$3:$A$66&amp;'AS Value'!$B$3:$B$66, 0), MATCH(Q$3, 'AS Value'!$C$2:$H$2, 0))*1000</f>
        <v>213600</v>
      </c>
      <c r="R88" s="20">
        <f t="shared" si="4"/>
        <v>14204102.934725715</v>
      </c>
      <c r="S88" s="2"/>
      <c r="T88" s="20" cm="1">
        <f t="array" ref="T88">C88*INDEX('AS Value'!$C$3:$H$66, MATCH(T$2&amp;$B88, 'AS Value'!$A$3:$A$66&amp;'AS Value'!$B$3:$B$66, 0), MATCH(T$3, 'AS Value'!$C$2:$H$2, 0))*1000</f>
        <v>6264544.5101487748</v>
      </c>
      <c r="U88" s="20" cm="1">
        <f t="array" ref="U88">D88*INDEX('AS Value'!$C$3:$H$66, MATCH(U$2&amp;$B88, 'AS Value'!$A$3:$A$66&amp;'AS Value'!$B$3:$B$66, 0), MATCH(U$3, 'AS Value'!$C$2:$H$2, 0))*1000</f>
        <v>0</v>
      </c>
      <c r="V88" s="20" cm="1">
        <f t="array" ref="V88">E88*INDEX('AS Value'!$C$3:$H$66, MATCH(V$2&amp;$B88, 'AS Value'!$A$3:$A$66&amp;'AS Value'!$B$3:$B$66, 0), MATCH(V$3, 'AS Value'!$C$2:$H$2, 0))*1000</f>
        <v>4630011.6923673162</v>
      </c>
      <c r="W88" s="20" cm="1">
        <f t="array" ref="W88">F88*INDEX('AS Value'!$C$3:$H$66, MATCH(W$2&amp;$B88, 'AS Value'!$A$3:$A$66&amp;'AS Value'!$B$3:$B$66, 0), MATCH(W$3, 'AS Value'!$C$2:$H$2, 0))*1000</f>
        <v>0</v>
      </c>
      <c r="X88" s="20" cm="1">
        <f t="array" ref="X88">G88*INDEX('AS Value'!$C$3:$H$66, MATCH(X$2&amp;$B88, 'AS Value'!$A$3:$A$66&amp;'AS Value'!$B$3:$B$66, 0), MATCH(X$3, 'AS Value'!$C$2:$H$2, 0))*1000</f>
        <v>0</v>
      </c>
      <c r="Y88" s="20" cm="1">
        <f t="array" ref="Y88">H88*INDEX('AS Value'!$C$3:$H$66, MATCH(Y$2&amp;$B88, 'AS Value'!$A$3:$A$66&amp;'AS Value'!$B$3:$B$66, 0), MATCH(Y$3, 'AS Value'!$C$2:$H$2, 0))*1000</f>
        <v>213600</v>
      </c>
      <c r="Z88" s="20">
        <f t="shared" si="5"/>
        <v>11108156.20251609</v>
      </c>
      <c r="AA88" s="2"/>
      <c r="AB88" s="20" cm="1">
        <f t="array" ref="AB88">C88*INDEX('AS Value'!$C$3:$H$66, MATCH(AB$2&amp;$B88, 'AS Value'!$A$3:$A$66&amp;'AS Value'!$B$3:$B$66, 0), MATCH(AB$3, 'AS Value'!$C$2:$H$2, 0))*1000</f>
        <v>10645415.358520387</v>
      </c>
      <c r="AC88" s="20" cm="1">
        <f t="array" ref="AC88">D88*INDEX('AS Value'!$C$3:$H$66, MATCH(AC$2&amp;$B88, 'AS Value'!$A$3:$A$66&amp;'AS Value'!$B$3:$B$66, 0), MATCH(AC$3, 'AS Value'!$C$2:$H$2, 0))*1000</f>
        <v>0</v>
      </c>
      <c r="AD88" s="20" cm="1">
        <f t="array" ref="AD88">E88*INDEX('AS Value'!$C$3:$H$66, MATCH(AD$2&amp;$B88, 'AS Value'!$A$3:$A$66&amp;'AS Value'!$B$3:$B$66, 0), MATCH(AD$3, 'AS Value'!$C$2:$H$2, 0))*1000</f>
        <v>5401858.8387041641</v>
      </c>
      <c r="AE88" s="20" cm="1">
        <f t="array" ref="AE88">F88*INDEX('AS Value'!$C$3:$H$66, MATCH(AE$2&amp;$B88, 'AS Value'!$A$3:$A$66&amp;'AS Value'!$B$3:$B$66, 0), MATCH(AE$3, 'AS Value'!$C$2:$H$2, 0))*1000</f>
        <v>0</v>
      </c>
      <c r="AF88" s="20" cm="1">
        <f t="array" ref="AF88">G88*INDEX('AS Value'!$C$3:$H$66, MATCH(AF$2&amp;$B88, 'AS Value'!$A$3:$A$66&amp;'AS Value'!$B$3:$B$66, 0), MATCH(AF$3, 'AS Value'!$C$2:$H$2, 0))*1000</f>
        <v>0</v>
      </c>
      <c r="AG88" s="20" cm="1">
        <f t="array" ref="AG88">H88*INDEX('AS Value'!$C$3:$H$66, MATCH(AG$2&amp;$B88, 'AS Value'!$A$3:$A$66&amp;'AS Value'!$B$3:$B$66, 0), MATCH(AG$3, 'AS Value'!$C$2:$H$2, 0))*1000</f>
        <v>213600</v>
      </c>
      <c r="AH88" s="20">
        <f t="shared" si="6"/>
        <v>16260874.19722455</v>
      </c>
      <c r="AI88" s="2"/>
      <c r="AJ88" s="20" cm="1">
        <f t="array" ref="AJ88">C88*INDEX('AS Value'!$C$3:$H$66, MATCH(AJ$2&amp;$B88, 'AS Value'!$A$3:$A$66&amp;'AS Value'!$B$3:$B$66, 0), MATCH(AJ$3, 'AS Value'!$C$2:$H$2, 0))*1000</f>
        <v>5977639.4949782994</v>
      </c>
      <c r="AK88" s="20" cm="1">
        <f t="array" ref="AK88">D88*INDEX('AS Value'!$C$3:$H$66, MATCH(AK$2&amp;$B88, 'AS Value'!$A$3:$A$66&amp;'AS Value'!$B$3:$B$66, 0), MATCH(AK$3, 'AS Value'!$C$2:$H$2, 0))*1000</f>
        <v>0</v>
      </c>
      <c r="AL88" s="20" cm="1">
        <f t="array" ref="AL88">E88*INDEX('AS Value'!$C$3:$H$66, MATCH(AL$2&amp;$B88, 'AS Value'!$A$3:$A$66&amp;'AS Value'!$B$3:$B$66, 0), MATCH(AL$3, 'AS Value'!$C$2:$H$2, 0))*1000</f>
        <v>4231833.1906826925</v>
      </c>
      <c r="AM88" s="20" cm="1">
        <f t="array" ref="AM88">F88*INDEX('AS Value'!$C$3:$H$66, MATCH(AM$2&amp;$B88, 'AS Value'!$A$3:$A$66&amp;'AS Value'!$B$3:$B$66, 0), MATCH(AM$3, 'AS Value'!$C$2:$H$2, 0))*1000</f>
        <v>0</v>
      </c>
      <c r="AN88" s="20" cm="1">
        <f t="array" ref="AN88">G88*INDEX('AS Value'!$C$3:$H$66, MATCH(AN$2&amp;$B88, 'AS Value'!$A$3:$A$66&amp;'AS Value'!$B$3:$B$66, 0), MATCH(AN$3, 'AS Value'!$C$2:$H$2, 0))*1000</f>
        <v>0</v>
      </c>
      <c r="AO88" s="20" cm="1">
        <f t="array" ref="AO88">H88*INDEX('AS Value'!$C$3:$H$66, MATCH(AO$2&amp;$B88, 'AS Value'!$A$3:$A$66&amp;'AS Value'!$B$3:$B$66, 0), MATCH(AO$3, 'AS Value'!$C$2:$H$2, 0))*1000</f>
        <v>213600</v>
      </c>
      <c r="AP88" s="21">
        <f t="shared" si="7"/>
        <v>10423072.685660992</v>
      </c>
    </row>
    <row r="89" spans="1:42" x14ac:dyDescent="0.2">
      <c r="A89" s="10" t="s">
        <v>15</v>
      </c>
      <c r="B89" s="2">
        <v>2030</v>
      </c>
      <c r="C89" s="3">
        <v>135.33333333333334</v>
      </c>
      <c r="D89" s="3">
        <v>0</v>
      </c>
      <c r="E89" s="3">
        <v>300</v>
      </c>
      <c r="F89" s="3">
        <v>0</v>
      </c>
      <c r="G89" s="3">
        <v>0</v>
      </c>
      <c r="H89" s="11">
        <v>53.4</v>
      </c>
      <c r="J89" s="10" t="s">
        <v>15</v>
      </c>
      <c r="K89" s="2">
        <v>2030</v>
      </c>
      <c r="L89" s="20" cm="1">
        <f t="array" ref="L89">C89*INDEX('AS Value'!$C$3:$H$66, MATCH(L$2&amp;$B89, 'AS Value'!$A$3:$A$66&amp;'AS Value'!$B$3:$B$66, 0), MATCH(L$3, 'AS Value'!$C$2:$H$2, 0))*1000</f>
        <v>9085077.6934536435</v>
      </c>
      <c r="M89" s="20" cm="1">
        <f t="array" ref="M89">D89*INDEX('AS Value'!$C$3:$H$66, MATCH(M$2&amp;$B89, 'AS Value'!$A$3:$A$66&amp;'AS Value'!$B$3:$B$66, 0), MATCH(M$3, 'AS Value'!$C$2:$H$2, 0))*1000</f>
        <v>0</v>
      </c>
      <c r="N89" s="20" cm="1">
        <f t="array" ref="N89">E89*INDEX('AS Value'!$C$3:$H$66, MATCH(N$2&amp;$B89, 'AS Value'!$A$3:$A$66&amp;'AS Value'!$B$3:$B$66, 0), MATCH(N$3, 'AS Value'!$C$2:$H$2, 0))*1000</f>
        <v>5515184.8983669095</v>
      </c>
      <c r="O89" s="20" cm="1">
        <f t="array" ref="O89">F89*INDEX('AS Value'!$C$3:$H$66, MATCH(O$2&amp;$B89, 'AS Value'!$A$3:$A$66&amp;'AS Value'!$B$3:$B$66, 0), MATCH(O$3, 'AS Value'!$C$2:$H$2, 0))*1000</f>
        <v>0</v>
      </c>
      <c r="P89" s="20" cm="1">
        <f t="array" ref="P89">G89*INDEX('AS Value'!$C$3:$H$66, MATCH(P$2&amp;$B89, 'AS Value'!$A$3:$A$66&amp;'AS Value'!$B$3:$B$66, 0), MATCH(P$3, 'AS Value'!$C$2:$H$2, 0))*1000</f>
        <v>0</v>
      </c>
      <c r="Q89" s="20" cm="1">
        <f t="array" ref="Q89">H89*INDEX('AS Value'!$C$3:$H$66, MATCH(Q$2&amp;$B89, 'AS Value'!$A$3:$A$66&amp;'AS Value'!$B$3:$B$66, 0), MATCH(Q$3, 'AS Value'!$C$2:$H$2, 0))*1000</f>
        <v>213600</v>
      </c>
      <c r="R89" s="20">
        <f t="shared" si="4"/>
        <v>14813862.591820553</v>
      </c>
      <c r="S89" s="2"/>
      <c r="T89" s="20" cm="1">
        <f t="array" ref="T89">C89*INDEX('AS Value'!$C$3:$H$66, MATCH(T$2&amp;$B89, 'AS Value'!$A$3:$A$66&amp;'AS Value'!$B$3:$B$66, 0), MATCH(T$3, 'AS Value'!$C$2:$H$2, 0))*1000</f>
        <v>6234230.2345482009</v>
      </c>
      <c r="U89" s="20" cm="1">
        <f t="array" ref="U89">D89*INDEX('AS Value'!$C$3:$H$66, MATCH(U$2&amp;$B89, 'AS Value'!$A$3:$A$66&amp;'AS Value'!$B$3:$B$66, 0), MATCH(U$3, 'AS Value'!$C$2:$H$2, 0))*1000</f>
        <v>0</v>
      </c>
      <c r="V89" s="20" cm="1">
        <f t="array" ref="V89">E89*INDEX('AS Value'!$C$3:$H$66, MATCH(V$2&amp;$B89, 'AS Value'!$A$3:$A$66&amp;'AS Value'!$B$3:$B$66, 0), MATCH(V$3, 'AS Value'!$C$2:$H$2, 0))*1000</f>
        <v>4629393.9433265263</v>
      </c>
      <c r="W89" s="20" cm="1">
        <f t="array" ref="W89">F89*INDEX('AS Value'!$C$3:$H$66, MATCH(W$2&amp;$B89, 'AS Value'!$A$3:$A$66&amp;'AS Value'!$B$3:$B$66, 0), MATCH(W$3, 'AS Value'!$C$2:$H$2, 0))*1000</f>
        <v>0</v>
      </c>
      <c r="X89" s="20" cm="1">
        <f t="array" ref="X89">G89*INDEX('AS Value'!$C$3:$H$66, MATCH(X$2&amp;$B89, 'AS Value'!$A$3:$A$66&amp;'AS Value'!$B$3:$B$66, 0), MATCH(X$3, 'AS Value'!$C$2:$H$2, 0))*1000</f>
        <v>0</v>
      </c>
      <c r="Y89" s="20" cm="1">
        <f t="array" ref="Y89">H89*INDEX('AS Value'!$C$3:$H$66, MATCH(Y$2&amp;$B89, 'AS Value'!$A$3:$A$66&amp;'AS Value'!$B$3:$B$66, 0), MATCH(Y$3, 'AS Value'!$C$2:$H$2, 0))*1000</f>
        <v>213600</v>
      </c>
      <c r="Z89" s="20">
        <f t="shared" si="5"/>
        <v>11077224.177874727</v>
      </c>
      <c r="AA89" s="2"/>
      <c r="AB89" s="20" cm="1">
        <f t="array" ref="AB89">C89*INDEX('AS Value'!$C$3:$H$66, MATCH(AB$2&amp;$B89, 'AS Value'!$A$3:$A$66&amp;'AS Value'!$B$3:$B$66, 0), MATCH(AB$3, 'AS Value'!$C$2:$H$2, 0))*1000</f>
        <v>11235559.247354915</v>
      </c>
      <c r="AC89" s="20" cm="1">
        <f t="array" ref="AC89">D89*INDEX('AS Value'!$C$3:$H$66, MATCH(AC$2&amp;$B89, 'AS Value'!$A$3:$A$66&amp;'AS Value'!$B$3:$B$66, 0), MATCH(AC$3, 'AS Value'!$C$2:$H$2, 0))*1000</f>
        <v>0</v>
      </c>
      <c r="AD89" s="20" cm="1">
        <f t="array" ref="AD89">E89*INDEX('AS Value'!$C$3:$H$66, MATCH(AD$2&amp;$B89, 'AS Value'!$A$3:$A$66&amp;'AS Value'!$B$3:$B$66, 0), MATCH(AD$3, 'AS Value'!$C$2:$H$2, 0))*1000</f>
        <v>5679225.8234547051</v>
      </c>
      <c r="AE89" s="20" cm="1">
        <f t="array" ref="AE89">F89*INDEX('AS Value'!$C$3:$H$66, MATCH(AE$2&amp;$B89, 'AS Value'!$A$3:$A$66&amp;'AS Value'!$B$3:$B$66, 0), MATCH(AE$3, 'AS Value'!$C$2:$H$2, 0))*1000</f>
        <v>0</v>
      </c>
      <c r="AF89" s="20" cm="1">
        <f t="array" ref="AF89">G89*INDEX('AS Value'!$C$3:$H$66, MATCH(AF$2&amp;$B89, 'AS Value'!$A$3:$A$66&amp;'AS Value'!$B$3:$B$66, 0), MATCH(AF$3, 'AS Value'!$C$2:$H$2, 0))*1000</f>
        <v>0</v>
      </c>
      <c r="AG89" s="20" cm="1">
        <f t="array" ref="AG89">H89*INDEX('AS Value'!$C$3:$H$66, MATCH(AG$2&amp;$B89, 'AS Value'!$A$3:$A$66&amp;'AS Value'!$B$3:$B$66, 0), MATCH(AG$3, 'AS Value'!$C$2:$H$2, 0))*1000</f>
        <v>213600</v>
      </c>
      <c r="AH89" s="20">
        <f t="shared" si="6"/>
        <v>17128385.070809621</v>
      </c>
      <c r="AI89" s="2"/>
      <c r="AJ89" s="20" cm="1">
        <f t="array" ref="AJ89">C89*INDEX('AS Value'!$C$3:$H$66, MATCH(AJ$2&amp;$B89, 'AS Value'!$A$3:$A$66&amp;'AS Value'!$B$3:$B$66, 0), MATCH(AJ$3, 'AS Value'!$C$2:$H$2, 0))*1000</f>
        <v>5761867.963836317</v>
      </c>
      <c r="AK89" s="20" cm="1">
        <f t="array" ref="AK89">D89*INDEX('AS Value'!$C$3:$H$66, MATCH(AK$2&amp;$B89, 'AS Value'!$A$3:$A$66&amp;'AS Value'!$B$3:$B$66, 0), MATCH(AK$3, 'AS Value'!$C$2:$H$2, 0))*1000</f>
        <v>0</v>
      </c>
      <c r="AL89" s="20" cm="1">
        <f t="array" ref="AL89">E89*INDEX('AS Value'!$C$3:$H$66, MATCH(AL$2&amp;$B89, 'AS Value'!$A$3:$A$66&amp;'AS Value'!$B$3:$B$66, 0), MATCH(AL$3, 'AS Value'!$C$2:$H$2, 0))*1000</f>
        <v>4183650.782027781</v>
      </c>
      <c r="AM89" s="20" cm="1">
        <f t="array" ref="AM89">F89*INDEX('AS Value'!$C$3:$H$66, MATCH(AM$2&amp;$B89, 'AS Value'!$A$3:$A$66&amp;'AS Value'!$B$3:$B$66, 0), MATCH(AM$3, 'AS Value'!$C$2:$H$2, 0))*1000</f>
        <v>0</v>
      </c>
      <c r="AN89" s="20" cm="1">
        <f t="array" ref="AN89">G89*INDEX('AS Value'!$C$3:$H$66, MATCH(AN$2&amp;$B89, 'AS Value'!$A$3:$A$66&amp;'AS Value'!$B$3:$B$66, 0), MATCH(AN$3, 'AS Value'!$C$2:$H$2, 0))*1000</f>
        <v>0</v>
      </c>
      <c r="AO89" s="20" cm="1">
        <f t="array" ref="AO89">H89*INDEX('AS Value'!$C$3:$H$66, MATCH(AO$2&amp;$B89, 'AS Value'!$A$3:$A$66&amp;'AS Value'!$B$3:$B$66, 0), MATCH(AO$3, 'AS Value'!$C$2:$H$2, 0))*1000</f>
        <v>213600</v>
      </c>
      <c r="AP89" s="21">
        <f t="shared" si="7"/>
        <v>10159118.745864097</v>
      </c>
    </row>
    <row r="90" spans="1:42" x14ac:dyDescent="0.2">
      <c r="A90" s="10" t="s">
        <v>15</v>
      </c>
      <c r="B90" s="2">
        <v>2031</v>
      </c>
      <c r="C90" s="3">
        <v>135.33333333333334</v>
      </c>
      <c r="D90" s="3">
        <v>0</v>
      </c>
      <c r="E90" s="3">
        <v>300</v>
      </c>
      <c r="F90" s="3">
        <v>0</v>
      </c>
      <c r="G90" s="3">
        <v>0</v>
      </c>
      <c r="H90" s="11">
        <v>53.4</v>
      </c>
      <c r="J90" s="10" t="s">
        <v>15</v>
      </c>
      <c r="K90" s="2">
        <v>2031</v>
      </c>
      <c r="L90" s="20" cm="1">
        <f t="array" ref="L90">C90*INDEX('AS Value'!$C$3:$H$66, MATCH(L$2&amp;$B90, 'AS Value'!$A$3:$A$66&amp;'AS Value'!$B$3:$B$66, 0), MATCH(L$3, 'AS Value'!$C$2:$H$2, 0))*1000</f>
        <v>9090741.2593232505</v>
      </c>
      <c r="M90" s="20" cm="1">
        <f t="array" ref="M90">D90*INDEX('AS Value'!$C$3:$H$66, MATCH(M$2&amp;$B90, 'AS Value'!$A$3:$A$66&amp;'AS Value'!$B$3:$B$66, 0), MATCH(M$3, 'AS Value'!$C$2:$H$2, 0))*1000</f>
        <v>0</v>
      </c>
      <c r="N90" s="20" cm="1">
        <f t="array" ref="N90">E90*INDEX('AS Value'!$C$3:$H$66, MATCH(N$2&amp;$B90, 'AS Value'!$A$3:$A$66&amp;'AS Value'!$B$3:$B$66, 0), MATCH(N$3, 'AS Value'!$C$2:$H$2, 0))*1000</f>
        <v>5766136.4178056102</v>
      </c>
      <c r="O90" s="20" cm="1">
        <f t="array" ref="O90">F90*INDEX('AS Value'!$C$3:$H$66, MATCH(O$2&amp;$B90, 'AS Value'!$A$3:$A$66&amp;'AS Value'!$B$3:$B$66, 0), MATCH(O$3, 'AS Value'!$C$2:$H$2, 0))*1000</f>
        <v>0</v>
      </c>
      <c r="P90" s="20" cm="1">
        <f t="array" ref="P90">G90*INDEX('AS Value'!$C$3:$H$66, MATCH(P$2&amp;$B90, 'AS Value'!$A$3:$A$66&amp;'AS Value'!$B$3:$B$66, 0), MATCH(P$3, 'AS Value'!$C$2:$H$2, 0))*1000</f>
        <v>0</v>
      </c>
      <c r="Q90" s="20" cm="1">
        <f t="array" ref="Q90">H90*INDEX('AS Value'!$C$3:$H$66, MATCH(Q$2&amp;$B90, 'AS Value'!$A$3:$A$66&amp;'AS Value'!$B$3:$B$66, 0), MATCH(Q$3, 'AS Value'!$C$2:$H$2, 0))*1000</f>
        <v>213600</v>
      </c>
      <c r="R90" s="20">
        <f t="shared" si="4"/>
        <v>15070477.677128861</v>
      </c>
      <c r="S90" s="2"/>
      <c r="T90" s="20" cm="1">
        <f t="array" ref="T90">C90*INDEX('AS Value'!$C$3:$H$66, MATCH(T$2&amp;$B90, 'AS Value'!$A$3:$A$66&amp;'AS Value'!$B$3:$B$66, 0), MATCH(T$3, 'AS Value'!$C$2:$H$2, 0))*1000</f>
        <v>6161667.4646004867</v>
      </c>
      <c r="U90" s="20" cm="1">
        <f t="array" ref="U90">D90*INDEX('AS Value'!$C$3:$H$66, MATCH(U$2&amp;$B90, 'AS Value'!$A$3:$A$66&amp;'AS Value'!$B$3:$B$66, 0), MATCH(U$3, 'AS Value'!$C$2:$H$2, 0))*1000</f>
        <v>0</v>
      </c>
      <c r="V90" s="20" cm="1">
        <f t="array" ref="V90">E90*INDEX('AS Value'!$C$3:$H$66, MATCH(V$2&amp;$B90, 'AS Value'!$A$3:$A$66&amp;'AS Value'!$B$3:$B$66, 0), MATCH(V$3, 'AS Value'!$C$2:$H$2, 0))*1000</f>
        <v>4849665.0007635895</v>
      </c>
      <c r="W90" s="20" cm="1">
        <f t="array" ref="W90">F90*INDEX('AS Value'!$C$3:$H$66, MATCH(W$2&amp;$B90, 'AS Value'!$A$3:$A$66&amp;'AS Value'!$B$3:$B$66, 0), MATCH(W$3, 'AS Value'!$C$2:$H$2, 0))*1000</f>
        <v>0</v>
      </c>
      <c r="X90" s="20" cm="1">
        <f t="array" ref="X90">G90*INDEX('AS Value'!$C$3:$H$66, MATCH(X$2&amp;$B90, 'AS Value'!$A$3:$A$66&amp;'AS Value'!$B$3:$B$66, 0), MATCH(X$3, 'AS Value'!$C$2:$H$2, 0))*1000</f>
        <v>0</v>
      </c>
      <c r="Y90" s="20" cm="1">
        <f t="array" ref="Y90">H90*INDEX('AS Value'!$C$3:$H$66, MATCH(Y$2&amp;$B90, 'AS Value'!$A$3:$A$66&amp;'AS Value'!$B$3:$B$66, 0), MATCH(Y$3, 'AS Value'!$C$2:$H$2, 0))*1000</f>
        <v>213600</v>
      </c>
      <c r="Z90" s="20">
        <f t="shared" si="5"/>
        <v>11224932.465364076</v>
      </c>
      <c r="AA90" s="2"/>
      <c r="AB90" s="20" cm="1">
        <f t="array" ref="AB90">C90*INDEX('AS Value'!$C$3:$H$66, MATCH(AB$2&amp;$B90, 'AS Value'!$A$3:$A$66&amp;'AS Value'!$B$3:$B$66, 0), MATCH(AB$3, 'AS Value'!$C$2:$H$2, 0))*1000</f>
        <v>12052135.556303231</v>
      </c>
      <c r="AC90" s="20" cm="1">
        <f t="array" ref="AC90">D90*INDEX('AS Value'!$C$3:$H$66, MATCH(AC$2&amp;$B90, 'AS Value'!$A$3:$A$66&amp;'AS Value'!$B$3:$B$66, 0), MATCH(AC$3, 'AS Value'!$C$2:$H$2, 0))*1000</f>
        <v>0</v>
      </c>
      <c r="AD90" s="20" cm="1">
        <f t="array" ref="AD90">E90*INDEX('AS Value'!$C$3:$H$66, MATCH(AD$2&amp;$B90, 'AS Value'!$A$3:$A$66&amp;'AS Value'!$B$3:$B$66, 0), MATCH(AD$3, 'AS Value'!$C$2:$H$2, 0))*1000</f>
        <v>6095865.7006179923</v>
      </c>
      <c r="AE90" s="20" cm="1">
        <f t="array" ref="AE90">F90*INDEX('AS Value'!$C$3:$H$66, MATCH(AE$2&amp;$B90, 'AS Value'!$A$3:$A$66&amp;'AS Value'!$B$3:$B$66, 0), MATCH(AE$3, 'AS Value'!$C$2:$H$2, 0))*1000</f>
        <v>0</v>
      </c>
      <c r="AF90" s="20" cm="1">
        <f t="array" ref="AF90">G90*INDEX('AS Value'!$C$3:$H$66, MATCH(AF$2&amp;$B90, 'AS Value'!$A$3:$A$66&amp;'AS Value'!$B$3:$B$66, 0), MATCH(AF$3, 'AS Value'!$C$2:$H$2, 0))*1000</f>
        <v>0</v>
      </c>
      <c r="AG90" s="20" cm="1">
        <f t="array" ref="AG90">H90*INDEX('AS Value'!$C$3:$H$66, MATCH(AG$2&amp;$B90, 'AS Value'!$A$3:$A$66&amp;'AS Value'!$B$3:$B$66, 0), MATCH(AG$3, 'AS Value'!$C$2:$H$2, 0))*1000</f>
        <v>213600</v>
      </c>
      <c r="AH90" s="20">
        <f t="shared" si="6"/>
        <v>18361601.256921224</v>
      </c>
      <c r="AI90" s="2"/>
      <c r="AJ90" s="20" cm="1">
        <f t="array" ref="AJ90">C90*INDEX('AS Value'!$C$3:$H$66, MATCH(AJ$2&amp;$B90, 'AS Value'!$A$3:$A$66&amp;'AS Value'!$B$3:$B$66, 0), MATCH(AJ$3, 'AS Value'!$C$2:$H$2, 0))*1000</f>
        <v>5771447.8486798741</v>
      </c>
      <c r="AK90" s="20" cm="1">
        <f t="array" ref="AK90">D90*INDEX('AS Value'!$C$3:$H$66, MATCH(AK$2&amp;$B90, 'AS Value'!$A$3:$A$66&amp;'AS Value'!$B$3:$B$66, 0), MATCH(AK$3, 'AS Value'!$C$2:$H$2, 0))*1000</f>
        <v>0</v>
      </c>
      <c r="AL90" s="20" cm="1">
        <f t="array" ref="AL90">E90*INDEX('AS Value'!$C$3:$H$66, MATCH(AL$2&amp;$B90, 'AS Value'!$A$3:$A$66&amp;'AS Value'!$B$3:$B$66, 0), MATCH(AL$3, 'AS Value'!$C$2:$H$2, 0))*1000</f>
        <v>4250228.6314179003</v>
      </c>
      <c r="AM90" s="20" cm="1">
        <f t="array" ref="AM90">F90*INDEX('AS Value'!$C$3:$H$66, MATCH(AM$2&amp;$B90, 'AS Value'!$A$3:$A$66&amp;'AS Value'!$B$3:$B$66, 0), MATCH(AM$3, 'AS Value'!$C$2:$H$2, 0))*1000</f>
        <v>0</v>
      </c>
      <c r="AN90" s="20" cm="1">
        <f t="array" ref="AN90">G90*INDEX('AS Value'!$C$3:$H$66, MATCH(AN$2&amp;$B90, 'AS Value'!$A$3:$A$66&amp;'AS Value'!$B$3:$B$66, 0), MATCH(AN$3, 'AS Value'!$C$2:$H$2, 0))*1000</f>
        <v>0</v>
      </c>
      <c r="AO90" s="20" cm="1">
        <f t="array" ref="AO90">H90*INDEX('AS Value'!$C$3:$H$66, MATCH(AO$2&amp;$B90, 'AS Value'!$A$3:$A$66&amp;'AS Value'!$B$3:$B$66, 0), MATCH(AO$3, 'AS Value'!$C$2:$H$2, 0))*1000</f>
        <v>213600</v>
      </c>
      <c r="AP90" s="21">
        <f t="shared" si="7"/>
        <v>10235276.480097774</v>
      </c>
    </row>
    <row r="91" spans="1:42" x14ac:dyDescent="0.2">
      <c r="A91" s="10" t="s">
        <v>15</v>
      </c>
      <c r="B91" s="2">
        <v>2032</v>
      </c>
      <c r="C91" s="3">
        <v>135.33333333333334</v>
      </c>
      <c r="D91" s="3">
        <v>0</v>
      </c>
      <c r="E91" s="3">
        <v>300</v>
      </c>
      <c r="F91" s="3">
        <v>0</v>
      </c>
      <c r="G91" s="3">
        <v>0</v>
      </c>
      <c r="H91" s="11">
        <v>53.4</v>
      </c>
      <c r="J91" s="10" t="s">
        <v>15</v>
      </c>
      <c r="K91" s="2">
        <v>2032</v>
      </c>
      <c r="L91" s="20" cm="1">
        <f t="array" ref="L91">C91*INDEX('AS Value'!$C$3:$H$66, MATCH(L$2&amp;$B91, 'AS Value'!$A$3:$A$66&amp;'AS Value'!$B$3:$B$66, 0), MATCH(L$3, 'AS Value'!$C$2:$H$2, 0))*1000</f>
        <v>9237312.9385103751</v>
      </c>
      <c r="M91" s="20" cm="1">
        <f t="array" ref="M91">D91*INDEX('AS Value'!$C$3:$H$66, MATCH(M$2&amp;$B91, 'AS Value'!$A$3:$A$66&amp;'AS Value'!$B$3:$B$66, 0), MATCH(M$3, 'AS Value'!$C$2:$H$2, 0))*1000</f>
        <v>0</v>
      </c>
      <c r="N91" s="20" cm="1">
        <f t="array" ref="N91">E91*INDEX('AS Value'!$C$3:$H$66, MATCH(N$2&amp;$B91, 'AS Value'!$A$3:$A$66&amp;'AS Value'!$B$3:$B$66, 0), MATCH(N$3, 'AS Value'!$C$2:$H$2, 0))*1000</f>
        <v>6068688.874527405</v>
      </c>
      <c r="O91" s="20" cm="1">
        <f t="array" ref="O91">F91*INDEX('AS Value'!$C$3:$H$66, MATCH(O$2&amp;$B91, 'AS Value'!$A$3:$A$66&amp;'AS Value'!$B$3:$B$66, 0), MATCH(O$3, 'AS Value'!$C$2:$H$2, 0))*1000</f>
        <v>0</v>
      </c>
      <c r="P91" s="20" cm="1">
        <f t="array" ref="P91">G91*INDEX('AS Value'!$C$3:$H$66, MATCH(P$2&amp;$B91, 'AS Value'!$A$3:$A$66&amp;'AS Value'!$B$3:$B$66, 0), MATCH(P$3, 'AS Value'!$C$2:$H$2, 0))*1000</f>
        <v>0</v>
      </c>
      <c r="Q91" s="20" cm="1">
        <f t="array" ref="Q91">H91*INDEX('AS Value'!$C$3:$H$66, MATCH(Q$2&amp;$B91, 'AS Value'!$A$3:$A$66&amp;'AS Value'!$B$3:$B$66, 0), MATCH(Q$3, 'AS Value'!$C$2:$H$2, 0))*1000</f>
        <v>213600</v>
      </c>
      <c r="R91" s="20">
        <f t="shared" si="4"/>
        <v>15519601.813037779</v>
      </c>
      <c r="S91" s="2"/>
      <c r="T91" s="20" cm="1">
        <f t="array" ref="T91">C91*INDEX('AS Value'!$C$3:$H$66, MATCH(T$2&amp;$B91, 'AS Value'!$A$3:$A$66&amp;'AS Value'!$B$3:$B$66, 0), MATCH(T$3, 'AS Value'!$C$2:$H$2, 0))*1000</f>
        <v>6157839.0572392149</v>
      </c>
      <c r="U91" s="20" cm="1">
        <f t="array" ref="U91">D91*INDEX('AS Value'!$C$3:$H$66, MATCH(U$2&amp;$B91, 'AS Value'!$A$3:$A$66&amp;'AS Value'!$B$3:$B$66, 0), MATCH(U$3, 'AS Value'!$C$2:$H$2, 0))*1000</f>
        <v>0</v>
      </c>
      <c r="V91" s="20" cm="1">
        <f t="array" ref="V91">E91*INDEX('AS Value'!$C$3:$H$66, MATCH(V$2&amp;$B91, 'AS Value'!$A$3:$A$66&amp;'AS Value'!$B$3:$B$66, 0), MATCH(V$3, 'AS Value'!$C$2:$H$2, 0))*1000</f>
        <v>5039331.6112821773</v>
      </c>
      <c r="W91" s="20" cm="1">
        <f t="array" ref="W91">F91*INDEX('AS Value'!$C$3:$H$66, MATCH(W$2&amp;$B91, 'AS Value'!$A$3:$A$66&amp;'AS Value'!$B$3:$B$66, 0), MATCH(W$3, 'AS Value'!$C$2:$H$2, 0))*1000</f>
        <v>0</v>
      </c>
      <c r="X91" s="20" cm="1">
        <f t="array" ref="X91">G91*INDEX('AS Value'!$C$3:$H$66, MATCH(X$2&amp;$B91, 'AS Value'!$A$3:$A$66&amp;'AS Value'!$B$3:$B$66, 0), MATCH(X$3, 'AS Value'!$C$2:$H$2, 0))*1000</f>
        <v>0</v>
      </c>
      <c r="Y91" s="20" cm="1">
        <f t="array" ref="Y91">H91*INDEX('AS Value'!$C$3:$H$66, MATCH(Y$2&amp;$B91, 'AS Value'!$A$3:$A$66&amp;'AS Value'!$B$3:$B$66, 0), MATCH(Y$3, 'AS Value'!$C$2:$H$2, 0))*1000</f>
        <v>213600</v>
      </c>
      <c r="Z91" s="20">
        <f t="shared" si="5"/>
        <v>11410770.668521393</v>
      </c>
      <c r="AA91" s="2"/>
      <c r="AB91" s="20" cm="1">
        <f t="array" ref="AB91">C91*INDEX('AS Value'!$C$3:$H$66, MATCH(AB$2&amp;$B91, 'AS Value'!$A$3:$A$66&amp;'AS Value'!$B$3:$B$66, 0), MATCH(AB$3, 'AS Value'!$C$2:$H$2, 0))*1000</f>
        <v>12271714.890739918</v>
      </c>
      <c r="AC91" s="20" cm="1">
        <f t="array" ref="AC91">D91*INDEX('AS Value'!$C$3:$H$66, MATCH(AC$2&amp;$B91, 'AS Value'!$A$3:$A$66&amp;'AS Value'!$B$3:$B$66, 0), MATCH(AC$3, 'AS Value'!$C$2:$H$2, 0))*1000</f>
        <v>0</v>
      </c>
      <c r="AD91" s="20" cm="1">
        <f t="array" ref="AD91">E91*INDEX('AS Value'!$C$3:$H$66, MATCH(AD$2&amp;$B91, 'AS Value'!$A$3:$A$66&amp;'AS Value'!$B$3:$B$66, 0), MATCH(AD$3, 'AS Value'!$C$2:$H$2, 0))*1000</f>
        <v>6275460.6244803555</v>
      </c>
      <c r="AE91" s="20" cm="1">
        <f t="array" ref="AE91">F91*INDEX('AS Value'!$C$3:$H$66, MATCH(AE$2&amp;$B91, 'AS Value'!$A$3:$A$66&amp;'AS Value'!$B$3:$B$66, 0), MATCH(AE$3, 'AS Value'!$C$2:$H$2, 0))*1000</f>
        <v>0</v>
      </c>
      <c r="AF91" s="20" cm="1">
        <f t="array" ref="AF91">G91*INDEX('AS Value'!$C$3:$H$66, MATCH(AF$2&amp;$B91, 'AS Value'!$A$3:$A$66&amp;'AS Value'!$B$3:$B$66, 0), MATCH(AF$3, 'AS Value'!$C$2:$H$2, 0))*1000</f>
        <v>0</v>
      </c>
      <c r="AG91" s="20" cm="1">
        <f t="array" ref="AG91">H91*INDEX('AS Value'!$C$3:$H$66, MATCH(AG$2&amp;$B91, 'AS Value'!$A$3:$A$66&amp;'AS Value'!$B$3:$B$66, 0), MATCH(AG$3, 'AS Value'!$C$2:$H$2, 0))*1000</f>
        <v>213600</v>
      </c>
      <c r="AH91" s="20">
        <f t="shared" si="6"/>
        <v>18760775.515220273</v>
      </c>
      <c r="AI91" s="2"/>
      <c r="AJ91" s="20" cm="1">
        <f t="array" ref="AJ91">C91*INDEX('AS Value'!$C$3:$H$66, MATCH(AJ$2&amp;$B91, 'AS Value'!$A$3:$A$66&amp;'AS Value'!$B$3:$B$66, 0), MATCH(AJ$3, 'AS Value'!$C$2:$H$2, 0))*1000</f>
        <v>5703532.2362123346</v>
      </c>
      <c r="AK91" s="20" cm="1">
        <f t="array" ref="AK91">D91*INDEX('AS Value'!$C$3:$H$66, MATCH(AK$2&amp;$B91, 'AS Value'!$A$3:$A$66&amp;'AS Value'!$B$3:$B$66, 0), MATCH(AK$3, 'AS Value'!$C$2:$H$2, 0))*1000</f>
        <v>0</v>
      </c>
      <c r="AL91" s="20" cm="1">
        <f t="array" ref="AL91">E91*INDEX('AS Value'!$C$3:$H$66, MATCH(AL$2&amp;$B91, 'AS Value'!$A$3:$A$66&amp;'AS Value'!$B$3:$B$66, 0), MATCH(AL$3, 'AS Value'!$C$2:$H$2, 0))*1000</f>
        <v>4653302.7957811803</v>
      </c>
      <c r="AM91" s="20" cm="1">
        <f t="array" ref="AM91">F91*INDEX('AS Value'!$C$3:$H$66, MATCH(AM$2&amp;$B91, 'AS Value'!$A$3:$A$66&amp;'AS Value'!$B$3:$B$66, 0), MATCH(AM$3, 'AS Value'!$C$2:$H$2, 0))*1000</f>
        <v>0</v>
      </c>
      <c r="AN91" s="20" cm="1">
        <f t="array" ref="AN91">G91*INDEX('AS Value'!$C$3:$H$66, MATCH(AN$2&amp;$B91, 'AS Value'!$A$3:$A$66&amp;'AS Value'!$B$3:$B$66, 0), MATCH(AN$3, 'AS Value'!$C$2:$H$2, 0))*1000</f>
        <v>0</v>
      </c>
      <c r="AO91" s="20" cm="1">
        <f t="array" ref="AO91">H91*INDEX('AS Value'!$C$3:$H$66, MATCH(AO$2&amp;$B91, 'AS Value'!$A$3:$A$66&amp;'AS Value'!$B$3:$B$66, 0), MATCH(AO$3, 'AS Value'!$C$2:$H$2, 0))*1000</f>
        <v>213600</v>
      </c>
      <c r="AP91" s="21">
        <f t="shared" si="7"/>
        <v>10570435.031993516</v>
      </c>
    </row>
    <row r="92" spans="1:42" x14ac:dyDescent="0.2">
      <c r="A92" s="10" t="s">
        <v>15</v>
      </c>
      <c r="B92" s="2">
        <v>2033</v>
      </c>
      <c r="C92" s="3">
        <v>135.33333333333334</v>
      </c>
      <c r="D92" s="3">
        <v>0</v>
      </c>
      <c r="E92" s="3">
        <v>300</v>
      </c>
      <c r="F92" s="3">
        <v>0</v>
      </c>
      <c r="G92" s="3">
        <v>0</v>
      </c>
      <c r="H92" s="11">
        <v>53.4</v>
      </c>
      <c r="J92" s="10" t="s">
        <v>15</v>
      </c>
      <c r="K92" s="2">
        <v>2033</v>
      </c>
      <c r="L92" s="20" cm="1">
        <f t="array" ref="L92">C92*INDEX('AS Value'!$C$3:$H$66, MATCH(L$2&amp;$B92, 'AS Value'!$A$3:$A$66&amp;'AS Value'!$B$3:$B$66, 0), MATCH(L$3, 'AS Value'!$C$2:$H$2, 0))*1000</f>
        <v>9182985.0173846371</v>
      </c>
      <c r="M92" s="20" cm="1">
        <f t="array" ref="M92">D92*INDEX('AS Value'!$C$3:$H$66, MATCH(M$2&amp;$B92, 'AS Value'!$A$3:$A$66&amp;'AS Value'!$B$3:$B$66, 0), MATCH(M$3, 'AS Value'!$C$2:$H$2, 0))*1000</f>
        <v>0</v>
      </c>
      <c r="N92" s="20" cm="1">
        <f t="array" ref="N92">E92*INDEX('AS Value'!$C$3:$H$66, MATCH(N$2&amp;$B92, 'AS Value'!$A$3:$A$66&amp;'AS Value'!$B$3:$B$66, 0), MATCH(N$3, 'AS Value'!$C$2:$H$2, 0))*1000</f>
        <v>6924698.4817448519</v>
      </c>
      <c r="O92" s="20" cm="1">
        <f t="array" ref="O92">F92*INDEX('AS Value'!$C$3:$H$66, MATCH(O$2&amp;$B92, 'AS Value'!$A$3:$A$66&amp;'AS Value'!$B$3:$B$66, 0), MATCH(O$3, 'AS Value'!$C$2:$H$2, 0))*1000</f>
        <v>0</v>
      </c>
      <c r="P92" s="20" cm="1">
        <f t="array" ref="P92">G92*INDEX('AS Value'!$C$3:$H$66, MATCH(P$2&amp;$B92, 'AS Value'!$A$3:$A$66&amp;'AS Value'!$B$3:$B$66, 0), MATCH(P$3, 'AS Value'!$C$2:$H$2, 0))*1000</f>
        <v>0</v>
      </c>
      <c r="Q92" s="20" cm="1">
        <f t="array" ref="Q92">H92*INDEX('AS Value'!$C$3:$H$66, MATCH(Q$2&amp;$B92, 'AS Value'!$A$3:$A$66&amp;'AS Value'!$B$3:$B$66, 0), MATCH(Q$3, 'AS Value'!$C$2:$H$2, 0))*1000</f>
        <v>213600</v>
      </c>
      <c r="R92" s="20">
        <f t="shared" si="4"/>
        <v>16321283.499129489</v>
      </c>
      <c r="S92" s="2"/>
      <c r="T92" s="20" cm="1">
        <f t="array" ref="T92">C92*INDEX('AS Value'!$C$3:$H$66, MATCH(T$2&amp;$B92, 'AS Value'!$A$3:$A$66&amp;'AS Value'!$B$3:$B$66, 0), MATCH(T$3, 'AS Value'!$C$2:$H$2, 0))*1000</f>
        <v>5923854.89722287</v>
      </c>
      <c r="U92" s="20" cm="1">
        <f t="array" ref="U92">D92*INDEX('AS Value'!$C$3:$H$66, MATCH(U$2&amp;$B92, 'AS Value'!$A$3:$A$66&amp;'AS Value'!$B$3:$B$66, 0), MATCH(U$3, 'AS Value'!$C$2:$H$2, 0))*1000</f>
        <v>0</v>
      </c>
      <c r="V92" s="20" cm="1">
        <f t="array" ref="V92">E92*INDEX('AS Value'!$C$3:$H$66, MATCH(V$2&amp;$B92, 'AS Value'!$A$3:$A$66&amp;'AS Value'!$B$3:$B$66, 0), MATCH(V$3, 'AS Value'!$C$2:$H$2, 0))*1000</f>
        <v>5475427.1680331733</v>
      </c>
      <c r="W92" s="20" cm="1">
        <f t="array" ref="W92">F92*INDEX('AS Value'!$C$3:$H$66, MATCH(W$2&amp;$B92, 'AS Value'!$A$3:$A$66&amp;'AS Value'!$B$3:$B$66, 0), MATCH(W$3, 'AS Value'!$C$2:$H$2, 0))*1000</f>
        <v>0</v>
      </c>
      <c r="X92" s="20" cm="1">
        <f t="array" ref="X92">G92*INDEX('AS Value'!$C$3:$H$66, MATCH(X$2&amp;$B92, 'AS Value'!$A$3:$A$66&amp;'AS Value'!$B$3:$B$66, 0), MATCH(X$3, 'AS Value'!$C$2:$H$2, 0))*1000</f>
        <v>0</v>
      </c>
      <c r="Y92" s="20" cm="1">
        <f t="array" ref="Y92">H92*INDEX('AS Value'!$C$3:$H$66, MATCH(Y$2&amp;$B92, 'AS Value'!$A$3:$A$66&amp;'AS Value'!$B$3:$B$66, 0), MATCH(Y$3, 'AS Value'!$C$2:$H$2, 0))*1000</f>
        <v>213600</v>
      </c>
      <c r="Z92" s="20">
        <f t="shared" si="5"/>
        <v>11612882.065256044</v>
      </c>
      <c r="AA92" s="2"/>
      <c r="AB92" s="20" cm="1">
        <f t="array" ref="AB92">C92*INDEX('AS Value'!$C$3:$H$66, MATCH(AB$2&amp;$B92, 'AS Value'!$A$3:$A$66&amp;'AS Value'!$B$3:$B$66, 0), MATCH(AB$3, 'AS Value'!$C$2:$H$2, 0))*1000</f>
        <v>13888477.430735581</v>
      </c>
      <c r="AC92" s="20" cm="1">
        <f t="array" ref="AC92">D92*INDEX('AS Value'!$C$3:$H$66, MATCH(AC$2&amp;$B92, 'AS Value'!$A$3:$A$66&amp;'AS Value'!$B$3:$B$66, 0), MATCH(AC$3, 'AS Value'!$C$2:$H$2, 0))*1000</f>
        <v>0</v>
      </c>
      <c r="AD92" s="20" cm="1">
        <f t="array" ref="AD92">E92*INDEX('AS Value'!$C$3:$H$66, MATCH(AD$2&amp;$B92, 'AS Value'!$A$3:$A$66&amp;'AS Value'!$B$3:$B$66, 0), MATCH(AD$3, 'AS Value'!$C$2:$H$2, 0))*1000</f>
        <v>8322519.4881044533</v>
      </c>
      <c r="AE92" s="20" cm="1">
        <f t="array" ref="AE92">F92*INDEX('AS Value'!$C$3:$H$66, MATCH(AE$2&amp;$B92, 'AS Value'!$A$3:$A$66&amp;'AS Value'!$B$3:$B$66, 0), MATCH(AE$3, 'AS Value'!$C$2:$H$2, 0))*1000</f>
        <v>0</v>
      </c>
      <c r="AF92" s="20" cm="1">
        <f t="array" ref="AF92">G92*INDEX('AS Value'!$C$3:$H$66, MATCH(AF$2&amp;$B92, 'AS Value'!$A$3:$A$66&amp;'AS Value'!$B$3:$B$66, 0), MATCH(AF$3, 'AS Value'!$C$2:$H$2, 0))*1000</f>
        <v>0</v>
      </c>
      <c r="AG92" s="20" cm="1">
        <f t="array" ref="AG92">H92*INDEX('AS Value'!$C$3:$H$66, MATCH(AG$2&amp;$B92, 'AS Value'!$A$3:$A$66&amp;'AS Value'!$B$3:$B$66, 0), MATCH(AG$3, 'AS Value'!$C$2:$H$2, 0))*1000</f>
        <v>213600</v>
      </c>
      <c r="AH92" s="20">
        <f t="shared" si="6"/>
        <v>22424596.918840036</v>
      </c>
      <c r="AI92" s="2"/>
      <c r="AJ92" s="20" cm="1">
        <f t="array" ref="AJ92">C92*INDEX('AS Value'!$C$3:$H$66, MATCH(AJ$2&amp;$B92, 'AS Value'!$A$3:$A$66&amp;'AS Value'!$B$3:$B$66, 0), MATCH(AJ$3, 'AS Value'!$C$2:$H$2, 0))*1000</f>
        <v>5996659.3600081746</v>
      </c>
      <c r="AK92" s="20" cm="1">
        <f t="array" ref="AK92">D92*INDEX('AS Value'!$C$3:$H$66, MATCH(AK$2&amp;$B92, 'AS Value'!$A$3:$A$66&amp;'AS Value'!$B$3:$B$66, 0), MATCH(AK$3, 'AS Value'!$C$2:$H$2, 0))*1000</f>
        <v>0</v>
      </c>
      <c r="AL92" s="20" cm="1">
        <f t="array" ref="AL92">E92*INDEX('AS Value'!$C$3:$H$66, MATCH(AL$2&amp;$B92, 'AS Value'!$A$3:$A$66&amp;'AS Value'!$B$3:$B$66, 0), MATCH(AL$3, 'AS Value'!$C$2:$H$2, 0))*1000</f>
        <v>5989489.7163528204</v>
      </c>
      <c r="AM92" s="20" cm="1">
        <f t="array" ref="AM92">F92*INDEX('AS Value'!$C$3:$H$66, MATCH(AM$2&amp;$B92, 'AS Value'!$A$3:$A$66&amp;'AS Value'!$B$3:$B$66, 0), MATCH(AM$3, 'AS Value'!$C$2:$H$2, 0))*1000</f>
        <v>0</v>
      </c>
      <c r="AN92" s="20" cm="1">
        <f t="array" ref="AN92">G92*INDEX('AS Value'!$C$3:$H$66, MATCH(AN$2&amp;$B92, 'AS Value'!$A$3:$A$66&amp;'AS Value'!$B$3:$B$66, 0), MATCH(AN$3, 'AS Value'!$C$2:$H$2, 0))*1000</f>
        <v>0</v>
      </c>
      <c r="AO92" s="20" cm="1">
        <f t="array" ref="AO92">H92*INDEX('AS Value'!$C$3:$H$66, MATCH(AO$2&amp;$B92, 'AS Value'!$A$3:$A$66&amp;'AS Value'!$B$3:$B$66, 0), MATCH(AO$3, 'AS Value'!$C$2:$H$2, 0))*1000</f>
        <v>213600</v>
      </c>
      <c r="AP92" s="21">
        <f t="shared" si="7"/>
        <v>12199749.076360995</v>
      </c>
    </row>
    <row r="93" spans="1:42" x14ac:dyDescent="0.2">
      <c r="A93" s="10" t="s">
        <v>15</v>
      </c>
      <c r="B93" s="2">
        <v>2034</v>
      </c>
      <c r="C93" s="3">
        <v>135.33333333333334</v>
      </c>
      <c r="D93" s="3">
        <v>0</v>
      </c>
      <c r="E93" s="3">
        <v>300</v>
      </c>
      <c r="F93" s="3">
        <v>0</v>
      </c>
      <c r="G93" s="3">
        <v>0</v>
      </c>
      <c r="H93" s="11">
        <v>53.4</v>
      </c>
      <c r="J93" s="10" t="s">
        <v>15</v>
      </c>
      <c r="K93" s="2">
        <v>2034</v>
      </c>
      <c r="L93" s="20" cm="1">
        <f t="array" ref="L93">C93*INDEX('AS Value'!$C$3:$H$66, MATCH(L$2&amp;$B93, 'AS Value'!$A$3:$A$66&amp;'AS Value'!$B$3:$B$66, 0), MATCH(L$3, 'AS Value'!$C$2:$H$2, 0))*1000</f>
        <v>9392229.757773418</v>
      </c>
      <c r="M93" s="20" cm="1">
        <f t="array" ref="M93">D93*INDEX('AS Value'!$C$3:$H$66, MATCH(M$2&amp;$B93, 'AS Value'!$A$3:$A$66&amp;'AS Value'!$B$3:$B$66, 0), MATCH(M$3, 'AS Value'!$C$2:$H$2, 0))*1000</f>
        <v>0</v>
      </c>
      <c r="N93" s="20" cm="1">
        <f t="array" ref="N93">E93*INDEX('AS Value'!$C$3:$H$66, MATCH(N$2&amp;$B93, 'AS Value'!$A$3:$A$66&amp;'AS Value'!$B$3:$B$66, 0), MATCH(N$3, 'AS Value'!$C$2:$H$2, 0))*1000</f>
        <v>7069442.7678622846</v>
      </c>
      <c r="O93" s="20" cm="1">
        <f t="array" ref="O93">F93*INDEX('AS Value'!$C$3:$H$66, MATCH(O$2&amp;$B93, 'AS Value'!$A$3:$A$66&amp;'AS Value'!$B$3:$B$66, 0), MATCH(O$3, 'AS Value'!$C$2:$H$2, 0))*1000</f>
        <v>0</v>
      </c>
      <c r="P93" s="20" cm="1">
        <f t="array" ref="P93">G93*INDEX('AS Value'!$C$3:$H$66, MATCH(P$2&amp;$B93, 'AS Value'!$A$3:$A$66&amp;'AS Value'!$B$3:$B$66, 0), MATCH(P$3, 'AS Value'!$C$2:$H$2, 0))*1000</f>
        <v>0</v>
      </c>
      <c r="Q93" s="20" cm="1">
        <f t="array" ref="Q93">H93*INDEX('AS Value'!$C$3:$H$66, MATCH(Q$2&amp;$B93, 'AS Value'!$A$3:$A$66&amp;'AS Value'!$B$3:$B$66, 0), MATCH(Q$3, 'AS Value'!$C$2:$H$2, 0))*1000</f>
        <v>213600</v>
      </c>
      <c r="R93" s="20">
        <f t="shared" si="4"/>
        <v>16675272.525635703</v>
      </c>
      <c r="S93" s="2"/>
      <c r="T93" s="20" cm="1">
        <f t="array" ref="T93">C93*INDEX('AS Value'!$C$3:$H$66, MATCH(T$2&amp;$B93, 'AS Value'!$A$3:$A$66&amp;'AS Value'!$B$3:$B$66, 0), MATCH(T$3, 'AS Value'!$C$2:$H$2, 0))*1000</f>
        <v>5964215.4646770898</v>
      </c>
      <c r="U93" s="20" cm="1">
        <f t="array" ref="U93">D93*INDEX('AS Value'!$C$3:$H$66, MATCH(U$2&amp;$B93, 'AS Value'!$A$3:$A$66&amp;'AS Value'!$B$3:$B$66, 0), MATCH(U$3, 'AS Value'!$C$2:$H$2, 0))*1000</f>
        <v>0</v>
      </c>
      <c r="V93" s="20" cm="1">
        <f t="array" ref="V93">E93*INDEX('AS Value'!$C$3:$H$66, MATCH(V$2&amp;$B93, 'AS Value'!$A$3:$A$66&amp;'AS Value'!$B$3:$B$66, 0), MATCH(V$3, 'AS Value'!$C$2:$H$2, 0))*1000</f>
        <v>5548928.1399173336</v>
      </c>
      <c r="W93" s="20" cm="1">
        <f t="array" ref="W93">F93*INDEX('AS Value'!$C$3:$H$66, MATCH(W$2&amp;$B93, 'AS Value'!$A$3:$A$66&amp;'AS Value'!$B$3:$B$66, 0), MATCH(W$3, 'AS Value'!$C$2:$H$2, 0))*1000</f>
        <v>0</v>
      </c>
      <c r="X93" s="20" cm="1">
        <f t="array" ref="X93">G93*INDEX('AS Value'!$C$3:$H$66, MATCH(X$2&amp;$B93, 'AS Value'!$A$3:$A$66&amp;'AS Value'!$B$3:$B$66, 0), MATCH(X$3, 'AS Value'!$C$2:$H$2, 0))*1000</f>
        <v>0</v>
      </c>
      <c r="Y93" s="20" cm="1">
        <f t="array" ref="Y93">H93*INDEX('AS Value'!$C$3:$H$66, MATCH(Y$2&amp;$B93, 'AS Value'!$A$3:$A$66&amp;'AS Value'!$B$3:$B$66, 0), MATCH(Y$3, 'AS Value'!$C$2:$H$2, 0))*1000</f>
        <v>213600</v>
      </c>
      <c r="Z93" s="20">
        <f t="shared" si="5"/>
        <v>11726743.604594424</v>
      </c>
      <c r="AA93" s="2"/>
      <c r="AB93" s="20" cm="1">
        <f t="array" ref="AB93">C93*INDEX('AS Value'!$C$3:$H$66, MATCH(AB$2&amp;$B93, 'AS Value'!$A$3:$A$66&amp;'AS Value'!$B$3:$B$66, 0), MATCH(AB$3, 'AS Value'!$C$2:$H$2, 0))*1000</f>
        <v>15421191.410862999</v>
      </c>
      <c r="AC93" s="20" cm="1">
        <f t="array" ref="AC93">D93*INDEX('AS Value'!$C$3:$H$66, MATCH(AC$2&amp;$B93, 'AS Value'!$A$3:$A$66&amp;'AS Value'!$B$3:$B$66, 0), MATCH(AC$3, 'AS Value'!$C$2:$H$2, 0))*1000</f>
        <v>0</v>
      </c>
      <c r="AD93" s="20" cm="1">
        <f t="array" ref="AD93">E93*INDEX('AS Value'!$C$3:$H$66, MATCH(AD$2&amp;$B93, 'AS Value'!$A$3:$A$66&amp;'AS Value'!$B$3:$B$66, 0), MATCH(AD$3, 'AS Value'!$C$2:$H$2, 0))*1000</f>
        <v>9374155.8998609893</v>
      </c>
      <c r="AE93" s="20" cm="1">
        <f t="array" ref="AE93">F93*INDEX('AS Value'!$C$3:$H$66, MATCH(AE$2&amp;$B93, 'AS Value'!$A$3:$A$66&amp;'AS Value'!$B$3:$B$66, 0), MATCH(AE$3, 'AS Value'!$C$2:$H$2, 0))*1000</f>
        <v>0</v>
      </c>
      <c r="AF93" s="20" cm="1">
        <f t="array" ref="AF93">G93*INDEX('AS Value'!$C$3:$H$66, MATCH(AF$2&amp;$B93, 'AS Value'!$A$3:$A$66&amp;'AS Value'!$B$3:$B$66, 0), MATCH(AF$3, 'AS Value'!$C$2:$H$2, 0))*1000</f>
        <v>0</v>
      </c>
      <c r="AG93" s="20" cm="1">
        <f t="array" ref="AG93">H93*INDEX('AS Value'!$C$3:$H$66, MATCH(AG$2&amp;$B93, 'AS Value'!$A$3:$A$66&amp;'AS Value'!$B$3:$B$66, 0), MATCH(AG$3, 'AS Value'!$C$2:$H$2, 0))*1000</f>
        <v>213600</v>
      </c>
      <c r="AH93" s="20">
        <f t="shared" si="6"/>
        <v>25008947.31072399</v>
      </c>
      <c r="AI93" s="2"/>
      <c r="AJ93" s="20" cm="1">
        <f t="array" ref="AJ93">C93*INDEX('AS Value'!$C$3:$H$66, MATCH(AJ$2&amp;$B93, 'AS Value'!$A$3:$A$66&amp;'AS Value'!$B$3:$B$66, 0), MATCH(AJ$3, 'AS Value'!$C$2:$H$2, 0))*1000</f>
        <v>6179262.6619500266</v>
      </c>
      <c r="AK93" s="20" cm="1">
        <f t="array" ref="AK93">D93*INDEX('AS Value'!$C$3:$H$66, MATCH(AK$2&amp;$B93, 'AS Value'!$A$3:$A$66&amp;'AS Value'!$B$3:$B$66, 0), MATCH(AK$3, 'AS Value'!$C$2:$H$2, 0))*1000</f>
        <v>0</v>
      </c>
      <c r="AL93" s="20" cm="1">
        <f t="array" ref="AL93">E93*INDEX('AS Value'!$C$3:$H$66, MATCH(AL$2&amp;$B93, 'AS Value'!$A$3:$A$66&amp;'AS Value'!$B$3:$B$66, 0), MATCH(AL$3, 'AS Value'!$C$2:$H$2, 0))*1000</f>
        <v>6380602.6864476837</v>
      </c>
      <c r="AM93" s="20" cm="1">
        <f t="array" ref="AM93">F93*INDEX('AS Value'!$C$3:$H$66, MATCH(AM$2&amp;$B93, 'AS Value'!$A$3:$A$66&amp;'AS Value'!$B$3:$B$66, 0), MATCH(AM$3, 'AS Value'!$C$2:$H$2, 0))*1000</f>
        <v>0</v>
      </c>
      <c r="AN93" s="20" cm="1">
        <f t="array" ref="AN93">G93*INDEX('AS Value'!$C$3:$H$66, MATCH(AN$2&amp;$B93, 'AS Value'!$A$3:$A$66&amp;'AS Value'!$B$3:$B$66, 0), MATCH(AN$3, 'AS Value'!$C$2:$H$2, 0))*1000</f>
        <v>0</v>
      </c>
      <c r="AO93" s="20" cm="1">
        <f t="array" ref="AO93">H93*INDEX('AS Value'!$C$3:$H$66, MATCH(AO$2&amp;$B93, 'AS Value'!$A$3:$A$66&amp;'AS Value'!$B$3:$B$66, 0), MATCH(AO$3, 'AS Value'!$C$2:$H$2, 0))*1000</f>
        <v>213600</v>
      </c>
      <c r="AP93" s="21">
        <f t="shared" si="7"/>
        <v>12773465.348397709</v>
      </c>
    </row>
    <row r="94" spans="1:42" x14ac:dyDescent="0.2">
      <c r="A94" s="10" t="s">
        <v>15</v>
      </c>
      <c r="B94" s="2">
        <v>2035</v>
      </c>
      <c r="C94" s="3">
        <v>135.33333333333334</v>
      </c>
      <c r="D94" s="3">
        <v>0</v>
      </c>
      <c r="E94" s="3">
        <v>300</v>
      </c>
      <c r="F94" s="3">
        <v>0</v>
      </c>
      <c r="G94" s="3">
        <v>0</v>
      </c>
      <c r="H94" s="11">
        <v>53.4</v>
      </c>
      <c r="J94" s="10" t="s">
        <v>15</v>
      </c>
      <c r="K94" s="2">
        <v>2035</v>
      </c>
      <c r="L94" s="20" cm="1">
        <f t="array" ref="L94">C94*INDEX('AS Value'!$C$3:$H$66, MATCH(L$2&amp;$B94, 'AS Value'!$A$3:$A$66&amp;'AS Value'!$B$3:$B$66, 0), MATCH(L$3, 'AS Value'!$C$2:$H$2, 0))*1000</f>
        <v>9466662.0850598719</v>
      </c>
      <c r="M94" s="20" cm="1">
        <f t="array" ref="M94">D94*INDEX('AS Value'!$C$3:$H$66, MATCH(M$2&amp;$B94, 'AS Value'!$A$3:$A$66&amp;'AS Value'!$B$3:$B$66, 0), MATCH(M$3, 'AS Value'!$C$2:$H$2, 0))*1000</f>
        <v>0</v>
      </c>
      <c r="N94" s="20" cm="1">
        <f t="array" ref="N94">E94*INDEX('AS Value'!$C$3:$H$66, MATCH(N$2&amp;$B94, 'AS Value'!$A$3:$A$66&amp;'AS Value'!$B$3:$B$66, 0), MATCH(N$3, 'AS Value'!$C$2:$H$2, 0))*1000</f>
        <v>5926385.7538691536</v>
      </c>
      <c r="O94" s="20" cm="1">
        <f t="array" ref="O94">F94*INDEX('AS Value'!$C$3:$H$66, MATCH(O$2&amp;$B94, 'AS Value'!$A$3:$A$66&amp;'AS Value'!$B$3:$B$66, 0), MATCH(O$3, 'AS Value'!$C$2:$H$2, 0))*1000</f>
        <v>0</v>
      </c>
      <c r="P94" s="20" cm="1">
        <f t="array" ref="P94">G94*INDEX('AS Value'!$C$3:$H$66, MATCH(P$2&amp;$B94, 'AS Value'!$A$3:$A$66&amp;'AS Value'!$B$3:$B$66, 0), MATCH(P$3, 'AS Value'!$C$2:$H$2, 0))*1000</f>
        <v>0</v>
      </c>
      <c r="Q94" s="20" cm="1">
        <f t="array" ref="Q94">H94*INDEX('AS Value'!$C$3:$H$66, MATCH(Q$2&amp;$B94, 'AS Value'!$A$3:$A$66&amp;'AS Value'!$B$3:$B$66, 0), MATCH(Q$3, 'AS Value'!$C$2:$H$2, 0))*1000</f>
        <v>213600</v>
      </c>
      <c r="R94" s="20">
        <f t="shared" si="4"/>
        <v>15606647.838929025</v>
      </c>
      <c r="S94" s="2"/>
      <c r="T94" s="20" cm="1">
        <f t="array" ref="T94">C94*INDEX('AS Value'!$C$3:$H$66, MATCH(T$2&amp;$B94, 'AS Value'!$A$3:$A$66&amp;'AS Value'!$B$3:$B$66, 0), MATCH(T$3, 'AS Value'!$C$2:$H$2, 0))*1000</f>
        <v>5925546.1331291925</v>
      </c>
      <c r="U94" s="20" cm="1">
        <f t="array" ref="U94">D94*INDEX('AS Value'!$C$3:$H$66, MATCH(U$2&amp;$B94, 'AS Value'!$A$3:$A$66&amp;'AS Value'!$B$3:$B$66, 0), MATCH(U$3, 'AS Value'!$C$2:$H$2, 0))*1000</f>
        <v>0</v>
      </c>
      <c r="V94" s="20" cm="1">
        <f t="array" ref="V94">E94*INDEX('AS Value'!$C$3:$H$66, MATCH(V$2&amp;$B94, 'AS Value'!$A$3:$A$66&amp;'AS Value'!$B$3:$B$66, 0), MATCH(V$3, 'AS Value'!$C$2:$H$2, 0))*1000</f>
        <v>4661541.6260294784</v>
      </c>
      <c r="W94" s="20" cm="1">
        <f t="array" ref="W94">F94*INDEX('AS Value'!$C$3:$H$66, MATCH(W$2&amp;$B94, 'AS Value'!$A$3:$A$66&amp;'AS Value'!$B$3:$B$66, 0), MATCH(W$3, 'AS Value'!$C$2:$H$2, 0))*1000</f>
        <v>0</v>
      </c>
      <c r="X94" s="20" cm="1">
        <f t="array" ref="X94">G94*INDEX('AS Value'!$C$3:$H$66, MATCH(X$2&amp;$B94, 'AS Value'!$A$3:$A$66&amp;'AS Value'!$B$3:$B$66, 0), MATCH(X$3, 'AS Value'!$C$2:$H$2, 0))*1000</f>
        <v>0</v>
      </c>
      <c r="Y94" s="20" cm="1">
        <f t="array" ref="Y94">H94*INDEX('AS Value'!$C$3:$H$66, MATCH(Y$2&amp;$B94, 'AS Value'!$A$3:$A$66&amp;'AS Value'!$B$3:$B$66, 0), MATCH(Y$3, 'AS Value'!$C$2:$H$2, 0))*1000</f>
        <v>213600</v>
      </c>
      <c r="Z94" s="20">
        <f t="shared" si="5"/>
        <v>10800687.759158671</v>
      </c>
      <c r="AA94" s="2"/>
      <c r="AB94" s="20" cm="1">
        <f t="array" ref="AB94">C94*INDEX('AS Value'!$C$3:$H$66, MATCH(AB$2&amp;$B94, 'AS Value'!$A$3:$A$66&amp;'AS Value'!$B$3:$B$66, 0), MATCH(AB$3, 'AS Value'!$C$2:$H$2, 0))*1000</f>
        <v>16376455.481623137</v>
      </c>
      <c r="AC94" s="20" cm="1">
        <f t="array" ref="AC94">D94*INDEX('AS Value'!$C$3:$H$66, MATCH(AC$2&amp;$B94, 'AS Value'!$A$3:$A$66&amp;'AS Value'!$B$3:$B$66, 0), MATCH(AC$3, 'AS Value'!$C$2:$H$2, 0))*1000</f>
        <v>0</v>
      </c>
      <c r="AD94" s="20" cm="1">
        <f t="array" ref="AD94">E94*INDEX('AS Value'!$C$3:$H$66, MATCH(AD$2&amp;$B94, 'AS Value'!$A$3:$A$66&amp;'AS Value'!$B$3:$B$66, 0), MATCH(AD$3, 'AS Value'!$C$2:$H$2, 0))*1000</f>
        <v>8581940.5032637343</v>
      </c>
      <c r="AE94" s="20" cm="1">
        <f t="array" ref="AE94">F94*INDEX('AS Value'!$C$3:$H$66, MATCH(AE$2&amp;$B94, 'AS Value'!$A$3:$A$66&amp;'AS Value'!$B$3:$B$66, 0), MATCH(AE$3, 'AS Value'!$C$2:$H$2, 0))*1000</f>
        <v>0</v>
      </c>
      <c r="AF94" s="20" cm="1">
        <f t="array" ref="AF94">G94*INDEX('AS Value'!$C$3:$H$66, MATCH(AF$2&amp;$B94, 'AS Value'!$A$3:$A$66&amp;'AS Value'!$B$3:$B$66, 0), MATCH(AF$3, 'AS Value'!$C$2:$H$2, 0))*1000</f>
        <v>0</v>
      </c>
      <c r="AG94" s="20" cm="1">
        <f t="array" ref="AG94">H94*INDEX('AS Value'!$C$3:$H$66, MATCH(AG$2&amp;$B94, 'AS Value'!$A$3:$A$66&amp;'AS Value'!$B$3:$B$66, 0), MATCH(AG$3, 'AS Value'!$C$2:$H$2, 0))*1000</f>
        <v>213600</v>
      </c>
      <c r="AH94" s="20">
        <f t="shared" si="6"/>
        <v>25171995.98488687</v>
      </c>
      <c r="AI94" s="2"/>
      <c r="AJ94" s="20" cm="1">
        <f t="array" ref="AJ94">C94*INDEX('AS Value'!$C$3:$H$66, MATCH(AJ$2&amp;$B94, 'AS Value'!$A$3:$A$66&amp;'AS Value'!$B$3:$B$66, 0), MATCH(AJ$3, 'AS Value'!$C$2:$H$2, 0))*1000</f>
        <v>6330370.7889180733</v>
      </c>
      <c r="AK94" s="20" cm="1">
        <f t="array" ref="AK94">D94*INDEX('AS Value'!$C$3:$H$66, MATCH(AK$2&amp;$B94, 'AS Value'!$A$3:$A$66&amp;'AS Value'!$B$3:$B$66, 0), MATCH(AK$3, 'AS Value'!$C$2:$H$2, 0))*1000</f>
        <v>0</v>
      </c>
      <c r="AL94" s="20" cm="1">
        <f t="array" ref="AL94">E94*INDEX('AS Value'!$C$3:$H$66, MATCH(AL$2&amp;$B94, 'AS Value'!$A$3:$A$66&amp;'AS Value'!$B$3:$B$66, 0), MATCH(AL$3, 'AS Value'!$C$2:$H$2, 0))*1000</f>
        <v>5311975.5221792599</v>
      </c>
      <c r="AM94" s="20" cm="1">
        <f t="array" ref="AM94">F94*INDEX('AS Value'!$C$3:$H$66, MATCH(AM$2&amp;$B94, 'AS Value'!$A$3:$A$66&amp;'AS Value'!$B$3:$B$66, 0), MATCH(AM$3, 'AS Value'!$C$2:$H$2, 0))*1000</f>
        <v>0</v>
      </c>
      <c r="AN94" s="20" cm="1">
        <f t="array" ref="AN94">G94*INDEX('AS Value'!$C$3:$H$66, MATCH(AN$2&amp;$B94, 'AS Value'!$A$3:$A$66&amp;'AS Value'!$B$3:$B$66, 0), MATCH(AN$3, 'AS Value'!$C$2:$H$2, 0))*1000</f>
        <v>0</v>
      </c>
      <c r="AO94" s="20" cm="1">
        <f t="array" ref="AO94">H94*INDEX('AS Value'!$C$3:$H$66, MATCH(AO$2&amp;$B94, 'AS Value'!$A$3:$A$66&amp;'AS Value'!$B$3:$B$66, 0), MATCH(AO$3, 'AS Value'!$C$2:$H$2, 0))*1000</f>
        <v>213600</v>
      </c>
      <c r="AP94" s="21">
        <f t="shared" si="7"/>
        <v>11855946.311097333</v>
      </c>
    </row>
    <row r="95" spans="1:42" x14ac:dyDescent="0.2">
      <c r="A95" s="10" t="s">
        <v>15</v>
      </c>
      <c r="B95" s="2">
        <v>2036</v>
      </c>
      <c r="C95" s="3">
        <v>135.33333333333334</v>
      </c>
      <c r="D95" s="3">
        <v>0</v>
      </c>
      <c r="E95" s="3">
        <v>300</v>
      </c>
      <c r="F95" s="3">
        <v>0</v>
      </c>
      <c r="G95" s="3">
        <v>0</v>
      </c>
      <c r="H95" s="11">
        <v>53.4</v>
      </c>
      <c r="J95" s="10" t="s">
        <v>15</v>
      </c>
      <c r="K95" s="2">
        <v>2036</v>
      </c>
      <c r="L95" s="20" cm="1">
        <f t="array" ref="L95">C95*INDEX('AS Value'!$C$3:$H$66, MATCH(L$2&amp;$B95, 'AS Value'!$A$3:$A$66&amp;'AS Value'!$B$3:$B$66, 0), MATCH(L$3, 'AS Value'!$C$2:$H$2, 0))*1000</f>
        <v>9632006.0886613633</v>
      </c>
      <c r="M95" s="20" cm="1">
        <f t="array" ref="M95">D95*INDEX('AS Value'!$C$3:$H$66, MATCH(M$2&amp;$B95, 'AS Value'!$A$3:$A$66&amp;'AS Value'!$B$3:$B$66, 0), MATCH(M$3, 'AS Value'!$C$2:$H$2, 0))*1000</f>
        <v>0</v>
      </c>
      <c r="N95" s="20" cm="1">
        <f t="array" ref="N95">E95*INDEX('AS Value'!$C$3:$H$66, MATCH(N$2&amp;$B95, 'AS Value'!$A$3:$A$66&amp;'AS Value'!$B$3:$B$66, 0), MATCH(N$3, 'AS Value'!$C$2:$H$2, 0))*1000</f>
        <v>6224330.309655712</v>
      </c>
      <c r="O95" s="20" cm="1">
        <f t="array" ref="O95">F95*INDEX('AS Value'!$C$3:$H$66, MATCH(O$2&amp;$B95, 'AS Value'!$A$3:$A$66&amp;'AS Value'!$B$3:$B$66, 0), MATCH(O$3, 'AS Value'!$C$2:$H$2, 0))*1000</f>
        <v>0</v>
      </c>
      <c r="P95" s="20" cm="1">
        <f t="array" ref="P95">G95*INDEX('AS Value'!$C$3:$H$66, MATCH(P$2&amp;$B95, 'AS Value'!$A$3:$A$66&amp;'AS Value'!$B$3:$B$66, 0), MATCH(P$3, 'AS Value'!$C$2:$H$2, 0))*1000</f>
        <v>0</v>
      </c>
      <c r="Q95" s="20" cm="1">
        <f t="array" ref="Q95">H95*INDEX('AS Value'!$C$3:$H$66, MATCH(Q$2&amp;$B95, 'AS Value'!$A$3:$A$66&amp;'AS Value'!$B$3:$B$66, 0), MATCH(Q$3, 'AS Value'!$C$2:$H$2, 0))*1000</f>
        <v>213600</v>
      </c>
      <c r="R95" s="20">
        <f t="shared" si="4"/>
        <v>16069936.398317076</v>
      </c>
      <c r="S95" s="2"/>
      <c r="T95" s="20" cm="1">
        <f t="array" ref="T95">C95*INDEX('AS Value'!$C$3:$H$66, MATCH(T$2&amp;$B95, 'AS Value'!$A$3:$A$66&amp;'AS Value'!$B$3:$B$66, 0), MATCH(T$3, 'AS Value'!$C$2:$H$2, 0))*1000</f>
        <v>5985969.8307581516</v>
      </c>
      <c r="U95" s="20" cm="1">
        <f t="array" ref="U95">D95*INDEX('AS Value'!$C$3:$H$66, MATCH(U$2&amp;$B95, 'AS Value'!$A$3:$A$66&amp;'AS Value'!$B$3:$B$66, 0), MATCH(U$3, 'AS Value'!$C$2:$H$2, 0))*1000</f>
        <v>0</v>
      </c>
      <c r="V95" s="20" cm="1">
        <f t="array" ref="V95">E95*INDEX('AS Value'!$C$3:$H$66, MATCH(V$2&amp;$B95, 'AS Value'!$A$3:$A$66&amp;'AS Value'!$B$3:$B$66, 0), MATCH(V$3, 'AS Value'!$C$2:$H$2, 0))*1000</f>
        <v>5013747.0074037667</v>
      </c>
      <c r="W95" s="20" cm="1">
        <f t="array" ref="W95">F95*INDEX('AS Value'!$C$3:$H$66, MATCH(W$2&amp;$B95, 'AS Value'!$A$3:$A$66&amp;'AS Value'!$B$3:$B$66, 0), MATCH(W$3, 'AS Value'!$C$2:$H$2, 0))*1000</f>
        <v>0</v>
      </c>
      <c r="X95" s="20" cm="1">
        <f t="array" ref="X95">G95*INDEX('AS Value'!$C$3:$H$66, MATCH(X$2&amp;$B95, 'AS Value'!$A$3:$A$66&amp;'AS Value'!$B$3:$B$66, 0), MATCH(X$3, 'AS Value'!$C$2:$H$2, 0))*1000</f>
        <v>0</v>
      </c>
      <c r="Y95" s="20" cm="1">
        <f t="array" ref="Y95">H95*INDEX('AS Value'!$C$3:$H$66, MATCH(Y$2&amp;$B95, 'AS Value'!$A$3:$A$66&amp;'AS Value'!$B$3:$B$66, 0), MATCH(Y$3, 'AS Value'!$C$2:$H$2, 0))*1000</f>
        <v>213600</v>
      </c>
      <c r="Z95" s="20">
        <f t="shared" si="5"/>
        <v>11213316.838161919</v>
      </c>
      <c r="AA95" s="2"/>
      <c r="AB95" s="20" cm="1">
        <f t="array" ref="AB95">C95*INDEX('AS Value'!$C$3:$H$66, MATCH(AB$2&amp;$B95, 'AS Value'!$A$3:$A$66&amp;'AS Value'!$B$3:$B$66, 0), MATCH(AB$3, 'AS Value'!$C$2:$H$2, 0))*1000</f>
        <v>15725111.929046266</v>
      </c>
      <c r="AC95" s="20" cm="1">
        <f t="array" ref="AC95">D95*INDEX('AS Value'!$C$3:$H$66, MATCH(AC$2&amp;$B95, 'AS Value'!$A$3:$A$66&amp;'AS Value'!$B$3:$B$66, 0), MATCH(AC$3, 'AS Value'!$C$2:$H$2, 0))*1000</f>
        <v>0</v>
      </c>
      <c r="AD95" s="20" cm="1">
        <f t="array" ref="AD95">E95*INDEX('AS Value'!$C$3:$H$66, MATCH(AD$2&amp;$B95, 'AS Value'!$A$3:$A$66&amp;'AS Value'!$B$3:$B$66, 0), MATCH(AD$3, 'AS Value'!$C$2:$H$2, 0))*1000</f>
        <v>8666428.223628277</v>
      </c>
      <c r="AE95" s="20" cm="1">
        <f t="array" ref="AE95">F95*INDEX('AS Value'!$C$3:$H$66, MATCH(AE$2&amp;$B95, 'AS Value'!$A$3:$A$66&amp;'AS Value'!$B$3:$B$66, 0), MATCH(AE$3, 'AS Value'!$C$2:$H$2, 0))*1000</f>
        <v>0</v>
      </c>
      <c r="AF95" s="20" cm="1">
        <f t="array" ref="AF95">G95*INDEX('AS Value'!$C$3:$H$66, MATCH(AF$2&amp;$B95, 'AS Value'!$A$3:$A$66&amp;'AS Value'!$B$3:$B$66, 0), MATCH(AF$3, 'AS Value'!$C$2:$H$2, 0))*1000</f>
        <v>0</v>
      </c>
      <c r="AG95" s="20" cm="1">
        <f t="array" ref="AG95">H95*INDEX('AS Value'!$C$3:$H$66, MATCH(AG$2&amp;$B95, 'AS Value'!$A$3:$A$66&amp;'AS Value'!$B$3:$B$66, 0), MATCH(AG$3, 'AS Value'!$C$2:$H$2, 0))*1000</f>
        <v>213600</v>
      </c>
      <c r="AH95" s="20">
        <f t="shared" si="6"/>
        <v>24605140.152674541</v>
      </c>
      <c r="AI95" s="2"/>
      <c r="AJ95" s="20" cm="1">
        <f t="array" ref="AJ95">C95*INDEX('AS Value'!$C$3:$H$66, MATCH(AJ$2&amp;$B95, 'AS Value'!$A$3:$A$66&amp;'AS Value'!$B$3:$B$66, 0), MATCH(AJ$3, 'AS Value'!$C$2:$H$2, 0))*1000</f>
        <v>6711815.0463406863</v>
      </c>
      <c r="AK95" s="20" cm="1">
        <f t="array" ref="AK95">D95*INDEX('AS Value'!$C$3:$H$66, MATCH(AK$2&amp;$B95, 'AS Value'!$A$3:$A$66&amp;'AS Value'!$B$3:$B$66, 0), MATCH(AK$3, 'AS Value'!$C$2:$H$2, 0))*1000</f>
        <v>0</v>
      </c>
      <c r="AL95" s="20" cm="1">
        <f t="array" ref="AL95">E95*INDEX('AS Value'!$C$3:$H$66, MATCH(AL$2&amp;$B95, 'AS Value'!$A$3:$A$66&amp;'AS Value'!$B$3:$B$66, 0), MATCH(AL$3, 'AS Value'!$C$2:$H$2, 0))*1000</f>
        <v>5960341.3924632557</v>
      </c>
      <c r="AM95" s="20" cm="1">
        <f t="array" ref="AM95">F95*INDEX('AS Value'!$C$3:$H$66, MATCH(AM$2&amp;$B95, 'AS Value'!$A$3:$A$66&amp;'AS Value'!$B$3:$B$66, 0), MATCH(AM$3, 'AS Value'!$C$2:$H$2, 0))*1000</f>
        <v>0</v>
      </c>
      <c r="AN95" s="20" cm="1">
        <f t="array" ref="AN95">G95*INDEX('AS Value'!$C$3:$H$66, MATCH(AN$2&amp;$B95, 'AS Value'!$A$3:$A$66&amp;'AS Value'!$B$3:$B$66, 0), MATCH(AN$3, 'AS Value'!$C$2:$H$2, 0))*1000</f>
        <v>0</v>
      </c>
      <c r="AO95" s="20" cm="1">
        <f t="array" ref="AO95">H95*INDEX('AS Value'!$C$3:$H$66, MATCH(AO$2&amp;$B95, 'AS Value'!$A$3:$A$66&amp;'AS Value'!$B$3:$B$66, 0), MATCH(AO$3, 'AS Value'!$C$2:$H$2, 0))*1000</f>
        <v>213600</v>
      </c>
      <c r="AP95" s="21">
        <f t="shared" si="7"/>
        <v>12885756.438803941</v>
      </c>
    </row>
    <row r="96" spans="1:42" x14ac:dyDescent="0.2">
      <c r="A96" s="10" t="s">
        <v>15</v>
      </c>
      <c r="B96" s="2">
        <v>2037</v>
      </c>
      <c r="C96" s="3">
        <v>135.33333333333334</v>
      </c>
      <c r="D96" s="3">
        <v>200</v>
      </c>
      <c r="E96" s="3">
        <v>300</v>
      </c>
      <c r="F96" s="3">
        <v>0</v>
      </c>
      <c r="G96" s="3">
        <v>0</v>
      </c>
      <c r="H96" s="11">
        <v>53.4</v>
      </c>
      <c r="J96" s="10" t="s">
        <v>15</v>
      </c>
      <c r="K96" s="2">
        <v>2037</v>
      </c>
      <c r="L96" s="20" cm="1">
        <f t="array" ref="L96">C96*INDEX('AS Value'!$C$3:$H$66, MATCH(L$2&amp;$B96, 'AS Value'!$A$3:$A$66&amp;'AS Value'!$B$3:$B$66, 0), MATCH(L$3, 'AS Value'!$C$2:$H$2, 0))*1000</f>
        <v>9921182.7943825219</v>
      </c>
      <c r="M96" s="20" cm="1">
        <f t="array" ref="M96">D96*INDEX('AS Value'!$C$3:$H$66, MATCH(M$2&amp;$B96, 'AS Value'!$A$3:$A$66&amp;'AS Value'!$B$3:$B$66, 0), MATCH(M$3, 'AS Value'!$C$2:$H$2, 0))*1000</f>
        <v>14661846.49416136</v>
      </c>
      <c r="N96" s="20" cm="1">
        <f t="array" ref="N96">E96*INDEX('AS Value'!$C$3:$H$66, MATCH(N$2&amp;$B96, 'AS Value'!$A$3:$A$66&amp;'AS Value'!$B$3:$B$66, 0), MATCH(N$3, 'AS Value'!$C$2:$H$2, 0))*1000</f>
        <v>6856198.3146005031</v>
      </c>
      <c r="O96" s="20" cm="1">
        <f t="array" ref="O96">F96*INDEX('AS Value'!$C$3:$H$66, MATCH(O$2&amp;$B96, 'AS Value'!$A$3:$A$66&amp;'AS Value'!$B$3:$B$66, 0), MATCH(O$3, 'AS Value'!$C$2:$H$2, 0))*1000</f>
        <v>0</v>
      </c>
      <c r="P96" s="20" cm="1">
        <f t="array" ref="P96">G96*INDEX('AS Value'!$C$3:$H$66, MATCH(P$2&amp;$B96, 'AS Value'!$A$3:$A$66&amp;'AS Value'!$B$3:$B$66, 0), MATCH(P$3, 'AS Value'!$C$2:$H$2, 0))*1000</f>
        <v>0</v>
      </c>
      <c r="Q96" s="20" cm="1">
        <f t="array" ref="Q96">H96*INDEX('AS Value'!$C$3:$H$66, MATCH(Q$2&amp;$B96, 'AS Value'!$A$3:$A$66&amp;'AS Value'!$B$3:$B$66, 0), MATCH(Q$3, 'AS Value'!$C$2:$H$2, 0))*1000</f>
        <v>213600</v>
      </c>
      <c r="R96" s="20">
        <f t="shared" si="4"/>
        <v>31652827.603144385</v>
      </c>
      <c r="S96" s="2"/>
      <c r="T96" s="20" cm="1">
        <f t="array" ref="T96">C96*INDEX('AS Value'!$C$3:$H$66, MATCH(T$2&amp;$B96, 'AS Value'!$A$3:$A$66&amp;'AS Value'!$B$3:$B$66, 0), MATCH(T$3, 'AS Value'!$C$2:$H$2, 0))*1000</f>
        <v>6115488.4754977673</v>
      </c>
      <c r="U96" s="20" cm="1">
        <f t="array" ref="U96">D96*INDEX('AS Value'!$C$3:$H$66, MATCH(U$2&amp;$B96, 'AS Value'!$A$3:$A$66&amp;'AS Value'!$B$3:$B$66, 0), MATCH(U$3, 'AS Value'!$C$2:$H$2, 0))*1000</f>
        <v>9037667.6977799516</v>
      </c>
      <c r="V96" s="20" cm="1">
        <f t="array" ref="V96">E96*INDEX('AS Value'!$C$3:$H$66, MATCH(V$2&amp;$B96, 'AS Value'!$A$3:$A$66&amp;'AS Value'!$B$3:$B$66, 0), MATCH(V$3, 'AS Value'!$C$2:$H$2, 0))*1000</f>
        <v>5348380.4972122153</v>
      </c>
      <c r="W96" s="20" cm="1">
        <f t="array" ref="W96">F96*INDEX('AS Value'!$C$3:$H$66, MATCH(W$2&amp;$B96, 'AS Value'!$A$3:$A$66&amp;'AS Value'!$B$3:$B$66, 0), MATCH(W$3, 'AS Value'!$C$2:$H$2, 0))*1000</f>
        <v>0</v>
      </c>
      <c r="X96" s="20" cm="1">
        <f t="array" ref="X96">G96*INDEX('AS Value'!$C$3:$H$66, MATCH(X$2&amp;$B96, 'AS Value'!$A$3:$A$66&amp;'AS Value'!$B$3:$B$66, 0), MATCH(X$3, 'AS Value'!$C$2:$H$2, 0))*1000</f>
        <v>0</v>
      </c>
      <c r="Y96" s="20" cm="1">
        <f t="array" ref="Y96">H96*INDEX('AS Value'!$C$3:$H$66, MATCH(Y$2&amp;$B96, 'AS Value'!$A$3:$A$66&amp;'AS Value'!$B$3:$B$66, 0), MATCH(Y$3, 'AS Value'!$C$2:$H$2, 0))*1000</f>
        <v>213600</v>
      </c>
      <c r="Z96" s="20">
        <f t="shared" si="5"/>
        <v>20715136.670489933</v>
      </c>
      <c r="AA96" s="2"/>
      <c r="AB96" s="20" cm="1">
        <f t="array" ref="AB96">C96*INDEX('AS Value'!$C$3:$H$66, MATCH(AB$2&amp;$B96, 'AS Value'!$A$3:$A$66&amp;'AS Value'!$B$3:$B$66, 0), MATCH(AB$3, 'AS Value'!$C$2:$H$2, 0))*1000</f>
        <v>15407367.480547415</v>
      </c>
      <c r="AC96" s="20" cm="1">
        <f t="array" ref="AC96">D96*INDEX('AS Value'!$C$3:$H$66, MATCH(AC$2&amp;$B96, 'AS Value'!$A$3:$A$66&amp;'AS Value'!$B$3:$B$66, 0), MATCH(AC$3, 'AS Value'!$C$2:$H$2, 0))*1000</f>
        <v>22769508.59194199</v>
      </c>
      <c r="AD96" s="20" cm="1">
        <f t="array" ref="AD96">E96*INDEX('AS Value'!$C$3:$H$66, MATCH(AD$2&amp;$B96, 'AS Value'!$A$3:$A$66&amp;'AS Value'!$B$3:$B$66, 0), MATCH(AD$3, 'AS Value'!$C$2:$H$2, 0))*1000</f>
        <v>8335188.052364503</v>
      </c>
      <c r="AE96" s="20" cm="1">
        <f t="array" ref="AE96">F96*INDEX('AS Value'!$C$3:$H$66, MATCH(AE$2&amp;$B96, 'AS Value'!$A$3:$A$66&amp;'AS Value'!$B$3:$B$66, 0), MATCH(AE$3, 'AS Value'!$C$2:$H$2, 0))*1000</f>
        <v>0</v>
      </c>
      <c r="AF96" s="20" cm="1">
        <f t="array" ref="AF96">G96*INDEX('AS Value'!$C$3:$H$66, MATCH(AF$2&amp;$B96, 'AS Value'!$A$3:$A$66&amp;'AS Value'!$B$3:$B$66, 0), MATCH(AF$3, 'AS Value'!$C$2:$H$2, 0))*1000</f>
        <v>0</v>
      </c>
      <c r="AG96" s="20" cm="1">
        <f t="array" ref="AG96">H96*INDEX('AS Value'!$C$3:$H$66, MATCH(AG$2&amp;$B96, 'AS Value'!$A$3:$A$66&amp;'AS Value'!$B$3:$B$66, 0), MATCH(AG$3, 'AS Value'!$C$2:$H$2, 0))*1000</f>
        <v>213600</v>
      </c>
      <c r="AH96" s="20">
        <f t="shared" si="6"/>
        <v>46725664.124853909</v>
      </c>
      <c r="AI96" s="2"/>
      <c r="AJ96" s="20" cm="1">
        <f t="array" ref="AJ96">C96*INDEX('AS Value'!$C$3:$H$66, MATCH(AJ$2&amp;$B96, 'AS Value'!$A$3:$A$66&amp;'AS Value'!$B$3:$B$66, 0), MATCH(AJ$3, 'AS Value'!$C$2:$H$2, 0))*1000</f>
        <v>7022095.2496743286</v>
      </c>
      <c r="AK96" s="20" cm="1">
        <f t="array" ref="AK96">D96*INDEX('AS Value'!$C$3:$H$66, MATCH(AK$2&amp;$B96, 'AS Value'!$A$3:$A$66&amp;'AS Value'!$B$3:$B$66, 0), MATCH(AK$3, 'AS Value'!$C$2:$H$2, 0))*1000</f>
        <v>10377480.664543342</v>
      </c>
      <c r="AL96" s="20" cm="1">
        <f t="array" ref="AL96">E96*INDEX('AS Value'!$C$3:$H$66, MATCH(AL$2&amp;$B96, 'AS Value'!$A$3:$A$66&amp;'AS Value'!$B$3:$B$66, 0), MATCH(AL$3, 'AS Value'!$C$2:$H$2, 0))*1000</f>
        <v>5628078.4654218331</v>
      </c>
      <c r="AM96" s="20" cm="1">
        <f t="array" ref="AM96">F96*INDEX('AS Value'!$C$3:$H$66, MATCH(AM$2&amp;$B96, 'AS Value'!$A$3:$A$66&amp;'AS Value'!$B$3:$B$66, 0), MATCH(AM$3, 'AS Value'!$C$2:$H$2, 0))*1000</f>
        <v>0</v>
      </c>
      <c r="AN96" s="20" cm="1">
        <f t="array" ref="AN96">G96*INDEX('AS Value'!$C$3:$H$66, MATCH(AN$2&amp;$B96, 'AS Value'!$A$3:$A$66&amp;'AS Value'!$B$3:$B$66, 0), MATCH(AN$3, 'AS Value'!$C$2:$H$2, 0))*1000</f>
        <v>0</v>
      </c>
      <c r="AO96" s="20" cm="1">
        <f t="array" ref="AO96">H96*INDEX('AS Value'!$C$3:$H$66, MATCH(AO$2&amp;$B96, 'AS Value'!$A$3:$A$66&amp;'AS Value'!$B$3:$B$66, 0), MATCH(AO$3, 'AS Value'!$C$2:$H$2, 0))*1000</f>
        <v>213600</v>
      </c>
      <c r="AP96" s="21">
        <f t="shared" si="7"/>
        <v>23241254.379639503</v>
      </c>
    </row>
    <row r="97" spans="1:42" x14ac:dyDescent="0.2">
      <c r="A97" s="10" t="s">
        <v>15</v>
      </c>
      <c r="B97" s="2">
        <v>2038</v>
      </c>
      <c r="C97" s="3">
        <v>135.33333333333334</v>
      </c>
      <c r="D97" s="3">
        <v>200</v>
      </c>
      <c r="E97" s="3">
        <v>300</v>
      </c>
      <c r="F97" s="3">
        <v>0</v>
      </c>
      <c r="G97" s="3">
        <v>0</v>
      </c>
      <c r="H97" s="11">
        <v>53.4</v>
      </c>
      <c r="J97" s="10" t="s">
        <v>15</v>
      </c>
      <c r="K97" s="2">
        <v>2038</v>
      </c>
      <c r="L97" s="20" cm="1">
        <f t="array" ref="L97">C97*INDEX('AS Value'!$C$3:$H$66, MATCH(L$2&amp;$B97, 'AS Value'!$A$3:$A$66&amp;'AS Value'!$B$3:$B$66, 0), MATCH(L$3, 'AS Value'!$C$2:$H$2, 0))*1000</f>
        <v>9705848.9193726704</v>
      </c>
      <c r="M97" s="20" cm="1">
        <f t="array" ref="M97">D97*INDEX('AS Value'!$C$3:$H$66, MATCH(M$2&amp;$B97, 'AS Value'!$A$3:$A$66&amp;'AS Value'!$B$3:$B$66, 0), MATCH(M$3, 'AS Value'!$C$2:$H$2, 0))*1000</f>
        <v>14343619.092668971</v>
      </c>
      <c r="N97" s="20" cm="1">
        <f t="array" ref="N97">E97*INDEX('AS Value'!$C$3:$H$66, MATCH(N$2&amp;$B97, 'AS Value'!$A$3:$A$66&amp;'AS Value'!$B$3:$B$66, 0), MATCH(N$3, 'AS Value'!$C$2:$H$2, 0))*1000</f>
        <v>7066512.3169915769</v>
      </c>
      <c r="O97" s="20" cm="1">
        <f t="array" ref="O97">F97*INDEX('AS Value'!$C$3:$H$66, MATCH(O$2&amp;$B97, 'AS Value'!$A$3:$A$66&amp;'AS Value'!$B$3:$B$66, 0), MATCH(O$3, 'AS Value'!$C$2:$H$2, 0))*1000</f>
        <v>0</v>
      </c>
      <c r="P97" s="20" cm="1">
        <f t="array" ref="P97">G97*INDEX('AS Value'!$C$3:$H$66, MATCH(P$2&amp;$B97, 'AS Value'!$A$3:$A$66&amp;'AS Value'!$B$3:$B$66, 0), MATCH(P$3, 'AS Value'!$C$2:$H$2, 0))*1000</f>
        <v>0</v>
      </c>
      <c r="Q97" s="20" cm="1">
        <f t="array" ref="Q97">H97*INDEX('AS Value'!$C$3:$H$66, MATCH(Q$2&amp;$B97, 'AS Value'!$A$3:$A$66&amp;'AS Value'!$B$3:$B$66, 0), MATCH(Q$3, 'AS Value'!$C$2:$H$2, 0))*1000</f>
        <v>213600</v>
      </c>
      <c r="R97" s="20">
        <f t="shared" si="4"/>
        <v>31329580.329033218</v>
      </c>
      <c r="S97" s="2"/>
      <c r="T97" s="20" cm="1">
        <f t="array" ref="T97">C97*INDEX('AS Value'!$C$3:$H$66, MATCH(T$2&amp;$B97, 'AS Value'!$A$3:$A$66&amp;'AS Value'!$B$3:$B$66, 0), MATCH(T$3, 'AS Value'!$C$2:$H$2, 0))*1000</f>
        <v>6121872.8149257693</v>
      </c>
      <c r="U97" s="20" cm="1">
        <f t="array" ref="U97">D97*INDEX('AS Value'!$C$3:$H$66, MATCH(U$2&amp;$B97, 'AS Value'!$A$3:$A$66&amp;'AS Value'!$B$3:$B$66, 0), MATCH(U$3, 'AS Value'!$C$2:$H$2, 0))*1000</f>
        <v>9047102.6821563076</v>
      </c>
      <c r="V97" s="20" cm="1">
        <f t="array" ref="V97">E97*INDEX('AS Value'!$C$3:$H$66, MATCH(V$2&amp;$B97, 'AS Value'!$A$3:$A$66&amp;'AS Value'!$B$3:$B$66, 0), MATCH(V$3, 'AS Value'!$C$2:$H$2, 0))*1000</f>
        <v>5774157.4571865369</v>
      </c>
      <c r="W97" s="20" cm="1">
        <f t="array" ref="W97">F97*INDEX('AS Value'!$C$3:$H$66, MATCH(W$2&amp;$B97, 'AS Value'!$A$3:$A$66&amp;'AS Value'!$B$3:$B$66, 0), MATCH(W$3, 'AS Value'!$C$2:$H$2, 0))*1000</f>
        <v>0</v>
      </c>
      <c r="X97" s="20" cm="1">
        <f t="array" ref="X97">G97*INDEX('AS Value'!$C$3:$H$66, MATCH(X$2&amp;$B97, 'AS Value'!$A$3:$A$66&amp;'AS Value'!$B$3:$B$66, 0), MATCH(X$3, 'AS Value'!$C$2:$H$2, 0))*1000</f>
        <v>0</v>
      </c>
      <c r="Y97" s="20" cm="1">
        <f t="array" ref="Y97">H97*INDEX('AS Value'!$C$3:$H$66, MATCH(Y$2&amp;$B97, 'AS Value'!$A$3:$A$66&amp;'AS Value'!$B$3:$B$66, 0), MATCH(Y$3, 'AS Value'!$C$2:$H$2, 0))*1000</f>
        <v>213600</v>
      </c>
      <c r="Z97" s="20">
        <f t="shared" si="5"/>
        <v>21156732.954268612</v>
      </c>
      <c r="AA97" s="2"/>
      <c r="AB97" s="20" cm="1">
        <f t="array" ref="AB97">C97*INDEX('AS Value'!$C$3:$H$66, MATCH(AB$2&amp;$B97, 'AS Value'!$A$3:$A$66&amp;'AS Value'!$B$3:$B$66, 0), MATCH(AB$3, 'AS Value'!$C$2:$H$2, 0))*1000</f>
        <v>15809487.450659504</v>
      </c>
      <c r="AC97" s="20" cm="1">
        <f t="array" ref="AC97">D97*INDEX('AS Value'!$C$3:$H$66, MATCH(AC$2&amp;$B97, 'AS Value'!$A$3:$A$66&amp;'AS Value'!$B$3:$B$66, 0), MATCH(AC$3, 'AS Value'!$C$2:$H$2, 0))*1000</f>
        <v>23363774.55762488</v>
      </c>
      <c r="AD97" s="20" cm="1">
        <f t="array" ref="AD97">E97*INDEX('AS Value'!$C$3:$H$66, MATCH(AD$2&amp;$B97, 'AS Value'!$A$3:$A$66&amp;'AS Value'!$B$3:$B$66, 0), MATCH(AD$3, 'AS Value'!$C$2:$H$2, 0))*1000</f>
        <v>9182112.9577941764</v>
      </c>
      <c r="AE97" s="20" cm="1">
        <f t="array" ref="AE97">F97*INDEX('AS Value'!$C$3:$H$66, MATCH(AE$2&amp;$B97, 'AS Value'!$A$3:$A$66&amp;'AS Value'!$B$3:$B$66, 0), MATCH(AE$3, 'AS Value'!$C$2:$H$2, 0))*1000</f>
        <v>0</v>
      </c>
      <c r="AF97" s="20" cm="1">
        <f t="array" ref="AF97">G97*INDEX('AS Value'!$C$3:$H$66, MATCH(AF$2&amp;$B97, 'AS Value'!$A$3:$A$66&amp;'AS Value'!$B$3:$B$66, 0), MATCH(AF$3, 'AS Value'!$C$2:$H$2, 0))*1000</f>
        <v>0</v>
      </c>
      <c r="AG97" s="20" cm="1">
        <f t="array" ref="AG97">H97*INDEX('AS Value'!$C$3:$H$66, MATCH(AG$2&amp;$B97, 'AS Value'!$A$3:$A$66&amp;'AS Value'!$B$3:$B$66, 0), MATCH(AG$3, 'AS Value'!$C$2:$H$2, 0))*1000</f>
        <v>213600</v>
      </c>
      <c r="AH97" s="20">
        <f t="shared" si="6"/>
        <v>48568974.966078557</v>
      </c>
      <c r="AI97" s="2"/>
      <c r="AJ97" s="20" cm="1">
        <f t="array" ref="AJ97">C97*INDEX('AS Value'!$C$3:$H$66, MATCH(AJ$2&amp;$B97, 'AS Value'!$A$3:$A$66&amp;'AS Value'!$B$3:$B$66, 0), MATCH(AJ$3, 'AS Value'!$C$2:$H$2, 0))*1000</f>
        <v>7241416.5405487427</v>
      </c>
      <c r="AK97" s="20" cm="1">
        <f t="array" ref="AK97">D97*INDEX('AS Value'!$C$3:$H$66, MATCH(AK$2&amp;$B97, 'AS Value'!$A$3:$A$66&amp;'AS Value'!$B$3:$B$66, 0), MATCH(AK$3, 'AS Value'!$C$2:$H$2, 0))*1000</f>
        <v>10701600.798840508</v>
      </c>
      <c r="AL97" s="20" cm="1">
        <f t="array" ref="AL97">E97*INDEX('AS Value'!$C$3:$H$66, MATCH(AL$2&amp;$B97, 'AS Value'!$A$3:$A$66&amp;'AS Value'!$B$3:$B$66, 0), MATCH(AL$3, 'AS Value'!$C$2:$H$2, 0))*1000</f>
        <v>5613718.3824841594</v>
      </c>
      <c r="AM97" s="20" cm="1">
        <f t="array" ref="AM97">F97*INDEX('AS Value'!$C$3:$H$66, MATCH(AM$2&amp;$B97, 'AS Value'!$A$3:$A$66&amp;'AS Value'!$B$3:$B$66, 0), MATCH(AM$3, 'AS Value'!$C$2:$H$2, 0))*1000</f>
        <v>0</v>
      </c>
      <c r="AN97" s="20" cm="1">
        <f t="array" ref="AN97">G97*INDEX('AS Value'!$C$3:$H$66, MATCH(AN$2&amp;$B97, 'AS Value'!$A$3:$A$66&amp;'AS Value'!$B$3:$B$66, 0), MATCH(AN$3, 'AS Value'!$C$2:$H$2, 0))*1000</f>
        <v>0</v>
      </c>
      <c r="AO97" s="20" cm="1">
        <f t="array" ref="AO97">H97*INDEX('AS Value'!$C$3:$H$66, MATCH(AO$2&amp;$B97, 'AS Value'!$A$3:$A$66&amp;'AS Value'!$B$3:$B$66, 0), MATCH(AO$3, 'AS Value'!$C$2:$H$2, 0))*1000</f>
        <v>213600</v>
      </c>
      <c r="AP97" s="21">
        <f t="shared" si="7"/>
        <v>23770335.72187341</v>
      </c>
    </row>
    <row r="98" spans="1:42" x14ac:dyDescent="0.2">
      <c r="A98" s="10" t="s">
        <v>15</v>
      </c>
      <c r="B98" s="2">
        <v>2039</v>
      </c>
      <c r="C98" s="3">
        <v>135.33333333333334</v>
      </c>
      <c r="D98" s="3">
        <v>200</v>
      </c>
      <c r="E98" s="3">
        <v>300</v>
      </c>
      <c r="F98" s="3">
        <v>0</v>
      </c>
      <c r="G98" s="3">
        <v>0</v>
      </c>
      <c r="H98" s="11">
        <v>53.4</v>
      </c>
      <c r="J98" s="10" t="s">
        <v>15</v>
      </c>
      <c r="K98" s="2">
        <v>2039</v>
      </c>
      <c r="L98" s="20" cm="1">
        <f t="array" ref="L98">C98*INDEX('AS Value'!$C$3:$H$66, MATCH(L$2&amp;$B98, 'AS Value'!$A$3:$A$66&amp;'AS Value'!$B$3:$B$66, 0), MATCH(L$3, 'AS Value'!$C$2:$H$2, 0))*1000</f>
        <v>10013078.478772221</v>
      </c>
      <c r="M98" s="20" cm="1">
        <f t="array" ref="M98">D98*INDEX('AS Value'!$C$3:$H$66, MATCH(M$2&amp;$B98, 'AS Value'!$A$3:$A$66&amp;'AS Value'!$B$3:$B$66, 0), MATCH(M$3, 'AS Value'!$C$2:$H$2, 0))*1000</f>
        <v>14797652.924293922</v>
      </c>
      <c r="N98" s="20" cm="1">
        <f t="array" ref="N98">E98*INDEX('AS Value'!$C$3:$H$66, MATCH(N$2&amp;$B98, 'AS Value'!$A$3:$A$66&amp;'AS Value'!$B$3:$B$66, 0), MATCH(N$3, 'AS Value'!$C$2:$H$2, 0))*1000</f>
        <v>8169242.6031234786</v>
      </c>
      <c r="O98" s="20" cm="1">
        <f t="array" ref="O98">F98*INDEX('AS Value'!$C$3:$H$66, MATCH(O$2&amp;$B98, 'AS Value'!$A$3:$A$66&amp;'AS Value'!$B$3:$B$66, 0), MATCH(O$3, 'AS Value'!$C$2:$H$2, 0))*1000</f>
        <v>0</v>
      </c>
      <c r="P98" s="20" cm="1">
        <f t="array" ref="P98">G98*INDEX('AS Value'!$C$3:$H$66, MATCH(P$2&amp;$B98, 'AS Value'!$A$3:$A$66&amp;'AS Value'!$B$3:$B$66, 0), MATCH(P$3, 'AS Value'!$C$2:$H$2, 0))*1000</f>
        <v>0</v>
      </c>
      <c r="Q98" s="20" cm="1">
        <f t="array" ref="Q98">H98*INDEX('AS Value'!$C$3:$H$66, MATCH(Q$2&amp;$B98, 'AS Value'!$A$3:$A$66&amp;'AS Value'!$B$3:$B$66, 0), MATCH(Q$3, 'AS Value'!$C$2:$H$2, 0))*1000</f>
        <v>213600</v>
      </c>
      <c r="R98" s="20">
        <f t="shared" si="4"/>
        <v>33193574.006189622</v>
      </c>
      <c r="S98" s="2"/>
      <c r="T98" s="20" cm="1">
        <f t="array" ref="T98">C98*INDEX('AS Value'!$C$3:$H$66, MATCH(T$2&amp;$B98, 'AS Value'!$A$3:$A$66&amp;'AS Value'!$B$3:$B$66, 0), MATCH(T$3, 'AS Value'!$C$2:$H$2, 0))*1000</f>
        <v>6035206.670524084</v>
      </c>
      <c r="U98" s="20" cm="1">
        <f t="array" ref="U98">D98*INDEX('AS Value'!$C$3:$H$66, MATCH(U$2&amp;$B98, 'AS Value'!$A$3:$A$66&amp;'AS Value'!$B$3:$B$66, 0), MATCH(U$3, 'AS Value'!$C$2:$H$2, 0))*1000</f>
        <v>8919024.6362424884</v>
      </c>
      <c r="V98" s="20" cm="1">
        <f t="array" ref="V98">E98*INDEX('AS Value'!$C$3:$H$66, MATCH(V$2&amp;$B98, 'AS Value'!$A$3:$A$66&amp;'AS Value'!$B$3:$B$66, 0), MATCH(V$3, 'AS Value'!$C$2:$H$2, 0))*1000</f>
        <v>6066863.111095584</v>
      </c>
      <c r="W98" s="20" cm="1">
        <f t="array" ref="W98">F98*INDEX('AS Value'!$C$3:$H$66, MATCH(W$2&amp;$B98, 'AS Value'!$A$3:$A$66&amp;'AS Value'!$B$3:$B$66, 0), MATCH(W$3, 'AS Value'!$C$2:$H$2, 0))*1000</f>
        <v>0</v>
      </c>
      <c r="X98" s="20" cm="1">
        <f t="array" ref="X98">G98*INDEX('AS Value'!$C$3:$H$66, MATCH(X$2&amp;$B98, 'AS Value'!$A$3:$A$66&amp;'AS Value'!$B$3:$B$66, 0), MATCH(X$3, 'AS Value'!$C$2:$H$2, 0))*1000</f>
        <v>0</v>
      </c>
      <c r="Y98" s="20" cm="1">
        <f t="array" ref="Y98">H98*INDEX('AS Value'!$C$3:$H$66, MATCH(Y$2&amp;$B98, 'AS Value'!$A$3:$A$66&amp;'AS Value'!$B$3:$B$66, 0), MATCH(Y$3, 'AS Value'!$C$2:$H$2, 0))*1000</f>
        <v>213600</v>
      </c>
      <c r="Z98" s="20">
        <f t="shared" si="5"/>
        <v>21234694.417862158</v>
      </c>
      <c r="AA98" s="2"/>
      <c r="AB98" s="20" cm="1">
        <f t="array" ref="AB98">C98*INDEX('AS Value'!$C$3:$H$66, MATCH(AB$2&amp;$B98, 'AS Value'!$A$3:$A$66&amp;'AS Value'!$B$3:$B$66, 0), MATCH(AB$3, 'AS Value'!$C$2:$H$2, 0))*1000</f>
        <v>15842468.031668311</v>
      </c>
      <c r="AC98" s="20" cm="1">
        <f t="array" ref="AC98">D98*INDEX('AS Value'!$C$3:$H$66, MATCH(AC$2&amp;$B98, 'AS Value'!$A$3:$A$66&amp;'AS Value'!$B$3:$B$66, 0), MATCH(AC$3, 'AS Value'!$C$2:$H$2, 0))*1000</f>
        <v>23412514.332514744</v>
      </c>
      <c r="AD98" s="20" cm="1">
        <f t="array" ref="AD98">E98*INDEX('AS Value'!$C$3:$H$66, MATCH(AD$2&amp;$B98, 'AS Value'!$A$3:$A$66&amp;'AS Value'!$B$3:$B$66, 0), MATCH(AD$3, 'AS Value'!$C$2:$H$2, 0))*1000</f>
        <v>10117766.633007381</v>
      </c>
      <c r="AE98" s="20" cm="1">
        <f t="array" ref="AE98">F98*INDEX('AS Value'!$C$3:$H$66, MATCH(AE$2&amp;$B98, 'AS Value'!$A$3:$A$66&amp;'AS Value'!$B$3:$B$66, 0), MATCH(AE$3, 'AS Value'!$C$2:$H$2, 0))*1000</f>
        <v>0</v>
      </c>
      <c r="AF98" s="20" cm="1">
        <f t="array" ref="AF98">G98*INDEX('AS Value'!$C$3:$H$66, MATCH(AF$2&amp;$B98, 'AS Value'!$A$3:$A$66&amp;'AS Value'!$B$3:$B$66, 0), MATCH(AF$3, 'AS Value'!$C$2:$H$2, 0))*1000</f>
        <v>0</v>
      </c>
      <c r="AG98" s="20" cm="1">
        <f t="array" ref="AG98">H98*INDEX('AS Value'!$C$3:$H$66, MATCH(AG$2&amp;$B98, 'AS Value'!$A$3:$A$66&amp;'AS Value'!$B$3:$B$66, 0), MATCH(AG$3, 'AS Value'!$C$2:$H$2, 0))*1000</f>
        <v>213600</v>
      </c>
      <c r="AH98" s="20">
        <f t="shared" si="6"/>
        <v>49586348.997190431</v>
      </c>
      <c r="AI98" s="2"/>
      <c r="AJ98" s="20" cm="1">
        <f t="array" ref="AJ98">C98*INDEX('AS Value'!$C$3:$H$66, MATCH(AJ$2&amp;$B98, 'AS Value'!$A$3:$A$66&amp;'AS Value'!$B$3:$B$66, 0), MATCH(AJ$3, 'AS Value'!$C$2:$H$2, 0))*1000</f>
        <v>7595953.132821626</v>
      </c>
      <c r="AK98" s="20" cm="1">
        <f t="array" ref="AK98">D98*INDEX('AS Value'!$C$3:$H$66, MATCH(AK$2&amp;$B98, 'AS Value'!$A$3:$A$66&amp;'AS Value'!$B$3:$B$66, 0), MATCH(AK$3, 'AS Value'!$C$2:$H$2, 0))*1000</f>
        <v>11225546.501706837</v>
      </c>
      <c r="AL98" s="20" cm="1">
        <f t="array" ref="AL98">E98*INDEX('AS Value'!$C$3:$H$66, MATCH(AL$2&amp;$B98, 'AS Value'!$A$3:$A$66&amp;'AS Value'!$B$3:$B$66, 0), MATCH(AL$3, 'AS Value'!$C$2:$H$2, 0))*1000</f>
        <v>6506132.4284354812</v>
      </c>
      <c r="AM98" s="20" cm="1">
        <f t="array" ref="AM98">F98*INDEX('AS Value'!$C$3:$H$66, MATCH(AM$2&amp;$B98, 'AS Value'!$A$3:$A$66&amp;'AS Value'!$B$3:$B$66, 0), MATCH(AM$3, 'AS Value'!$C$2:$H$2, 0))*1000</f>
        <v>0</v>
      </c>
      <c r="AN98" s="20" cm="1">
        <f t="array" ref="AN98">G98*INDEX('AS Value'!$C$3:$H$66, MATCH(AN$2&amp;$B98, 'AS Value'!$A$3:$A$66&amp;'AS Value'!$B$3:$B$66, 0), MATCH(AN$3, 'AS Value'!$C$2:$H$2, 0))*1000</f>
        <v>0</v>
      </c>
      <c r="AO98" s="20" cm="1">
        <f t="array" ref="AO98">H98*INDEX('AS Value'!$C$3:$H$66, MATCH(AO$2&amp;$B98, 'AS Value'!$A$3:$A$66&amp;'AS Value'!$B$3:$B$66, 0), MATCH(AO$3, 'AS Value'!$C$2:$H$2, 0))*1000</f>
        <v>213600</v>
      </c>
      <c r="AP98" s="21">
        <f t="shared" si="7"/>
        <v>25541232.062963944</v>
      </c>
    </row>
    <row r="99" spans="1:42" x14ac:dyDescent="0.2">
      <c r="A99" s="10" t="s">
        <v>15</v>
      </c>
      <c r="B99" s="2">
        <v>2040</v>
      </c>
      <c r="C99" s="3">
        <v>135.33333333333334</v>
      </c>
      <c r="D99" s="3">
        <v>200</v>
      </c>
      <c r="E99" s="3">
        <v>300</v>
      </c>
      <c r="F99" s="3">
        <v>0</v>
      </c>
      <c r="G99" s="3">
        <v>0</v>
      </c>
      <c r="H99" s="11">
        <v>53.4</v>
      </c>
      <c r="J99" s="10" t="s">
        <v>15</v>
      </c>
      <c r="K99" s="2">
        <v>2040</v>
      </c>
      <c r="L99" s="20" cm="1">
        <f t="array" ref="L99">C99*INDEX('AS Value'!$C$3:$H$66, MATCH(L$2&amp;$B99, 'AS Value'!$A$3:$A$66&amp;'AS Value'!$B$3:$B$66, 0), MATCH(L$3, 'AS Value'!$C$2:$H$2, 0))*1000</f>
        <v>10148260.130286599</v>
      </c>
      <c r="M99" s="20" cm="1">
        <f t="array" ref="M99">D99*INDEX('AS Value'!$C$3:$H$66, MATCH(M$2&amp;$B99, 'AS Value'!$A$3:$A$66&amp;'AS Value'!$B$3:$B$66, 0), MATCH(M$3, 'AS Value'!$C$2:$H$2, 0))*1000</f>
        <v>14997428.763970342</v>
      </c>
      <c r="N99" s="20" cm="1">
        <f t="array" ref="N99">E99*INDEX('AS Value'!$C$3:$H$66, MATCH(N$2&amp;$B99, 'AS Value'!$A$3:$A$66&amp;'AS Value'!$B$3:$B$66, 0), MATCH(N$3, 'AS Value'!$C$2:$H$2, 0))*1000</f>
        <v>8820350.9972587749</v>
      </c>
      <c r="O99" s="20" cm="1">
        <f t="array" ref="O99">F99*INDEX('AS Value'!$C$3:$H$66, MATCH(O$2&amp;$B99, 'AS Value'!$A$3:$A$66&amp;'AS Value'!$B$3:$B$66, 0), MATCH(O$3, 'AS Value'!$C$2:$H$2, 0))*1000</f>
        <v>0</v>
      </c>
      <c r="P99" s="20" cm="1">
        <f t="array" ref="P99">G99*INDEX('AS Value'!$C$3:$H$66, MATCH(P$2&amp;$B99, 'AS Value'!$A$3:$A$66&amp;'AS Value'!$B$3:$B$66, 0), MATCH(P$3, 'AS Value'!$C$2:$H$2, 0))*1000</f>
        <v>0</v>
      </c>
      <c r="Q99" s="20" cm="1">
        <f t="array" ref="Q99">H99*INDEX('AS Value'!$C$3:$H$66, MATCH(Q$2&amp;$B99, 'AS Value'!$A$3:$A$66&amp;'AS Value'!$B$3:$B$66, 0), MATCH(Q$3, 'AS Value'!$C$2:$H$2, 0))*1000</f>
        <v>213600</v>
      </c>
      <c r="R99" s="20">
        <f t="shared" si="4"/>
        <v>34179639.891515717</v>
      </c>
      <c r="S99" s="2"/>
      <c r="T99" s="20" cm="1">
        <f t="array" ref="T99">C99*INDEX('AS Value'!$C$3:$H$66, MATCH(T$2&amp;$B99, 'AS Value'!$A$3:$A$66&amp;'AS Value'!$B$3:$B$66, 0), MATCH(T$3, 'AS Value'!$C$2:$H$2, 0))*1000</f>
        <v>6128459.844252917</v>
      </c>
      <c r="U99" s="20" cm="1">
        <f t="array" ref="U99">D99*INDEX('AS Value'!$C$3:$H$66, MATCH(U$2&amp;$B99, 'AS Value'!$A$3:$A$66&amp;'AS Value'!$B$3:$B$66, 0), MATCH(U$3, 'AS Value'!$C$2:$H$2, 0))*1000</f>
        <v>9056837.2082555424</v>
      </c>
      <c r="V99" s="20" cm="1">
        <f t="array" ref="V99">E99*INDEX('AS Value'!$C$3:$H$66, MATCH(V$2&amp;$B99, 'AS Value'!$A$3:$A$66&amp;'AS Value'!$B$3:$B$66, 0), MATCH(V$3, 'AS Value'!$C$2:$H$2, 0))*1000</f>
        <v>6344162.5259497855</v>
      </c>
      <c r="W99" s="20" cm="1">
        <f t="array" ref="W99">F99*INDEX('AS Value'!$C$3:$H$66, MATCH(W$2&amp;$B99, 'AS Value'!$A$3:$A$66&amp;'AS Value'!$B$3:$B$66, 0), MATCH(W$3, 'AS Value'!$C$2:$H$2, 0))*1000</f>
        <v>0</v>
      </c>
      <c r="X99" s="20" cm="1">
        <f t="array" ref="X99">G99*INDEX('AS Value'!$C$3:$H$66, MATCH(X$2&amp;$B99, 'AS Value'!$A$3:$A$66&amp;'AS Value'!$B$3:$B$66, 0), MATCH(X$3, 'AS Value'!$C$2:$H$2, 0))*1000</f>
        <v>0</v>
      </c>
      <c r="Y99" s="20" cm="1">
        <f t="array" ref="Y99">H99*INDEX('AS Value'!$C$3:$H$66, MATCH(Y$2&amp;$B99, 'AS Value'!$A$3:$A$66&amp;'AS Value'!$B$3:$B$66, 0), MATCH(Y$3, 'AS Value'!$C$2:$H$2, 0))*1000</f>
        <v>213600</v>
      </c>
      <c r="Z99" s="20">
        <f t="shared" si="5"/>
        <v>21743059.578458242</v>
      </c>
      <c r="AA99" s="2"/>
      <c r="AB99" s="20" cm="1">
        <f t="array" ref="AB99">C99*INDEX('AS Value'!$C$3:$H$66, MATCH(AB$2&amp;$B99, 'AS Value'!$A$3:$A$66&amp;'AS Value'!$B$3:$B$66, 0), MATCH(AB$3, 'AS Value'!$C$2:$H$2, 0))*1000</f>
        <v>17038386.505746577</v>
      </c>
      <c r="AC99" s="20" cm="1">
        <f t="array" ref="AC99">D99*INDEX('AS Value'!$C$3:$H$66, MATCH(AC$2&amp;$B99, 'AS Value'!$A$3:$A$66&amp;'AS Value'!$B$3:$B$66, 0), MATCH(AC$3, 'AS Value'!$C$2:$H$2, 0))*1000</f>
        <v>25179881.53558607</v>
      </c>
      <c r="AD99" s="20" cm="1">
        <f t="array" ref="AD99">E99*INDEX('AS Value'!$C$3:$H$66, MATCH(AD$2&amp;$B99, 'AS Value'!$A$3:$A$66&amp;'AS Value'!$B$3:$B$66, 0), MATCH(AD$3, 'AS Value'!$C$2:$H$2, 0))*1000</f>
        <v>10662157.390147423</v>
      </c>
      <c r="AE99" s="20" cm="1">
        <f t="array" ref="AE99">F99*INDEX('AS Value'!$C$3:$H$66, MATCH(AE$2&amp;$B99, 'AS Value'!$A$3:$A$66&amp;'AS Value'!$B$3:$B$66, 0), MATCH(AE$3, 'AS Value'!$C$2:$H$2, 0))*1000</f>
        <v>0</v>
      </c>
      <c r="AF99" s="20" cm="1">
        <f t="array" ref="AF99">G99*INDEX('AS Value'!$C$3:$H$66, MATCH(AF$2&amp;$B99, 'AS Value'!$A$3:$A$66&amp;'AS Value'!$B$3:$B$66, 0), MATCH(AF$3, 'AS Value'!$C$2:$H$2, 0))*1000</f>
        <v>0</v>
      </c>
      <c r="AG99" s="20" cm="1">
        <f t="array" ref="AG99">H99*INDEX('AS Value'!$C$3:$H$66, MATCH(AG$2&amp;$B99, 'AS Value'!$A$3:$A$66&amp;'AS Value'!$B$3:$B$66, 0), MATCH(AG$3, 'AS Value'!$C$2:$H$2, 0))*1000</f>
        <v>213600</v>
      </c>
      <c r="AH99" s="20">
        <f t="shared" si="6"/>
        <v>53094025.431480072</v>
      </c>
      <c r="AI99" s="2"/>
      <c r="AJ99" s="20" cm="1">
        <f t="array" ref="AJ99">C99*INDEX('AS Value'!$C$3:$H$66, MATCH(AJ$2&amp;$B99, 'AS Value'!$A$3:$A$66&amp;'AS Value'!$B$3:$B$66, 0), MATCH(AJ$3, 'AS Value'!$C$2:$H$2, 0))*1000</f>
        <v>8186689.5060014976</v>
      </c>
      <c r="AK99" s="20" cm="1">
        <f t="array" ref="AK99">D99*INDEX('AS Value'!$C$3:$H$66, MATCH(AK$2&amp;$B99, 'AS Value'!$A$3:$A$66&amp;'AS Value'!$B$3:$B$66, 0), MATCH(AK$3, 'AS Value'!$C$2:$H$2, 0))*1000</f>
        <v>12098555.920199256</v>
      </c>
      <c r="AL99" s="20" cm="1">
        <f t="array" ref="AL99">E99*INDEX('AS Value'!$C$3:$H$66, MATCH(AL$2&amp;$B99, 'AS Value'!$A$3:$A$66&amp;'AS Value'!$B$3:$B$66, 0), MATCH(AL$3, 'AS Value'!$C$2:$H$2, 0))*1000</f>
        <v>7427860.990424796</v>
      </c>
      <c r="AM99" s="20" cm="1">
        <f t="array" ref="AM99">F99*INDEX('AS Value'!$C$3:$H$66, MATCH(AM$2&amp;$B99, 'AS Value'!$A$3:$A$66&amp;'AS Value'!$B$3:$B$66, 0), MATCH(AM$3, 'AS Value'!$C$2:$H$2, 0))*1000</f>
        <v>0</v>
      </c>
      <c r="AN99" s="20" cm="1">
        <f t="array" ref="AN99">G99*INDEX('AS Value'!$C$3:$H$66, MATCH(AN$2&amp;$B99, 'AS Value'!$A$3:$A$66&amp;'AS Value'!$B$3:$B$66, 0), MATCH(AN$3, 'AS Value'!$C$2:$H$2, 0))*1000</f>
        <v>0</v>
      </c>
      <c r="AO99" s="20" cm="1">
        <f t="array" ref="AO99">H99*INDEX('AS Value'!$C$3:$H$66, MATCH(AO$2&amp;$B99, 'AS Value'!$A$3:$A$66&amp;'AS Value'!$B$3:$B$66, 0), MATCH(AO$3, 'AS Value'!$C$2:$H$2, 0))*1000</f>
        <v>213600</v>
      </c>
      <c r="AP99" s="21">
        <f t="shared" si="7"/>
        <v>27926706.416625552</v>
      </c>
    </row>
    <row r="100" spans="1:42" x14ac:dyDescent="0.2">
      <c r="A100" s="10" t="s">
        <v>16</v>
      </c>
      <c r="B100" s="2">
        <v>2025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11">
        <v>0</v>
      </c>
      <c r="J100" s="10" t="s">
        <v>16</v>
      </c>
      <c r="K100" s="2">
        <v>2025</v>
      </c>
      <c r="L100" s="20" cm="1">
        <f t="array" ref="L100">C100*INDEX('AS Value'!$C$3:$H$66, MATCH(L$2&amp;$B100, 'AS Value'!$A$3:$A$66&amp;'AS Value'!$B$3:$B$66, 0), MATCH(L$3, 'AS Value'!$C$2:$H$2, 0))*1000</f>
        <v>0</v>
      </c>
      <c r="M100" s="20" cm="1">
        <f t="array" ref="M100">D100*INDEX('AS Value'!$C$3:$H$66, MATCH(M$2&amp;$B100, 'AS Value'!$A$3:$A$66&amp;'AS Value'!$B$3:$B$66, 0), MATCH(M$3, 'AS Value'!$C$2:$H$2, 0))*1000</f>
        <v>0</v>
      </c>
      <c r="N100" s="20" cm="1">
        <f t="array" ref="N100">E100*INDEX('AS Value'!$C$3:$H$66, MATCH(N$2&amp;$B100, 'AS Value'!$A$3:$A$66&amp;'AS Value'!$B$3:$B$66, 0), MATCH(N$3, 'AS Value'!$C$2:$H$2, 0))*1000</f>
        <v>0</v>
      </c>
      <c r="O100" s="20" cm="1">
        <f t="array" ref="O100">F100*INDEX('AS Value'!$C$3:$H$66, MATCH(O$2&amp;$B100, 'AS Value'!$A$3:$A$66&amp;'AS Value'!$B$3:$B$66, 0), MATCH(O$3, 'AS Value'!$C$2:$H$2, 0))*1000</f>
        <v>0</v>
      </c>
      <c r="P100" s="20" cm="1">
        <f t="array" ref="P100">G100*INDEX('AS Value'!$C$3:$H$66, MATCH(P$2&amp;$B100, 'AS Value'!$A$3:$A$66&amp;'AS Value'!$B$3:$B$66, 0), MATCH(P$3, 'AS Value'!$C$2:$H$2, 0))*1000</f>
        <v>0</v>
      </c>
      <c r="Q100" s="20" cm="1">
        <f t="array" ref="Q100">H100*INDEX('AS Value'!$C$3:$H$66, MATCH(Q$2&amp;$B100, 'AS Value'!$A$3:$A$66&amp;'AS Value'!$B$3:$B$66, 0), MATCH(Q$3, 'AS Value'!$C$2:$H$2, 0))*1000</f>
        <v>0</v>
      </c>
      <c r="R100" s="20">
        <f t="shared" si="4"/>
        <v>0</v>
      </c>
      <c r="S100" s="2"/>
      <c r="T100" s="20" cm="1">
        <f t="array" ref="T100">C100*INDEX('AS Value'!$C$3:$H$66, MATCH(T$2&amp;$B100, 'AS Value'!$A$3:$A$66&amp;'AS Value'!$B$3:$B$66, 0), MATCH(T$3, 'AS Value'!$C$2:$H$2, 0))*1000</f>
        <v>0</v>
      </c>
      <c r="U100" s="20" cm="1">
        <f t="array" ref="U100">D100*INDEX('AS Value'!$C$3:$H$66, MATCH(U$2&amp;$B100, 'AS Value'!$A$3:$A$66&amp;'AS Value'!$B$3:$B$66, 0), MATCH(U$3, 'AS Value'!$C$2:$H$2, 0))*1000</f>
        <v>0</v>
      </c>
      <c r="V100" s="20" cm="1">
        <f t="array" ref="V100">E100*INDEX('AS Value'!$C$3:$H$66, MATCH(V$2&amp;$B100, 'AS Value'!$A$3:$A$66&amp;'AS Value'!$B$3:$B$66, 0), MATCH(V$3, 'AS Value'!$C$2:$H$2, 0))*1000</f>
        <v>0</v>
      </c>
      <c r="W100" s="20" cm="1">
        <f t="array" ref="W100">F100*INDEX('AS Value'!$C$3:$H$66, MATCH(W$2&amp;$B100, 'AS Value'!$A$3:$A$66&amp;'AS Value'!$B$3:$B$66, 0), MATCH(W$3, 'AS Value'!$C$2:$H$2, 0))*1000</f>
        <v>0</v>
      </c>
      <c r="X100" s="20" cm="1">
        <f t="array" ref="X100">G100*INDEX('AS Value'!$C$3:$H$66, MATCH(X$2&amp;$B100, 'AS Value'!$A$3:$A$66&amp;'AS Value'!$B$3:$B$66, 0), MATCH(X$3, 'AS Value'!$C$2:$H$2, 0))*1000</f>
        <v>0</v>
      </c>
      <c r="Y100" s="20" cm="1">
        <f t="array" ref="Y100">H100*INDEX('AS Value'!$C$3:$H$66, MATCH(Y$2&amp;$B100, 'AS Value'!$A$3:$A$66&amp;'AS Value'!$B$3:$B$66, 0), MATCH(Y$3, 'AS Value'!$C$2:$H$2, 0))*1000</f>
        <v>0</v>
      </c>
      <c r="Z100" s="20">
        <f t="shared" si="5"/>
        <v>0</v>
      </c>
      <c r="AA100" s="2"/>
      <c r="AB100" s="20" cm="1">
        <f t="array" ref="AB100">C100*INDEX('AS Value'!$C$3:$H$66, MATCH(AB$2&amp;$B100, 'AS Value'!$A$3:$A$66&amp;'AS Value'!$B$3:$B$66, 0), MATCH(AB$3, 'AS Value'!$C$2:$H$2, 0))*1000</f>
        <v>0</v>
      </c>
      <c r="AC100" s="20" cm="1">
        <f t="array" ref="AC100">D100*INDEX('AS Value'!$C$3:$H$66, MATCH(AC$2&amp;$B100, 'AS Value'!$A$3:$A$66&amp;'AS Value'!$B$3:$B$66, 0), MATCH(AC$3, 'AS Value'!$C$2:$H$2, 0))*1000</f>
        <v>0</v>
      </c>
      <c r="AD100" s="20" cm="1">
        <f t="array" ref="AD100">E100*INDEX('AS Value'!$C$3:$H$66, MATCH(AD$2&amp;$B100, 'AS Value'!$A$3:$A$66&amp;'AS Value'!$B$3:$B$66, 0), MATCH(AD$3, 'AS Value'!$C$2:$H$2, 0))*1000</f>
        <v>0</v>
      </c>
      <c r="AE100" s="20" cm="1">
        <f t="array" ref="AE100">F100*INDEX('AS Value'!$C$3:$H$66, MATCH(AE$2&amp;$B100, 'AS Value'!$A$3:$A$66&amp;'AS Value'!$B$3:$B$66, 0), MATCH(AE$3, 'AS Value'!$C$2:$H$2, 0))*1000</f>
        <v>0</v>
      </c>
      <c r="AF100" s="20" cm="1">
        <f t="array" ref="AF100">G100*INDEX('AS Value'!$C$3:$H$66, MATCH(AF$2&amp;$B100, 'AS Value'!$A$3:$A$66&amp;'AS Value'!$B$3:$B$66, 0), MATCH(AF$3, 'AS Value'!$C$2:$H$2, 0))*1000</f>
        <v>0</v>
      </c>
      <c r="AG100" s="20" cm="1">
        <f t="array" ref="AG100">H100*INDEX('AS Value'!$C$3:$H$66, MATCH(AG$2&amp;$B100, 'AS Value'!$A$3:$A$66&amp;'AS Value'!$B$3:$B$66, 0), MATCH(AG$3, 'AS Value'!$C$2:$H$2, 0))*1000</f>
        <v>0</v>
      </c>
      <c r="AH100" s="20">
        <f t="shared" si="6"/>
        <v>0</v>
      </c>
      <c r="AI100" s="2"/>
      <c r="AJ100" s="20" cm="1">
        <f t="array" ref="AJ100">C100*INDEX('AS Value'!$C$3:$H$66, MATCH(AJ$2&amp;$B100, 'AS Value'!$A$3:$A$66&amp;'AS Value'!$B$3:$B$66, 0), MATCH(AJ$3, 'AS Value'!$C$2:$H$2, 0))*1000</f>
        <v>0</v>
      </c>
      <c r="AK100" s="20" cm="1">
        <f t="array" ref="AK100">D100*INDEX('AS Value'!$C$3:$H$66, MATCH(AK$2&amp;$B100, 'AS Value'!$A$3:$A$66&amp;'AS Value'!$B$3:$B$66, 0), MATCH(AK$3, 'AS Value'!$C$2:$H$2, 0))*1000</f>
        <v>0</v>
      </c>
      <c r="AL100" s="20" cm="1">
        <f t="array" ref="AL100">E100*INDEX('AS Value'!$C$3:$H$66, MATCH(AL$2&amp;$B100, 'AS Value'!$A$3:$A$66&amp;'AS Value'!$B$3:$B$66, 0), MATCH(AL$3, 'AS Value'!$C$2:$H$2, 0))*1000</f>
        <v>0</v>
      </c>
      <c r="AM100" s="20" cm="1">
        <f t="array" ref="AM100">F100*INDEX('AS Value'!$C$3:$H$66, MATCH(AM$2&amp;$B100, 'AS Value'!$A$3:$A$66&amp;'AS Value'!$B$3:$B$66, 0), MATCH(AM$3, 'AS Value'!$C$2:$H$2, 0))*1000</f>
        <v>0</v>
      </c>
      <c r="AN100" s="20" cm="1">
        <f t="array" ref="AN100">G100*INDEX('AS Value'!$C$3:$H$66, MATCH(AN$2&amp;$B100, 'AS Value'!$A$3:$A$66&amp;'AS Value'!$B$3:$B$66, 0), MATCH(AN$3, 'AS Value'!$C$2:$H$2, 0))*1000</f>
        <v>0</v>
      </c>
      <c r="AO100" s="20" cm="1">
        <f t="array" ref="AO100">H100*INDEX('AS Value'!$C$3:$H$66, MATCH(AO$2&amp;$B100, 'AS Value'!$A$3:$A$66&amp;'AS Value'!$B$3:$B$66, 0), MATCH(AO$3, 'AS Value'!$C$2:$H$2, 0))*1000</f>
        <v>0</v>
      </c>
      <c r="AP100" s="21">
        <f t="shared" si="7"/>
        <v>0</v>
      </c>
    </row>
    <row r="101" spans="1:42" x14ac:dyDescent="0.2">
      <c r="A101" s="10" t="s">
        <v>16</v>
      </c>
      <c r="B101" s="2">
        <v>2026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11">
        <v>0</v>
      </c>
      <c r="J101" s="10" t="s">
        <v>16</v>
      </c>
      <c r="K101" s="2">
        <v>2026</v>
      </c>
      <c r="L101" s="20" cm="1">
        <f t="array" ref="L101">C101*INDEX('AS Value'!$C$3:$H$66, MATCH(L$2&amp;$B101, 'AS Value'!$A$3:$A$66&amp;'AS Value'!$B$3:$B$66, 0), MATCH(L$3, 'AS Value'!$C$2:$H$2, 0))*1000</f>
        <v>0</v>
      </c>
      <c r="M101" s="20" cm="1">
        <f t="array" ref="M101">D101*INDEX('AS Value'!$C$3:$H$66, MATCH(M$2&amp;$B101, 'AS Value'!$A$3:$A$66&amp;'AS Value'!$B$3:$B$66, 0), MATCH(M$3, 'AS Value'!$C$2:$H$2, 0))*1000</f>
        <v>0</v>
      </c>
      <c r="N101" s="20" cm="1">
        <f t="array" ref="N101">E101*INDEX('AS Value'!$C$3:$H$66, MATCH(N$2&amp;$B101, 'AS Value'!$A$3:$A$66&amp;'AS Value'!$B$3:$B$66, 0), MATCH(N$3, 'AS Value'!$C$2:$H$2, 0))*1000</f>
        <v>0</v>
      </c>
      <c r="O101" s="20" cm="1">
        <f t="array" ref="O101">F101*INDEX('AS Value'!$C$3:$H$66, MATCH(O$2&amp;$B101, 'AS Value'!$A$3:$A$66&amp;'AS Value'!$B$3:$B$66, 0), MATCH(O$3, 'AS Value'!$C$2:$H$2, 0))*1000</f>
        <v>0</v>
      </c>
      <c r="P101" s="20" cm="1">
        <f t="array" ref="P101">G101*INDEX('AS Value'!$C$3:$H$66, MATCH(P$2&amp;$B101, 'AS Value'!$A$3:$A$66&amp;'AS Value'!$B$3:$B$66, 0), MATCH(P$3, 'AS Value'!$C$2:$H$2, 0))*1000</f>
        <v>0</v>
      </c>
      <c r="Q101" s="20" cm="1">
        <f t="array" ref="Q101">H101*INDEX('AS Value'!$C$3:$H$66, MATCH(Q$2&amp;$B101, 'AS Value'!$A$3:$A$66&amp;'AS Value'!$B$3:$B$66, 0), MATCH(Q$3, 'AS Value'!$C$2:$H$2, 0))*1000</f>
        <v>0</v>
      </c>
      <c r="R101" s="20">
        <f t="shared" si="4"/>
        <v>0</v>
      </c>
      <c r="S101" s="2"/>
      <c r="T101" s="20" cm="1">
        <f t="array" ref="T101">C101*INDEX('AS Value'!$C$3:$H$66, MATCH(T$2&amp;$B101, 'AS Value'!$A$3:$A$66&amp;'AS Value'!$B$3:$B$66, 0), MATCH(T$3, 'AS Value'!$C$2:$H$2, 0))*1000</f>
        <v>0</v>
      </c>
      <c r="U101" s="20" cm="1">
        <f t="array" ref="U101">D101*INDEX('AS Value'!$C$3:$H$66, MATCH(U$2&amp;$B101, 'AS Value'!$A$3:$A$66&amp;'AS Value'!$B$3:$B$66, 0), MATCH(U$3, 'AS Value'!$C$2:$H$2, 0))*1000</f>
        <v>0</v>
      </c>
      <c r="V101" s="20" cm="1">
        <f t="array" ref="V101">E101*INDEX('AS Value'!$C$3:$H$66, MATCH(V$2&amp;$B101, 'AS Value'!$A$3:$A$66&amp;'AS Value'!$B$3:$B$66, 0), MATCH(V$3, 'AS Value'!$C$2:$H$2, 0))*1000</f>
        <v>0</v>
      </c>
      <c r="W101" s="20" cm="1">
        <f t="array" ref="W101">F101*INDEX('AS Value'!$C$3:$H$66, MATCH(W$2&amp;$B101, 'AS Value'!$A$3:$A$66&amp;'AS Value'!$B$3:$B$66, 0), MATCH(W$3, 'AS Value'!$C$2:$H$2, 0))*1000</f>
        <v>0</v>
      </c>
      <c r="X101" s="20" cm="1">
        <f t="array" ref="X101">G101*INDEX('AS Value'!$C$3:$H$66, MATCH(X$2&amp;$B101, 'AS Value'!$A$3:$A$66&amp;'AS Value'!$B$3:$B$66, 0), MATCH(X$3, 'AS Value'!$C$2:$H$2, 0))*1000</f>
        <v>0</v>
      </c>
      <c r="Y101" s="20" cm="1">
        <f t="array" ref="Y101">H101*INDEX('AS Value'!$C$3:$H$66, MATCH(Y$2&amp;$B101, 'AS Value'!$A$3:$A$66&amp;'AS Value'!$B$3:$B$66, 0), MATCH(Y$3, 'AS Value'!$C$2:$H$2, 0))*1000</f>
        <v>0</v>
      </c>
      <c r="Z101" s="20">
        <f t="shared" si="5"/>
        <v>0</v>
      </c>
      <c r="AA101" s="2"/>
      <c r="AB101" s="20" cm="1">
        <f t="array" ref="AB101">C101*INDEX('AS Value'!$C$3:$H$66, MATCH(AB$2&amp;$B101, 'AS Value'!$A$3:$A$66&amp;'AS Value'!$B$3:$B$66, 0), MATCH(AB$3, 'AS Value'!$C$2:$H$2, 0))*1000</f>
        <v>0</v>
      </c>
      <c r="AC101" s="20" cm="1">
        <f t="array" ref="AC101">D101*INDEX('AS Value'!$C$3:$H$66, MATCH(AC$2&amp;$B101, 'AS Value'!$A$3:$A$66&amp;'AS Value'!$B$3:$B$66, 0), MATCH(AC$3, 'AS Value'!$C$2:$H$2, 0))*1000</f>
        <v>0</v>
      </c>
      <c r="AD101" s="20" cm="1">
        <f t="array" ref="AD101">E101*INDEX('AS Value'!$C$3:$H$66, MATCH(AD$2&amp;$B101, 'AS Value'!$A$3:$A$66&amp;'AS Value'!$B$3:$B$66, 0), MATCH(AD$3, 'AS Value'!$C$2:$H$2, 0))*1000</f>
        <v>0</v>
      </c>
      <c r="AE101" s="20" cm="1">
        <f t="array" ref="AE101">F101*INDEX('AS Value'!$C$3:$H$66, MATCH(AE$2&amp;$B101, 'AS Value'!$A$3:$A$66&amp;'AS Value'!$B$3:$B$66, 0), MATCH(AE$3, 'AS Value'!$C$2:$H$2, 0))*1000</f>
        <v>0</v>
      </c>
      <c r="AF101" s="20" cm="1">
        <f t="array" ref="AF101">G101*INDEX('AS Value'!$C$3:$H$66, MATCH(AF$2&amp;$B101, 'AS Value'!$A$3:$A$66&amp;'AS Value'!$B$3:$B$66, 0), MATCH(AF$3, 'AS Value'!$C$2:$H$2, 0))*1000</f>
        <v>0</v>
      </c>
      <c r="AG101" s="20" cm="1">
        <f t="array" ref="AG101">H101*INDEX('AS Value'!$C$3:$H$66, MATCH(AG$2&amp;$B101, 'AS Value'!$A$3:$A$66&amp;'AS Value'!$B$3:$B$66, 0), MATCH(AG$3, 'AS Value'!$C$2:$H$2, 0))*1000</f>
        <v>0</v>
      </c>
      <c r="AH101" s="20">
        <f t="shared" si="6"/>
        <v>0</v>
      </c>
      <c r="AI101" s="2"/>
      <c r="AJ101" s="20" cm="1">
        <f t="array" ref="AJ101">C101*INDEX('AS Value'!$C$3:$H$66, MATCH(AJ$2&amp;$B101, 'AS Value'!$A$3:$A$66&amp;'AS Value'!$B$3:$B$66, 0), MATCH(AJ$3, 'AS Value'!$C$2:$H$2, 0))*1000</f>
        <v>0</v>
      </c>
      <c r="AK101" s="20" cm="1">
        <f t="array" ref="AK101">D101*INDEX('AS Value'!$C$3:$H$66, MATCH(AK$2&amp;$B101, 'AS Value'!$A$3:$A$66&amp;'AS Value'!$B$3:$B$66, 0), MATCH(AK$3, 'AS Value'!$C$2:$H$2, 0))*1000</f>
        <v>0</v>
      </c>
      <c r="AL101" s="20" cm="1">
        <f t="array" ref="AL101">E101*INDEX('AS Value'!$C$3:$H$66, MATCH(AL$2&amp;$B101, 'AS Value'!$A$3:$A$66&amp;'AS Value'!$B$3:$B$66, 0), MATCH(AL$3, 'AS Value'!$C$2:$H$2, 0))*1000</f>
        <v>0</v>
      </c>
      <c r="AM101" s="20" cm="1">
        <f t="array" ref="AM101">F101*INDEX('AS Value'!$C$3:$H$66, MATCH(AM$2&amp;$B101, 'AS Value'!$A$3:$A$66&amp;'AS Value'!$B$3:$B$66, 0), MATCH(AM$3, 'AS Value'!$C$2:$H$2, 0))*1000</f>
        <v>0</v>
      </c>
      <c r="AN101" s="20" cm="1">
        <f t="array" ref="AN101">G101*INDEX('AS Value'!$C$3:$H$66, MATCH(AN$2&amp;$B101, 'AS Value'!$A$3:$A$66&amp;'AS Value'!$B$3:$B$66, 0), MATCH(AN$3, 'AS Value'!$C$2:$H$2, 0))*1000</f>
        <v>0</v>
      </c>
      <c r="AO101" s="20" cm="1">
        <f t="array" ref="AO101">H101*INDEX('AS Value'!$C$3:$H$66, MATCH(AO$2&amp;$B101, 'AS Value'!$A$3:$A$66&amp;'AS Value'!$B$3:$B$66, 0), MATCH(AO$3, 'AS Value'!$C$2:$H$2, 0))*1000</f>
        <v>0</v>
      </c>
      <c r="AP101" s="21">
        <f t="shared" si="7"/>
        <v>0</v>
      </c>
    </row>
    <row r="102" spans="1:42" x14ac:dyDescent="0.2">
      <c r="A102" s="10" t="s">
        <v>16</v>
      </c>
      <c r="B102" s="2">
        <v>2027</v>
      </c>
      <c r="C102" s="3">
        <v>135.333</v>
      </c>
      <c r="D102" s="3">
        <v>0</v>
      </c>
      <c r="E102" s="3">
        <v>0</v>
      </c>
      <c r="F102" s="3">
        <v>0</v>
      </c>
      <c r="G102" s="3">
        <v>0</v>
      </c>
      <c r="H102" s="11">
        <v>0</v>
      </c>
      <c r="J102" s="10" t="s">
        <v>16</v>
      </c>
      <c r="K102" s="2">
        <v>2027</v>
      </c>
      <c r="L102" s="20" cm="1">
        <f t="array" ref="L102">C102*INDEX('AS Value'!$C$3:$H$66, MATCH(L$2&amp;$B102, 'AS Value'!$A$3:$A$66&amp;'AS Value'!$B$3:$B$66, 0), MATCH(L$3, 'AS Value'!$C$2:$H$2, 0))*1000</f>
        <v>8318363.7544695046</v>
      </c>
      <c r="M102" s="20" cm="1">
        <f t="array" ref="M102">D102*INDEX('AS Value'!$C$3:$H$66, MATCH(M$2&amp;$B102, 'AS Value'!$A$3:$A$66&amp;'AS Value'!$B$3:$B$66, 0), MATCH(M$3, 'AS Value'!$C$2:$H$2, 0))*1000</f>
        <v>0</v>
      </c>
      <c r="N102" s="20" cm="1">
        <f t="array" ref="N102">E102*INDEX('AS Value'!$C$3:$H$66, MATCH(N$2&amp;$B102, 'AS Value'!$A$3:$A$66&amp;'AS Value'!$B$3:$B$66, 0), MATCH(N$3, 'AS Value'!$C$2:$H$2, 0))*1000</f>
        <v>0</v>
      </c>
      <c r="O102" s="20" cm="1">
        <f t="array" ref="O102">F102*INDEX('AS Value'!$C$3:$H$66, MATCH(O$2&amp;$B102, 'AS Value'!$A$3:$A$66&amp;'AS Value'!$B$3:$B$66, 0), MATCH(O$3, 'AS Value'!$C$2:$H$2, 0))*1000</f>
        <v>0</v>
      </c>
      <c r="P102" s="20" cm="1">
        <f t="array" ref="P102">G102*INDEX('AS Value'!$C$3:$H$66, MATCH(P$2&amp;$B102, 'AS Value'!$A$3:$A$66&amp;'AS Value'!$B$3:$B$66, 0), MATCH(P$3, 'AS Value'!$C$2:$H$2, 0))*1000</f>
        <v>0</v>
      </c>
      <c r="Q102" s="20" cm="1">
        <f t="array" ref="Q102">H102*INDEX('AS Value'!$C$3:$H$66, MATCH(Q$2&amp;$B102, 'AS Value'!$A$3:$A$66&amp;'AS Value'!$B$3:$B$66, 0), MATCH(Q$3, 'AS Value'!$C$2:$H$2, 0))*1000</f>
        <v>0</v>
      </c>
      <c r="R102" s="20">
        <f t="shared" si="4"/>
        <v>8318363.7544695046</v>
      </c>
      <c r="S102" s="2"/>
      <c r="T102" s="20" cm="1">
        <f t="array" ref="T102">C102*INDEX('AS Value'!$C$3:$H$66, MATCH(T$2&amp;$B102, 'AS Value'!$A$3:$A$66&amp;'AS Value'!$B$3:$B$66, 0), MATCH(T$3, 'AS Value'!$C$2:$H$2, 0))*1000</f>
        <v>6449091.5767407017</v>
      </c>
      <c r="U102" s="20" cm="1">
        <f t="array" ref="U102">D102*INDEX('AS Value'!$C$3:$H$66, MATCH(U$2&amp;$B102, 'AS Value'!$A$3:$A$66&amp;'AS Value'!$B$3:$B$66, 0), MATCH(U$3, 'AS Value'!$C$2:$H$2, 0))*1000</f>
        <v>0</v>
      </c>
      <c r="V102" s="20" cm="1">
        <f t="array" ref="V102">E102*INDEX('AS Value'!$C$3:$H$66, MATCH(V$2&amp;$B102, 'AS Value'!$A$3:$A$66&amp;'AS Value'!$B$3:$B$66, 0), MATCH(V$3, 'AS Value'!$C$2:$H$2, 0))*1000</f>
        <v>0</v>
      </c>
      <c r="W102" s="20" cm="1">
        <f t="array" ref="W102">F102*INDEX('AS Value'!$C$3:$H$66, MATCH(W$2&amp;$B102, 'AS Value'!$A$3:$A$66&amp;'AS Value'!$B$3:$B$66, 0), MATCH(W$3, 'AS Value'!$C$2:$H$2, 0))*1000</f>
        <v>0</v>
      </c>
      <c r="X102" s="20" cm="1">
        <f t="array" ref="X102">G102*INDEX('AS Value'!$C$3:$H$66, MATCH(X$2&amp;$B102, 'AS Value'!$A$3:$A$66&amp;'AS Value'!$B$3:$B$66, 0), MATCH(X$3, 'AS Value'!$C$2:$H$2, 0))*1000</f>
        <v>0</v>
      </c>
      <c r="Y102" s="20" cm="1">
        <f t="array" ref="Y102">H102*INDEX('AS Value'!$C$3:$H$66, MATCH(Y$2&amp;$B102, 'AS Value'!$A$3:$A$66&amp;'AS Value'!$B$3:$B$66, 0), MATCH(Y$3, 'AS Value'!$C$2:$H$2, 0))*1000</f>
        <v>0</v>
      </c>
      <c r="Z102" s="20">
        <f t="shared" si="5"/>
        <v>6449091.5767407017</v>
      </c>
      <c r="AA102" s="2"/>
      <c r="AB102" s="20" cm="1">
        <f t="array" ref="AB102">C102*INDEX('AS Value'!$C$3:$H$66, MATCH(AB$2&amp;$B102, 'AS Value'!$A$3:$A$66&amp;'AS Value'!$B$3:$B$66, 0), MATCH(AB$3, 'AS Value'!$C$2:$H$2, 0))*1000</f>
        <v>10446237.728810772</v>
      </c>
      <c r="AC102" s="20" cm="1">
        <f t="array" ref="AC102">D102*INDEX('AS Value'!$C$3:$H$66, MATCH(AC$2&amp;$B102, 'AS Value'!$A$3:$A$66&amp;'AS Value'!$B$3:$B$66, 0), MATCH(AC$3, 'AS Value'!$C$2:$H$2, 0))*1000</f>
        <v>0</v>
      </c>
      <c r="AD102" s="20" cm="1">
        <f t="array" ref="AD102">E102*INDEX('AS Value'!$C$3:$H$66, MATCH(AD$2&amp;$B102, 'AS Value'!$A$3:$A$66&amp;'AS Value'!$B$3:$B$66, 0), MATCH(AD$3, 'AS Value'!$C$2:$H$2, 0))*1000</f>
        <v>0</v>
      </c>
      <c r="AE102" s="20" cm="1">
        <f t="array" ref="AE102">F102*INDEX('AS Value'!$C$3:$H$66, MATCH(AE$2&amp;$B102, 'AS Value'!$A$3:$A$66&amp;'AS Value'!$B$3:$B$66, 0), MATCH(AE$3, 'AS Value'!$C$2:$H$2, 0))*1000</f>
        <v>0</v>
      </c>
      <c r="AF102" s="20" cm="1">
        <f t="array" ref="AF102">G102*INDEX('AS Value'!$C$3:$H$66, MATCH(AF$2&amp;$B102, 'AS Value'!$A$3:$A$66&amp;'AS Value'!$B$3:$B$66, 0), MATCH(AF$3, 'AS Value'!$C$2:$H$2, 0))*1000</f>
        <v>0</v>
      </c>
      <c r="AG102" s="20" cm="1">
        <f t="array" ref="AG102">H102*INDEX('AS Value'!$C$3:$H$66, MATCH(AG$2&amp;$B102, 'AS Value'!$A$3:$A$66&amp;'AS Value'!$B$3:$B$66, 0), MATCH(AG$3, 'AS Value'!$C$2:$H$2, 0))*1000</f>
        <v>0</v>
      </c>
      <c r="AH102" s="20">
        <f t="shared" si="6"/>
        <v>10446237.728810772</v>
      </c>
      <c r="AI102" s="2"/>
      <c r="AJ102" s="20" cm="1">
        <f t="array" ref="AJ102">C102*INDEX('AS Value'!$C$3:$H$66, MATCH(AJ$2&amp;$B102, 'AS Value'!$A$3:$A$66&amp;'AS Value'!$B$3:$B$66, 0), MATCH(AJ$3, 'AS Value'!$C$2:$H$2, 0))*1000</f>
        <v>7257156.9379268326</v>
      </c>
      <c r="AK102" s="20" cm="1">
        <f t="array" ref="AK102">D102*INDEX('AS Value'!$C$3:$H$66, MATCH(AK$2&amp;$B102, 'AS Value'!$A$3:$A$66&amp;'AS Value'!$B$3:$B$66, 0), MATCH(AK$3, 'AS Value'!$C$2:$H$2, 0))*1000</f>
        <v>0</v>
      </c>
      <c r="AL102" s="20" cm="1">
        <f t="array" ref="AL102">E102*INDEX('AS Value'!$C$3:$H$66, MATCH(AL$2&amp;$B102, 'AS Value'!$A$3:$A$66&amp;'AS Value'!$B$3:$B$66, 0), MATCH(AL$3, 'AS Value'!$C$2:$H$2, 0))*1000</f>
        <v>0</v>
      </c>
      <c r="AM102" s="20" cm="1">
        <f t="array" ref="AM102">F102*INDEX('AS Value'!$C$3:$H$66, MATCH(AM$2&amp;$B102, 'AS Value'!$A$3:$A$66&amp;'AS Value'!$B$3:$B$66, 0), MATCH(AM$3, 'AS Value'!$C$2:$H$2, 0))*1000</f>
        <v>0</v>
      </c>
      <c r="AN102" s="20" cm="1">
        <f t="array" ref="AN102">G102*INDEX('AS Value'!$C$3:$H$66, MATCH(AN$2&amp;$B102, 'AS Value'!$A$3:$A$66&amp;'AS Value'!$B$3:$B$66, 0), MATCH(AN$3, 'AS Value'!$C$2:$H$2, 0))*1000</f>
        <v>0</v>
      </c>
      <c r="AO102" s="20" cm="1">
        <f t="array" ref="AO102">H102*INDEX('AS Value'!$C$3:$H$66, MATCH(AO$2&amp;$B102, 'AS Value'!$A$3:$A$66&amp;'AS Value'!$B$3:$B$66, 0), MATCH(AO$3, 'AS Value'!$C$2:$H$2, 0))*1000</f>
        <v>0</v>
      </c>
      <c r="AP102" s="21">
        <f t="shared" si="7"/>
        <v>7257156.9379268326</v>
      </c>
    </row>
    <row r="103" spans="1:42" x14ac:dyDescent="0.2">
      <c r="A103" s="10" t="s">
        <v>16</v>
      </c>
      <c r="B103" s="2">
        <v>2028</v>
      </c>
      <c r="C103" s="3">
        <v>135.333</v>
      </c>
      <c r="D103" s="3">
        <v>0</v>
      </c>
      <c r="E103" s="3">
        <v>0</v>
      </c>
      <c r="F103" s="3">
        <v>0</v>
      </c>
      <c r="G103" s="3">
        <v>0</v>
      </c>
      <c r="H103" s="11">
        <v>0</v>
      </c>
      <c r="J103" s="10" t="s">
        <v>16</v>
      </c>
      <c r="K103" s="2">
        <v>2028</v>
      </c>
      <c r="L103" s="20" cm="1">
        <f t="array" ref="L103">C103*INDEX('AS Value'!$C$3:$H$66, MATCH(L$2&amp;$B103, 'AS Value'!$A$3:$A$66&amp;'AS Value'!$B$3:$B$66, 0), MATCH(L$3, 'AS Value'!$C$2:$H$2, 0))*1000</f>
        <v>8496759.0151068997</v>
      </c>
      <c r="M103" s="20" cm="1">
        <f t="array" ref="M103">D103*INDEX('AS Value'!$C$3:$H$66, MATCH(M$2&amp;$B103, 'AS Value'!$A$3:$A$66&amp;'AS Value'!$B$3:$B$66, 0), MATCH(M$3, 'AS Value'!$C$2:$H$2, 0))*1000</f>
        <v>0</v>
      </c>
      <c r="N103" s="20" cm="1">
        <f t="array" ref="N103">E103*INDEX('AS Value'!$C$3:$H$66, MATCH(N$2&amp;$B103, 'AS Value'!$A$3:$A$66&amp;'AS Value'!$B$3:$B$66, 0), MATCH(N$3, 'AS Value'!$C$2:$H$2, 0))*1000</f>
        <v>0</v>
      </c>
      <c r="O103" s="20" cm="1">
        <f t="array" ref="O103">F103*INDEX('AS Value'!$C$3:$H$66, MATCH(O$2&amp;$B103, 'AS Value'!$A$3:$A$66&amp;'AS Value'!$B$3:$B$66, 0), MATCH(O$3, 'AS Value'!$C$2:$H$2, 0))*1000</f>
        <v>0</v>
      </c>
      <c r="P103" s="20" cm="1">
        <f t="array" ref="P103">G103*INDEX('AS Value'!$C$3:$H$66, MATCH(P$2&amp;$B103, 'AS Value'!$A$3:$A$66&amp;'AS Value'!$B$3:$B$66, 0), MATCH(P$3, 'AS Value'!$C$2:$H$2, 0))*1000</f>
        <v>0</v>
      </c>
      <c r="Q103" s="20" cm="1">
        <f t="array" ref="Q103">H103*INDEX('AS Value'!$C$3:$H$66, MATCH(Q$2&amp;$B103, 'AS Value'!$A$3:$A$66&amp;'AS Value'!$B$3:$B$66, 0), MATCH(Q$3, 'AS Value'!$C$2:$H$2, 0))*1000</f>
        <v>0</v>
      </c>
      <c r="R103" s="20">
        <f t="shared" si="4"/>
        <v>8496759.0151068997</v>
      </c>
      <c r="S103" s="2"/>
      <c r="T103" s="20" cm="1">
        <f t="array" ref="T103">C103*INDEX('AS Value'!$C$3:$H$66, MATCH(T$2&amp;$B103, 'AS Value'!$A$3:$A$66&amp;'AS Value'!$B$3:$B$66, 0), MATCH(T$3, 'AS Value'!$C$2:$H$2, 0))*1000</f>
        <v>6272800.1240304578</v>
      </c>
      <c r="U103" s="20" cm="1">
        <f t="array" ref="U103">D103*INDEX('AS Value'!$C$3:$H$66, MATCH(U$2&amp;$B103, 'AS Value'!$A$3:$A$66&amp;'AS Value'!$B$3:$B$66, 0), MATCH(U$3, 'AS Value'!$C$2:$H$2, 0))*1000</f>
        <v>0</v>
      </c>
      <c r="V103" s="20" cm="1">
        <f t="array" ref="V103">E103*INDEX('AS Value'!$C$3:$H$66, MATCH(V$2&amp;$B103, 'AS Value'!$A$3:$A$66&amp;'AS Value'!$B$3:$B$66, 0), MATCH(V$3, 'AS Value'!$C$2:$H$2, 0))*1000</f>
        <v>0</v>
      </c>
      <c r="W103" s="20" cm="1">
        <f t="array" ref="W103">F103*INDEX('AS Value'!$C$3:$H$66, MATCH(W$2&amp;$B103, 'AS Value'!$A$3:$A$66&amp;'AS Value'!$B$3:$B$66, 0), MATCH(W$3, 'AS Value'!$C$2:$H$2, 0))*1000</f>
        <v>0</v>
      </c>
      <c r="X103" s="20" cm="1">
        <f t="array" ref="X103">G103*INDEX('AS Value'!$C$3:$H$66, MATCH(X$2&amp;$B103, 'AS Value'!$A$3:$A$66&amp;'AS Value'!$B$3:$B$66, 0), MATCH(X$3, 'AS Value'!$C$2:$H$2, 0))*1000</f>
        <v>0</v>
      </c>
      <c r="Y103" s="20" cm="1">
        <f t="array" ref="Y103">H103*INDEX('AS Value'!$C$3:$H$66, MATCH(Y$2&amp;$B103, 'AS Value'!$A$3:$A$66&amp;'AS Value'!$B$3:$B$66, 0), MATCH(Y$3, 'AS Value'!$C$2:$H$2, 0))*1000</f>
        <v>0</v>
      </c>
      <c r="Z103" s="20">
        <f t="shared" si="5"/>
        <v>6272800.1240304578</v>
      </c>
      <c r="AA103" s="2"/>
      <c r="AB103" s="20" cm="1">
        <f t="array" ref="AB103">C103*INDEX('AS Value'!$C$3:$H$66, MATCH(AB$2&amp;$B103, 'AS Value'!$A$3:$A$66&amp;'AS Value'!$B$3:$B$66, 0), MATCH(AB$3, 'AS Value'!$C$2:$H$2, 0))*1000</f>
        <v>10975262.289248757</v>
      </c>
      <c r="AC103" s="20" cm="1">
        <f t="array" ref="AC103">D103*INDEX('AS Value'!$C$3:$H$66, MATCH(AC$2&amp;$B103, 'AS Value'!$A$3:$A$66&amp;'AS Value'!$B$3:$B$66, 0), MATCH(AC$3, 'AS Value'!$C$2:$H$2, 0))*1000</f>
        <v>0</v>
      </c>
      <c r="AD103" s="20" cm="1">
        <f t="array" ref="AD103">E103*INDEX('AS Value'!$C$3:$H$66, MATCH(AD$2&amp;$B103, 'AS Value'!$A$3:$A$66&amp;'AS Value'!$B$3:$B$66, 0), MATCH(AD$3, 'AS Value'!$C$2:$H$2, 0))*1000</f>
        <v>0</v>
      </c>
      <c r="AE103" s="20" cm="1">
        <f t="array" ref="AE103">F103*INDEX('AS Value'!$C$3:$H$66, MATCH(AE$2&amp;$B103, 'AS Value'!$A$3:$A$66&amp;'AS Value'!$B$3:$B$66, 0), MATCH(AE$3, 'AS Value'!$C$2:$H$2, 0))*1000</f>
        <v>0</v>
      </c>
      <c r="AF103" s="20" cm="1">
        <f t="array" ref="AF103">G103*INDEX('AS Value'!$C$3:$H$66, MATCH(AF$2&amp;$B103, 'AS Value'!$A$3:$A$66&amp;'AS Value'!$B$3:$B$66, 0), MATCH(AF$3, 'AS Value'!$C$2:$H$2, 0))*1000</f>
        <v>0</v>
      </c>
      <c r="AG103" s="20" cm="1">
        <f t="array" ref="AG103">H103*INDEX('AS Value'!$C$3:$H$66, MATCH(AG$2&amp;$B103, 'AS Value'!$A$3:$A$66&amp;'AS Value'!$B$3:$B$66, 0), MATCH(AG$3, 'AS Value'!$C$2:$H$2, 0))*1000</f>
        <v>0</v>
      </c>
      <c r="AH103" s="20">
        <f t="shared" si="6"/>
        <v>10975262.289248757</v>
      </c>
      <c r="AI103" s="2"/>
      <c r="AJ103" s="20" cm="1">
        <f t="array" ref="AJ103">C103*INDEX('AS Value'!$C$3:$H$66, MATCH(AJ$2&amp;$B103, 'AS Value'!$A$3:$A$66&amp;'AS Value'!$B$3:$B$66, 0), MATCH(AJ$3, 'AS Value'!$C$2:$H$2, 0))*1000</f>
        <v>6980111.9095606469</v>
      </c>
      <c r="AK103" s="20" cm="1">
        <f t="array" ref="AK103">D103*INDEX('AS Value'!$C$3:$H$66, MATCH(AK$2&amp;$B103, 'AS Value'!$A$3:$A$66&amp;'AS Value'!$B$3:$B$66, 0), MATCH(AK$3, 'AS Value'!$C$2:$H$2, 0))*1000</f>
        <v>0</v>
      </c>
      <c r="AL103" s="20" cm="1">
        <f t="array" ref="AL103">E103*INDEX('AS Value'!$C$3:$H$66, MATCH(AL$2&amp;$B103, 'AS Value'!$A$3:$A$66&amp;'AS Value'!$B$3:$B$66, 0), MATCH(AL$3, 'AS Value'!$C$2:$H$2, 0))*1000</f>
        <v>0</v>
      </c>
      <c r="AM103" s="20" cm="1">
        <f t="array" ref="AM103">F103*INDEX('AS Value'!$C$3:$H$66, MATCH(AM$2&amp;$B103, 'AS Value'!$A$3:$A$66&amp;'AS Value'!$B$3:$B$66, 0), MATCH(AM$3, 'AS Value'!$C$2:$H$2, 0))*1000</f>
        <v>0</v>
      </c>
      <c r="AN103" s="20" cm="1">
        <f t="array" ref="AN103">G103*INDEX('AS Value'!$C$3:$H$66, MATCH(AN$2&amp;$B103, 'AS Value'!$A$3:$A$66&amp;'AS Value'!$B$3:$B$66, 0), MATCH(AN$3, 'AS Value'!$C$2:$H$2, 0))*1000</f>
        <v>0</v>
      </c>
      <c r="AO103" s="20" cm="1">
        <f t="array" ref="AO103">H103*INDEX('AS Value'!$C$3:$H$66, MATCH(AO$2&amp;$B103, 'AS Value'!$A$3:$A$66&amp;'AS Value'!$B$3:$B$66, 0), MATCH(AO$3, 'AS Value'!$C$2:$H$2, 0))*1000</f>
        <v>0</v>
      </c>
      <c r="AP103" s="21">
        <f t="shared" si="7"/>
        <v>6980111.9095606469</v>
      </c>
    </row>
    <row r="104" spans="1:42" x14ac:dyDescent="0.2">
      <c r="A104" s="10" t="s">
        <v>16</v>
      </c>
      <c r="B104" s="2">
        <v>2029</v>
      </c>
      <c r="C104" s="3">
        <v>135.333</v>
      </c>
      <c r="D104" s="3">
        <v>0</v>
      </c>
      <c r="E104" s="3">
        <v>0</v>
      </c>
      <c r="F104" s="3">
        <v>0</v>
      </c>
      <c r="G104" s="3">
        <v>0</v>
      </c>
      <c r="H104" s="11">
        <v>0</v>
      </c>
      <c r="J104" s="10" t="s">
        <v>16</v>
      </c>
      <c r="K104" s="2">
        <v>2029</v>
      </c>
      <c r="L104" s="20" cm="1">
        <f t="array" ref="L104">C104*INDEX('AS Value'!$C$3:$H$66, MATCH(L$2&amp;$B104, 'AS Value'!$A$3:$A$66&amp;'AS Value'!$B$3:$B$66, 0), MATCH(L$3, 'AS Value'!$C$2:$H$2, 0))*1000</f>
        <v>8780911.5342556145</v>
      </c>
      <c r="M104" s="20" cm="1">
        <f t="array" ref="M104">D104*INDEX('AS Value'!$C$3:$H$66, MATCH(M$2&amp;$B104, 'AS Value'!$A$3:$A$66&amp;'AS Value'!$B$3:$B$66, 0), MATCH(M$3, 'AS Value'!$C$2:$H$2, 0))*1000</f>
        <v>0</v>
      </c>
      <c r="N104" s="20" cm="1">
        <f t="array" ref="N104">E104*INDEX('AS Value'!$C$3:$H$66, MATCH(N$2&amp;$B104, 'AS Value'!$A$3:$A$66&amp;'AS Value'!$B$3:$B$66, 0), MATCH(N$3, 'AS Value'!$C$2:$H$2, 0))*1000</f>
        <v>0</v>
      </c>
      <c r="O104" s="20" cm="1">
        <f t="array" ref="O104">F104*INDEX('AS Value'!$C$3:$H$66, MATCH(O$2&amp;$B104, 'AS Value'!$A$3:$A$66&amp;'AS Value'!$B$3:$B$66, 0), MATCH(O$3, 'AS Value'!$C$2:$H$2, 0))*1000</f>
        <v>0</v>
      </c>
      <c r="P104" s="20" cm="1">
        <f t="array" ref="P104">G104*INDEX('AS Value'!$C$3:$H$66, MATCH(P$2&amp;$B104, 'AS Value'!$A$3:$A$66&amp;'AS Value'!$B$3:$B$66, 0), MATCH(P$3, 'AS Value'!$C$2:$H$2, 0))*1000</f>
        <v>0</v>
      </c>
      <c r="Q104" s="20" cm="1">
        <f t="array" ref="Q104">H104*INDEX('AS Value'!$C$3:$H$66, MATCH(Q$2&amp;$B104, 'AS Value'!$A$3:$A$66&amp;'AS Value'!$B$3:$B$66, 0), MATCH(Q$3, 'AS Value'!$C$2:$H$2, 0))*1000</f>
        <v>0</v>
      </c>
      <c r="R104" s="20">
        <f t="shared" si="4"/>
        <v>8780911.5342556145</v>
      </c>
      <c r="S104" s="2"/>
      <c r="T104" s="20" cm="1">
        <f t="array" ref="T104">C104*INDEX('AS Value'!$C$3:$H$66, MATCH(T$2&amp;$B104, 'AS Value'!$A$3:$A$66&amp;'AS Value'!$B$3:$B$66, 0), MATCH(T$3, 'AS Value'!$C$2:$H$2, 0))*1000</f>
        <v>6264529.0802361872</v>
      </c>
      <c r="U104" s="20" cm="1">
        <f t="array" ref="U104">D104*INDEX('AS Value'!$C$3:$H$66, MATCH(U$2&amp;$B104, 'AS Value'!$A$3:$A$66&amp;'AS Value'!$B$3:$B$66, 0), MATCH(U$3, 'AS Value'!$C$2:$H$2, 0))*1000</f>
        <v>0</v>
      </c>
      <c r="V104" s="20" cm="1">
        <f t="array" ref="V104">E104*INDEX('AS Value'!$C$3:$H$66, MATCH(V$2&amp;$B104, 'AS Value'!$A$3:$A$66&amp;'AS Value'!$B$3:$B$66, 0), MATCH(V$3, 'AS Value'!$C$2:$H$2, 0))*1000</f>
        <v>0</v>
      </c>
      <c r="W104" s="20" cm="1">
        <f t="array" ref="W104">F104*INDEX('AS Value'!$C$3:$H$66, MATCH(W$2&amp;$B104, 'AS Value'!$A$3:$A$66&amp;'AS Value'!$B$3:$B$66, 0), MATCH(W$3, 'AS Value'!$C$2:$H$2, 0))*1000</f>
        <v>0</v>
      </c>
      <c r="X104" s="20" cm="1">
        <f t="array" ref="X104">G104*INDEX('AS Value'!$C$3:$H$66, MATCH(X$2&amp;$B104, 'AS Value'!$A$3:$A$66&amp;'AS Value'!$B$3:$B$66, 0), MATCH(X$3, 'AS Value'!$C$2:$H$2, 0))*1000</f>
        <v>0</v>
      </c>
      <c r="Y104" s="20" cm="1">
        <f t="array" ref="Y104">H104*INDEX('AS Value'!$C$3:$H$66, MATCH(Y$2&amp;$B104, 'AS Value'!$A$3:$A$66&amp;'AS Value'!$B$3:$B$66, 0), MATCH(Y$3, 'AS Value'!$C$2:$H$2, 0))*1000</f>
        <v>0</v>
      </c>
      <c r="Z104" s="20">
        <f t="shared" si="5"/>
        <v>6264529.0802361872</v>
      </c>
      <c r="AA104" s="2"/>
      <c r="AB104" s="20" cm="1">
        <f t="array" ref="AB104">C104*INDEX('AS Value'!$C$3:$H$66, MATCH(AB$2&amp;$B104, 'AS Value'!$A$3:$A$66&amp;'AS Value'!$B$3:$B$66, 0), MATCH(AB$3, 'AS Value'!$C$2:$H$2, 0))*1000</f>
        <v>10645389.138285512</v>
      </c>
      <c r="AC104" s="20" cm="1">
        <f t="array" ref="AC104">D104*INDEX('AS Value'!$C$3:$H$66, MATCH(AC$2&amp;$B104, 'AS Value'!$A$3:$A$66&amp;'AS Value'!$B$3:$B$66, 0), MATCH(AC$3, 'AS Value'!$C$2:$H$2, 0))*1000</f>
        <v>0</v>
      </c>
      <c r="AD104" s="20" cm="1">
        <f t="array" ref="AD104">E104*INDEX('AS Value'!$C$3:$H$66, MATCH(AD$2&amp;$B104, 'AS Value'!$A$3:$A$66&amp;'AS Value'!$B$3:$B$66, 0), MATCH(AD$3, 'AS Value'!$C$2:$H$2, 0))*1000</f>
        <v>0</v>
      </c>
      <c r="AE104" s="20" cm="1">
        <f t="array" ref="AE104">F104*INDEX('AS Value'!$C$3:$H$66, MATCH(AE$2&amp;$B104, 'AS Value'!$A$3:$A$66&amp;'AS Value'!$B$3:$B$66, 0), MATCH(AE$3, 'AS Value'!$C$2:$H$2, 0))*1000</f>
        <v>0</v>
      </c>
      <c r="AF104" s="20" cm="1">
        <f t="array" ref="AF104">G104*INDEX('AS Value'!$C$3:$H$66, MATCH(AF$2&amp;$B104, 'AS Value'!$A$3:$A$66&amp;'AS Value'!$B$3:$B$66, 0), MATCH(AF$3, 'AS Value'!$C$2:$H$2, 0))*1000</f>
        <v>0</v>
      </c>
      <c r="AG104" s="20" cm="1">
        <f t="array" ref="AG104">H104*INDEX('AS Value'!$C$3:$H$66, MATCH(AG$2&amp;$B104, 'AS Value'!$A$3:$A$66&amp;'AS Value'!$B$3:$B$66, 0), MATCH(AG$3, 'AS Value'!$C$2:$H$2, 0))*1000</f>
        <v>0</v>
      </c>
      <c r="AH104" s="20">
        <f t="shared" si="6"/>
        <v>10645389.138285512</v>
      </c>
      <c r="AI104" s="2"/>
      <c r="AJ104" s="20" cm="1">
        <f t="array" ref="AJ104">C104*INDEX('AS Value'!$C$3:$H$66, MATCH(AJ$2&amp;$B104, 'AS Value'!$A$3:$A$66&amp;'AS Value'!$B$3:$B$66, 0), MATCH(AJ$3, 'AS Value'!$C$2:$H$2, 0))*1000</f>
        <v>5977624.7717283126</v>
      </c>
      <c r="AK104" s="20" cm="1">
        <f t="array" ref="AK104">D104*INDEX('AS Value'!$C$3:$H$66, MATCH(AK$2&amp;$B104, 'AS Value'!$A$3:$A$66&amp;'AS Value'!$B$3:$B$66, 0), MATCH(AK$3, 'AS Value'!$C$2:$H$2, 0))*1000</f>
        <v>0</v>
      </c>
      <c r="AL104" s="20" cm="1">
        <f t="array" ref="AL104">E104*INDEX('AS Value'!$C$3:$H$66, MATCH(AL$2&amp;$B104, 'AS Value'!$A$3:$A$66&amp;'AS Value'!$B$3:$B$66, 0), MATCH(AL$3, 'AS Value'!$C$2:$H$2, 0))*1000</f>
        <v>0</v>
      </c>
      <c r="AM104" s="20" cm="1">
        <f t="array" ref="AM104">F104*INDEX('AS Value'!$C$3:$H$66, MATCH(AM$2&amp;$B104, 'AS Value'!$A$3:$A$66&amp;'AS Value'!$B$3:$B$66, 0), MATCH(AM$3, 'AS Value'!$C$2:$H$2, 0))*1000</f>
        <v>0</v>
      </c>
      <c r="AN104" s="20" cm="1">
        <f t="array" ref="AN104">G104*INDEX('AS Value'!$C$3:$H$66, MATCH(AN$2&amp;$B104, 'AS Value'!$A$3:$A$66&amp;'AS Value'!$B$3:$B$66, 0), MATCH(AN$3, 'AS Value'!$C$2:$H$2, 0))*1000</f>
        <v>0</v>
      </c>
      <c r="AO104" s="20" cm="1">
        <f t="array" ref="AO104">H104*INDEX('AS Value'!$C$3:$H$66, MATCH(AO$2&amp;$B104, 'AS Value'!$A$3:$A$66&amp;'AS Value'!$B$3:$B$66, 0), MATCH(AO$3, 'AS Value'!$C$2:$H$2, 0))*1000</f>
        <v>0</v>
      </c>
      <c r="AP104" s="21">
        <f t="shared" si="7"/>
        <v>5977624.7717283126</v>
      </c>
    </row>
    <row r="105" spans="1:42" x14ac:dyDescent="0.2">
      <c r="A105" s="10" t="s">
        <v>16</v>
      </c>
      <c r="B105" s="2">
        <v>2030</v>
      </c>
      <c r="C105" s="3">
        <v>135.333</v>
      </c>
      <c r="D105" s="3">
        <v>0</v>
      </c>
      <c r="E105" s="3">
        <v>0</v>
      </c>
      <c r="F105" s="3">
        <v>0</v>
      </c>
      <c r="G105" s="3">
        <v>0</v>
      </c>
      <c r="H105" s="11">
        <v>0</v>
      </c>
      <c r="J105" s="10" t="s">
        <v>16</v>
      </c>
      <c r="K105" s="2">
        <v>2030</v>
      </c>
      <c r="L105" s="20" cm="1">
        <f t="array" ref="L105">C105*INDEX('AS Value'!$C$3:$H$66, MATCH(L$2&amp;$B105, 'AS Value'!$A$3:$A$66&amp;'AS Value'!$B$3:$B$66, 0), MATCH(L$3, 'AS Value'!$C$2:$H$2, 0))*1000</f>
        <v>9085055.3164149895</v>
      </c>
      <c r="M105" s="20" cm="1">
        <f t="array" ref="M105">D105*INDEX('AS Value'!$C$3:$H$66, MATCH(M$2&amp;$B105, 'AS Value'!$A$3:$A$66&amp;'AS Value'!$B$3:$B$66, 0), MATCH(M$3, 'AS Value'!$C$2:$H$2, 0))*1000</f>
        <v>0</v>
      </c>
      <c r="N105" s="20" cm="1">
        <f t="array" ref="N105">E105*INDEX('AS Value'!$C$3:$H$66, MATCH(N$2&amp;$B105, 'AS Value'!$A$3:$A$66&amp;'AS Value'!$B$3:$B$66, 0), MATCH(N$3, 'AS Value'!$C$2:$H$2, 0))*1000</f>
        <v>0</v>
      </c>
      <c r="O105" s="20" cm="1">
        <f t="array" ref="O105">F105*INDEX('AS Value'!$C$3:$H$66, MATCH(O$2&amp;$B105, 'AS Value'!$A$3:$A$66&amp;'AS Value'!$B$3:$B$66, 0), MATCH(O$3, 'AS Value'!$C$2:$H$2, 0))*1000</f>
        <v>0</v>
      </c>
      <c r="P105" s="20" cm="1">
        <f t="array" ref="P105">G105*INDEX('AS Value'!$C$3:$H$66, MATCH(P$2&amp;$B105, 'AS Value'!$A$3:$A$66&amp;'AS Value'!$B$3:$B$66, 0), MATCH(P$3, 'AS Value'!$C$2:$H$2, 0))*1000</f>
        <v>0</v>
      </c>
      <c r="Q105" s="20" cm="1">
        <f t="array" ref="Q105">H105*INDEX('AS Value'!$C$3:$H$66, MATCH(Q$2&amp;$B105, 'AS Value'!$A$3:$A$66&amp;'AS Value'!$B$3:$B$66, 0), MATCH(Q$3, 'AS Value'!$C$2:$H$2, 0))*1000</f>
        <v>0</v>
      </c>
      <c r="R105" s="20">
        <f t="shared" si="4"/>
        <v>9085055.3164149895</v>
      </c>
      <c r="S105" s="2"/>
      <c r="T105" s="20" cm="1">
        <f t="array" ref="T105">C105*INDEX('AS Value'!$C$3:$H$66, MATCH(T$2&amp;$B105, 'AS Value'!$A$3:$A$66&amp;'AS Value'!$B$3:$B$66, 0), MATCH(T$3, 'AS Value'!$C$2:$H$2, 0))*1000</f>
        <v>6234214.879301318</v>
      </c>
      <c r="U105" s="20" cm="1">
        <f t="array" ref="U105">D105*INDEX('AS Value'!$C$3:$H$66, MATCH(U$2&amp;$B105, 'AS Value'!$A$3:$A$66&amp;'AS Value'!$B$3:$B$66, 0), MATCH(U$3, 'AS Value'!$C$2:$H$2, 0))*1000</f>
        <v>0</v>
      </c>
      <c r="V105" s="20" cm="1">
        <f t="array" ref="V105">E105*INDEX('AS Value'!$C$3:$H$66, MATCH(V$2&amp;$B105, 'AS Value'!$A$3:$A$66&amp;'AS Value'!$B$3:$B$66, 0), MATCH(V$3, 'AS Value'!$C$2:$H$2, 0))*1000</f>
        <v>0</v>
      </c>
      <c r="W105" s="20" cm="1">
        <f t="array" ref="W105">F105*INDEX('AS Value'!$C$3:$H$66, MATCH(W$2&amp;$B105, 'AS Value'!$A$3:$A$66&amp;'AS Value'!$B$3:$B$66, 0), MATCH(W$3, 'AS Value'!$C$2:$H$2, 0))*1000</f>
        <v>0</v>
      </c>
      <c r="X105" s="20" cm="1">
        <f t="array" ref="X105">G105*INDEX('AS Value'!$C$3:$H$66, MATCH(X$2&amp;$B105, 'AS Value'!$A$3:$A$66&amp;'AS Value'!$B$3:$B$66, 0), MATCH(X$3, 'AS Value'!$C$2:$H$2, 0))*1000</f>
        <v>0</v>
      </c>
      <c r="Y105" s="20" cm="1">
        <f t="array" ref="Y105">H105*INDEX('AS Value'!$C$3:$H$66, MATCH(Y$2&amp;$B105, 'AS Value'!$A$3:$A$66&amp;'AS Value'!$B$3:$B$66, 0), MATCH(Y$3, 'AS Value'!$C$2:$H$2, 0))*1000</f>
        <v>0</v>
      </c>
      <c r="Z105" s="20">
        <f t="shared" si="5"/>
        <v>6234214.879301318</v>
      </c>
      <c r="AA105" s="2"/>
      <c r="AB105" s="20" cm="1">
        <f t="array" ref="AB105">C105*INDEX('AS Value'!$C$3:$H$66, MATCH(AB$2&amp;$B105, 'AS Value'!$A$3:$A$66&amp;'AS Value'!$B$3:$B$66, 0), MATCH(AB$3, 'AS Value'!$C$2:$H$2, 0))*1000</f>
        <v>11235531.573563665</v>
      </c>
      <c r="AC105" s="20" cm="1">
        <f t="array" ref="AC105">D105*INDEX('AS Value'!$C$3:$H$66, MATCH(AC$2&amp;$B105, 'AS Value'!$A$3:$A$66&amp;'AS Value'!$B$3:$B$66, 0), MATCH(AC$3, 'AS Value'!$C$2:$H$2, 0))*1000</f>
        <v>0</v>
      </c>
      <c r="AD105" s="20" cm="1">
        <f t="array" ref="AD105">E105*INDEX('AS Value'!$C$3:$H$66, MATCH(AD$2&amp;$B105, 'AS Value'!$A$3:$A$66&amp;'AS Value'!$B$3:$B$66, 0), MATCH(AD$3, 'AS Value'!$C$2:$H$2, 0))*1000</f>
        <v>0</v>
      </c>
      <c r="AE105" s="20" cm="1">
        <f t="array" ref="AE105">F105*INDEX('AS Value'!$C$3:$H$66, MATCH(AE$2&amp;$B105, 'AS Value'!$A$3:$A$66&amp;'AS Value'!$B$3:$B$66, 0), MATCH(AE$3, 'AS Value'!$C$2:$H$2, 0))*1000</f>
        <v>0</v>
      </c>
      <c r="AF105" s="20" cm="1">
        <f t="array" ref="AF105">G105*INDEX('AS Value'!$C$3:$H$66, MATCH(AF$2&amp;$B105, 'AS Value'!$A$3:$A$66&amp;'AS Value'!$B$3:$B$66, 0), MATCH(AF$3, 'AS Value'!$C$2:$H$2, 0))*1000</f>
        <v>0</v>
      </c>
      <c r="AG105" s="20" cm="1">
        <f t="array" ref="AG105">H105*INDEX('AS Value'!$C$3:$H$66, MATCH(AG$2&amp;$B105, 'AS Value'!$A$3:$A$66&amp;'AS Value'!$B$3:$B$66, 0), MATCH(AG$3, 'AS Value'!$C$2:$H$2, 0))*1000</f>
        <v>0</v>
      </c>
      <c r="AH105" s="20">
        <f t="shared" si="6"/>
        <v>11235531.573563665</v>
      </c>
      <c r="AI105" s="2"/>
      <c r="AJ105" s="20" cm="1">
        <f t="array" ref="AJ105">C105*INDEX('AS Value'!$C$3:$H$66, MATCH(AJ$2&amp;$B105, 'AS Value'!$A$3:$A$66&amp;'AS Value'!$B$3:$B$66, 0), MATCH(AJ$3, 'AS Value'!$C$2:$H$2, 0))*1000</f>
        <v>5761853.7720433027</v>
      </c>
      <c r="AK105" s="20" cm="1">
        <f t="array" ref="AK105">D105*INDEX('AS Value'!$C$3:$H$66, MATCH(AK$2&amp;$B105, 'AS Value'!$A$3:$A$66&amp;'AS Value'!$B$3:$B$66, 0), MATCH(AK$3, 'AS Value'!$C$2:$H$2, 0))*1000</f>
        <v>0</v>
      </c>
      <c r="AL105" s="20" cm="1">
        <f t="array" ref="AL105">E105*INDEX('AS Value'!$C$3:$H$66, MATCH(AL$2&amp;$B105, 'AS Value'!$A$3:$A$66&amp;'AS Value'!$B$3:$B$66, 0), MATCH(AL$3, 'AS Value'!$C$2:$H$2, 0))*1000</f>
        <v>0</v>
      </c>
      <c r="AM105" s="20" cm="1">
        <f t="array" ref="AM105">F105*INDEX('AS Value'!$C$3:$H$66, MATCH(AM$2&amp;$B105, 'AS Value'!$A$3:$A$66&amp;'AS Value'!$B$3:$B$66, 0), MATCH(AM$3, 'AS Value'!$C$2:$H$2, 0))*1000</f>
        <v>0</v>
      </c>
      <c r="AN105" s="20" cm="1">
        <f t="array" ref="AN105">G105*INDEX('AS Value'!$C$3:$H$66, MATCH(AN$2&amp;$B105, 'AS Value'!$A$3:$A$66&amp;'AS Value'!$B$3:$B$66, 0), MATCH(AN$3, 'AS Value'!$C$2:$H$2, 0))*1000</f>
        <v>0</v>
      </c>
      <c r="AO105" s="20" cm="1">
        <f t="array" ref="AO105">H105*INDEX('AS Value'!$C$3:$H$66, MATCH(AO$2&amp;$B105, 'AS Value'!$A$3:$A$66&amp;'AS Value'!$B$3:$B$66, 0), MATCH(AO$3, 'AS Value'!$C$2:$H$2, 0))*1000</f>
        <v>0</v>
      </c>
      <c r="AP105" s="21">
        <f t="shared" si="7"/>
        <v>5761853.7720433027</v>
      </c>
    </row>
    <row r="106" spans="1:42" x14ac:dyDescent="0.2">
      <c r="A106" s="10" t="s">
        <v>16</v>
      </c>
      <c r="B106" s="2">
        <v>2031</v>
      </c>
      <c r="C106" s="3">
        <v>135.333</v>
      </c>
      <c r="D106" s="3">
        <v>0</v>
      </c>
      <c r="E106" s="3">
        <v>0</v>
      </c>
      <c r="F106" s="3">
        <v>0</v>
      </c>
      <c r="G106" s="3">
        <v>0</v>
      </c>
      <c r="H106" s="11">
        <v>0</v>
      </c>
      <c r="J106" s="10" t="s">
        <v>16</v>
      </c>
      <c r="K106" s="2">
        <v>2031</v>
      </c>
      <c r="L106" s="20" cm="1">
        <f t="array" ref="L106">C106*INDEX('AS Value'!$C$3:$H$66, MATCH(L$2&amp;$B106, 'AS Value'!$A$3:$A$66&amp;'AS Value'!$B$3:$B$66, 0), MATCH(L$3, 'AS Value'!$C$2:$H$2, 0))*1000</f>
        <v>9090718.8683349285</v>
      </c>
      <c r="M106" s="20" cm="1">
        <f t="array" ref="M106">D106*INDEX('AS Value'!$C$3:$H$66, MATCH(M$2&amp;$B106, 'AS Value'!$A$3:$A$66&amp;'AS Value'!$B$3:$B$66, 0), MATCH(M$3, 'AS Value'!$C$2:$H$2, 0))*1000</f>
        <v>0</v>
      </c>
      <c r="N106" s="20" cm="1">
        <f t="array" ref="N106">E106*INDEX('AS Value'!$C$3:$H$66, MATCH(N$2&amp;$B106, 'AS Value'!$A$3:$A$66&amp;'AS Value'!$B$3:$B$66, 0), MATCH(N$3, 'AS Value'!$C$2:$H$2, 0))*1000</f>
        <v>0</v>
      </c>
      <c r="O106" s="20" cm="1">
        <f t="array" ref="O106">F106*INDEX('AS Value'!$C$3:$H$66, MATCH(O$2&amp;$B106, 'AS Value'!$A$3:$A$66&amp;'AS Value'!$B$3:$B$66, 0), MATCH(O$3, 'AS Value'!$C$2:$H$2, 0))*1000</f>
        <v>0</v>
      </c>
      <c r="P106" s="20" cm="1">
        <f t="array" ref="P106">G106*INDEX('AS Value'!$C$3:$H$66, MATCH(P$2&amp;$B106, 'AS Value'!$A$3:$A$66&amp;'AS Value'!$B$3:$B$66, 0), MATCH(P$3, 'AS Value'!$C$2:$H$2, 0))*1000</f>
        <v>0</v>
      </c>
      <c r="Q106" s="20" cm="1">
        <f t="array" ref="Q106">H106*INDEX('AS Value'!$C$3:$H$66, MATCH(Q$2&amp;$B106, 'AS Value'!$A$3:$A$66&amp;'AS Value'!$B$3:$B$66, 0), MATCH(Q$3, 'AS Value'!$C$2:$H$2, 0))*1000</f>
        <v>0</v>
      </c>
      <c r="R106" s="20">
        <f t="shared" si="4"/>
        <v>9090718.8683349285</v>
      </c>
      <c r="S106" s="2"/>
      <c r="T106" s="20" cm="1">
        <f t="array" ref="T106">C106*INDEX('AS Value'!$C$3:$H$66, MATCH(T$2&amp;$B106, 'AS Value'!$A$3:$A$66&amp;'AS Value'!$B$3:$B$66, 0), MATCH(T$3, 'AS Value'!$C$2:$H$2, 0))*1000</f>
        <v>6161652.2880796371</v>
      </c>
      <c r="U106" s="20" cm="1">
        <f t="array" ref="U106">D106*INDEX('AS Value'!$C$3:$H$66, MATCH(U$2&amp;$B106, 'AS Value'!$A$3:$A$66&amp;'AS Value'!$B$3:$B$66, 0), MATCH(U$3, 'AS Value'!$C$2:$H$2, 0))*1000</f>
        <v>0</v>
      </c>
      <c r="V106" s="20" cm="1">
        <f t="array" ref="V106">E106*INDEX('AS Value'!$C$3:$H$66, MATCH(V$2&amp;$B106, 'AS Value'!$A$3:$A$66&amp;'AS Value'!$B$3:$B$66, 0), MATCH(V$3, 'AS Value'!$C$2:$H$2, 0))*1000</f>
        <v>0</v>
      </c>
      <c r="W106" s="20" cm="1">
        <f t="array" ref="W106">F106*INDEX('AS Value'!$C$3:$H$66, MATCH(W$2&amp;$B106, 'AS Value'!$A$3:$A$66&amp;'AS Value'!$B$3:$B$66, 0), MATCH(W$3, 'AS Value'!$C$2:$H$2, 0))*1000</f>
        <v>0</v>
      </c>
      <c r="X106" s="20" cm="1">
        <f t="array" ref="X106">G106*INDEX('AS Value'!$C$3:$H$66, MATCH(X$2&amp;$B106, 'AS Value'!$A$3:$A$66&amp;'AS Value'!$B$3:$B$66, 0), MATCH(X$3, 'AS Value'!$C$2:$H$2, 0))*1000</f>
        <v>0</v>
      </c>
      <c r="Y106" s="20" cm="1">
        <f t="array" ref="Y106">H106*INDEX('AS Value'!$C$3:$H$66, MATCH(Y$2&amp;$B106, 'AS Value'!$A$3:$A$66&amp;'AS Value'!$B$3:$B$66, 0), MATCH(Y$3, 'AS Value'!$C$2:$H$2, 0))*1000</f>
        <v>0</v>
      </c>
      <c r="Z106" s="20">
        <f t="shared" si="5"/>
        <v>6161652.2880796371</v>
      </c>
      <c r="AA106" s="2"/>
      <c r="AB106" s="20" cm="1">
        <f t="array" ref="AB106">C106*INDEX('AS Value'!$C$3:$H$66, MATCH(AB$2&amp;$B106, 'AS Value'!$A$3:$A$66&amp;'AS Value'!$B$3:$B$66, 0), MATCH(AB$3, 'AS Value'!$C$2:$H$2, 0))*1000</f>
        <v>12052105.871240282</v>
      </c>
      <c r="AC106" s="20" cm="1">
        <f t="array" ref="AC106">D106*INDEX('AS Value'!$C$3:$H$66, MATCH(AC$2&amp;$B106, 'AS Value'!$A$3:$A$66&amp;'AS Value'!$B$3:$B$66, 0), MATCH(AC$3, 'AS Value'!$C$2:$H$2, 0))*1000</f>
        <v>0</v>
      </c>
      <c r="AD106" s="20" cm="1">
        <f t="array" ref="AD106">E106*INDEX('AS Value'!$C$3:$H$66, MATCH(AD$2&amp;$B106, 'AS Value'!$A$3:$A$66&amp;'AS Value'!$B$3:$B$66, 0), MATCH(AD$3, 'AS Value'!$C$2:$H$2, 0))*1000</f>
        <v>0</v>
      </c>
      <c r="AE106" s="20" cm="1">
        <f t="array" ref="AE106">F106*INDEX('AS Value'!$C$3:$H$66, MATCH(AE$2&amp;$B106, 'AS Value'!$A$3:$A$66&amp;'AS Value'!$B$3:$B$66, 0), MATCH(AE$3, 'AS Value'!$C$2:$H$2, 0))*1000</f>
        <v>0</v>
      </c>
      <c r="AF106" s="20" cm="1">
        <f t="array" ref="AF106">G106*INDEX('AS Value'!$C$3:$H$66, MATCH(AF$2&amp;$B106, 'AS Value'!$A$3:$A$66&amp;'AS Value'!$B$3:$B$66, 0), MATCH(AF$3, 'AS Value'!$C$2:$H$2, 0))*1000</f>
        <v>0</v>
      </c>
      <c r="AG106" s="20" cm="1">
        <f t="array" ref="AG106">H106*INDEX('AS Value'!$C$3:$H$66, MATCH(AG$2&amp;$B106, 'AS Value'!$A$3:$A$66&amp;'AS Value'!$B$3:$B$66, 0), MATCH(AG$3, 'AS Value'!$C$2:$H$2, 0))*1000</f>
        <v>0</v>
      </c>
      <c r="AH106" s="20">
        <f t="shared" si="6"/>
        <v>12052105.871240282</v>
      </c>
      <c r="AI106" s="2"/>
      <c r="AJ106" s="20" cm="1">
        <f t="array" ref="AJ106">C106*INDEX('AS Value'!$C$3:$H$66, MATCH(AJ$2&amp;$B106, 'AS Value'!$A$3:$A$66&amp;'AS Value'!$B$3:$B$66, 0), MATCH(AJ$3, 'AS Value'!$C$2:$H$2, 0))*1000</f>
        <v>5771433.6332910843</v>
      </c>
      <c r="AK106" s="20" cm="1">
        <f t="array" ref="AK106">D106*INDEX('AS Value'!$C$3:$H$66, MATCH(AK$2&amp;$B106, 'AS Value'!$A$3:$A$66&amp;'AS Value'!$B$3:$B$66, 0), MATCH(AK$3, 'AS Value'!$C$2:$H$2, 0))*1000</f>
        <v>0</v>
      </c>
      <c r="AL106" s="20" cm="1">
        <f t="array" ref="AL106">E106*INDEX('AS Value'!$C$3:$H$66, MATCH(AL$2&amp;$B106, 'AS Value'!$A$3:$A$66&amp;'AS Value'!$B$3:$B$66, 0), MATCH(AL$3, 'AS Value'!$C$2:$H$2, 0))*1000</f>
        <v>0</v>
      </c>
      <c r="AM106" s="20" cm="1">
        <f t="array" ref="AM106">F106*INDEX('AS Value'!$C$3:$H$66, MATCH(AM$2&amp;$B106, 'AS Value'!$A$3:$A$66&amp;'AS Value'!$B$3:$B$66, 0), MATCH(AM$3, 'AS Value'!$C$2:$H$2, 0))*1000</f>
        <v>0</v>
      </c>
      <c r="AN106" s="20" cm="1">
        <f t="array" ref="AN106">G106*INDEX('AS Value'!$C$3:$H$66, MATCH(AN$2&amp;$B106, 'AS Value'!$A$3:$A$66&amp;'AS Value'!$B$3:$B$66, 0), MATCH(AN$3, 'AS Value'!$C$2:$H$2, 0))*1000</f>
        <v>0</v>
      </c>
      <c r="AO106" s="20" cm="1">
        <f t="array" ref="AO106">H106*INDEX('AS Value'!$C$3:$H$66, MATCH(AO$2&amp;$B106, 'AS Value'!$A$3:$A$66&amp;'AS Value'!$B$3:$B$66, 0), MATCH(AO$3, 'AS Value'!$C$2:$H$2, 0))*1000</f>
        <v>0</v>
      </c>
      <c r="AP106" s="21">
        <f t="shared" si="7"/>
        <v>5771433.6332910843</v>
      </c>
    </row>
    <row r="107" spans="1:42" x14ac:dyDescent="0.2">
      <c r="A107" s="10" t="s">
        <v>16</v>
      </c>
      <c r="B107" s="2">
        <v>2032</v>
      </c>
      <c r="C107" s="3">
        <v>135.333</v>
      </c>
      <c r="D107" s="3">
        <v>300</v>
      </c>
      <c r="E107" s="3">
        <v>0</v>
      </c>
      <c r="F107" s="3">
        <v>0</v>
      </c>
      <c r="G107" s="3">
        <v>0</v>
      </c>
      <c r="H107" s="11">
        <v>0</v>
      </c>
      <c r="J107" s="10" t="s">
        <v>16</v>
      </c>
      <c r="K107" s="2">
        <v>2032</v>
      </c>
      <c r="L107" s="20" cm="1">
        <f t="array" ref="L107">C107*INDEX('AS Value'!$C$3:$H$66, MATCH(L$2&amp;$B107, 'AS Value'!$A$3:$A$66&amp;'AS Value'!$B$3:$B$66, 0), MATCH(L$3, 'AS Value'!$C$2:$H$2, 0))*1000</f>
        <v>9237290.1865080632</v>
      </c>
      <c r="M107" s="20" cm="1">
        <f t="array" ref="M107">D107*INDEX('AS Value'!$C$3:$H$66, MATCH(M$2&amp;$B107, 'AS Value'!$A$3:$A$66&amp;'AS Value'!$B$3:$B$66, 0), MATCH(M$3, 'AS Value'!$C$2:$H$2, 0))*1000</f>
        <v>20476802.080441717</v>
      </c>
      <c r="N107" s="20" cm="1">
        <f t="array" ref="N107">E107*INDEX('AS Value'!$C$3:$H$66, MATCH(N$2&amp;$B107, 'AS Value'!$A$3:$A$66&amp;'AS Value'!$B$3:$B$66, 0), MATCH(N$3, 'AS Value'!$C$2:$H$2, 0))*1000</f>
        <v>0</v>
      </c>
      <c r="O107" s="20" cm="1">
        <f t="array" ref="O107">F107*INDEX('AS Value'!$C$3:$H$66, MATCH(O$2&amp;$B107, 'AS Value'!$A$3:$A$66&amp;'AS Value'!$B$3:$B$66, 0), MATCH(O$3, 'AS Value'!$C$2:$H$2, 0))*1000</f>
        <v>0</v>
      </c>
      <c r="P107" s="20" cm="1">
        <f t="array" ref="P107">G107*INDEX('AS Value'!$C$3:$H$66, MATCH(P$2&amp;$B107, 'AS Value'!$A$3:$A$66&amp;'AS Value'!$B$3:$B$66, 0), MATCH(P$3, 'AS Value'!$C$2:$H$2, 0))*1000</f>
        <v>0</v>
      </c>
      <c r="Q107" s="20" cm="1">
        <f t="array" ref="Q107">H107*INDEX('AS Value'!$C$3:$H$66, MATCH(Q$2&amp;$B107, 'AS Value'!$A$3:$A$66&amp;'AS Value'!$B$3:$B$66, 0), MATCH(Q$3, 'AS Value'!$C$2:$H$2, 0))*1000</f>
        <v>0</v>
      </c>
      <c r="R107" s="20">
        <f t="shared" si="4"/>
        <v>29714092.26694978</v>
      </c>
      <c r="S107" s="2"/>
      <c r="T107" s="20" cm="1">
        <f t="array" ref="T107">C107*INDEX('AS Value'!$C$3:$H$66, MATCH(T$2&amp;$B107, 'AS Value'!$A$3:$A$66&amp;'AS Value'!$B$3:$B$66, 0), MATCH(T$3, 'AS Value'!$C$2:$H$2, 0))*1000</f>
        <v>6157823.8901479403</v>
      </c>
      <c r="U107" s="20" cm="1">
        <f t="array" ref="U107">D107*INDEX('AS Value'!$C$3:$H$66, MATCH(U$2&amp;$B107, 'AS Value'!$A$3:$A$66&amp;'AS Value'!$B$3:$B$66, 0), MATCH(U$3, 'AS Value'!$C$2:$H$2, 0))*1000</f>
        <v>13650382.146589391</v>
      </c>
      <c r="V107" s="20" cm="1">
        <f t="array" ref="V107">E107*INDEX('AS Value'!$C$3:$H$66, MATCH(V$2&amp;$B107, 'AS Value'!$A$3:$A$66&amp;'AS Value'!$B$3:$B$66, 0), MATCH(V$3, 'AS Value'!$C$2:$H$2, 0))*1000</f>
        <v>0</v>
      </c>
      <c r="W107" s="20" cm="1">
        <f t="array" ref="W107">F107*INDEX('AS Value'!$C$3:$H$66, MATCH(W$2&amp;$B107, 'AS Value'!$A$3:$A$66&amp;'AS Value'!$B$3:$B$66, 0), MATCH(W$3, 'AS Value'!$C$2:$H$2, 0))*1000</f>
        <v>0</v>
      </c>
      <c r="X107" s="20" cm="1">
        <f t="array" ref="X107">G107*INDEX('AS Value'!$C$3:$H$66, MATCH(X$2&amp;$B107, 'AS Value'!$A$3:$A$66&amp;'AS Value'!$B$3:$B$66, 0), MATCH(X$3, 'AS Value'!$C$2:$H$2, 0))*1000</f>
        <v>0</v>
      </c>
      <c r="Y107" s="20" cm="1">
        <f t="array" ref="Y107">H107*INDEX('AS Value'!$C$3:$H$66, MATCH(Y$2&amp;$B107, 'AS Value'!$A$3:$A$66&amp;'AS Value'!$B$3:$B$66, 0), MATCH(Y$3, 'AS Value'!$C$2:$H$2, 0))*1000</f>
        <v>0</v>
      </c>
      <c r="Z107" s="20">
        <f t="shared" si="5"/>
        <v>19808206.03673733</v>
      </c>
      <c r="AA107" s="2"/>
      <c r="AB107" s="20" cm="1">
        <f t="array" ref="AB107">C107*INDEX('AS Value'!$C$3:$H$66, MATCH(AB$2&amp;$B107, 'AS Value'!$A$3:$A$66&amp;'AS Value'!$B$3:$B$66, 0), MATCH(AB$3, 'AS Value'!$C$2:$H$2, 0))*1000</f>
        <v>12271684.664841169</v>
      </c>
      <c r="AC107" s="20" cm="1">
        <f t="array" ref="AC107">D107*INDEX('AS Value'!$C$3:$H$66, MATCH(AC$2&amp;$B107, 'AS Value'!$A$3:$A$66&amp;'AS Value'!$B$3:$B$66, 0), MATCH(AC$3, 'AS Value'!$C$2:$H$2, 0))*1000</f>
        <v>27203308.871098336</v>
      </c>
      <c r="AD107" s="20" cm="1">
        <f t="array" ref="AD107">E107*INDEX('AS Value'!$C$3:$H$66, MATCH(AD$2&amp;$B107, 'AS Value'!$A$3:$A$66&amp;'AS Value'!$B$3:$B$66, 0), MATCH(AD$3, 'AS Value'!$C$2:$H$2, 0))*1000</f>
        <v>0</v>
      </c>
      <c r="AE107" s="20" cm="1">
        <f t="array" ref="AE107">F107*INDEX('AS Value'!$C$3:$H$66, MATCH(AE$2&amp;$B107, 'AS Value'!$A$3:$A$66&amp;'AS Value'!$B$3:$B$66, 0), MATCH(AE$3, 'AS Value'!$C$2:$H$2, 0))*1000</f>
        <v>0</v>
      </c>
      <c r="AF107" s="20" cm="1">
        <f t="array" ref="AF107">G107*INDEX('AS Value'!$C$3:$H$66, MATCH(AF$2&amp;$B107, 'AS Value'!$A$3:$A$66&amp;'AS Value'!$B$3:$B$66, 0), MATCH(AF$3, 'AS Value'!$C$2:$H$2, 0))*1000</f>
        <v>0</v>
      </c>
      <c r="AG107" s="20" cm="1">
        <f t="array" ref="AG107">H107*INDEX('AS Value'!$C$3:$H$66, MATCH(AG$2&amp;$B107, 'AS Value'!$A$3:$A$66&amp;'AS Value'!$B$3:$B$66, 0), MATCH(AG$3, 'AS Value'!$C$2:$H$2, 0))*1000</f>
        <v>0</v>
      </c>
      <c r="AH107" s="20">
        <f t="shared" si="6"/>
        <v>39474993.535939507</v>
      </c>
      <c r="AI107" s="2"/>
      <c r="AJ107" s="20" cm="1">
        <f t="array" ref="AJ107">C107*INDEX('AS Value'!$C$3:$H$66, MATCH(AJ$2&amp;$B107, 'AS Value'!$A$3:$A$66&amp;'AS Value'!$B$3:$B$66, 0), MATCH(AJ$3, 'AS Value'!$C$2:$H$2, 0))*1000</f>
        <v>5703518.1881033778</v>
      </c>
      <c r="AK107" s="20" cm="1">
        <f t="array" ref="AK107">D107*INDEX('AS Value'!$C$3:$H$66, MATCH(AK$2&amp;$B107, 'AS Value'!$A$3:$A$66&amp;'AS Value'!$B$3:$B$66, 0), MATCH(AK$3, 'AS Value'!$C$2:$H$2, 0))*1000</f>
        <v>12643298.060569214</v>
      </c>
      <c r="AL107" s="20" cm="1">
        <f t="array" ref="AL107">E107*INDEX('AS Value'!$C$3:$H$66, MATCH(AL$2&amp;$B107, 'AS Value'!$A$3:$A$66&amp;'AS Value'!$B$3:$B$66, 0), MATCH(AL$3, 'AS Value'!$C$2:$H$2, 0))*1000</f>
        <v>0</v>
      </c>
      <c r="AM107" s="20" cm="1">
        <f t="array" ref="AM107">F107*INDEX('AS Value'!$C$3:$H$66, MATCH(AM$2&amp;$B107, 'AS Value'!$A$3:$A$66&amp;'AS Value'!$B$3:$B$66, 0), MATCH(AM$3, 'AS Value'!$C$2:$H$2, 0))*1000</f>
        <v>0</v>
      </c>
      <c r="AN107" s="20" cm="1">
        <f t="array" ref="AN107">G107*INDEX('AS Value'!$C$3:$H$66, MATCH(AN$2&amp;$B107, 'AS Value'!$A$3:$A$66&amp;'AS Value'!$B$3:$B$66, 0), MATCH(AN$3, 'AS Value'!$C$2:$H$2, 0))*1000</f>
        <v>0</v>
      </c>
      <c r="AO107" s="20" cm="1">
        <f t="array" ref="AO107">H107*INDEX('AS Value'!$C$3:$H$66, MATCH(AO$2&amp;$B107, 'AS Value'!$A$3:$A$66&amp;'AS Value'!$B$3:$B$66, 0), MATCH(AO$3, 'AS Value'!$C$2:$H$2, 0))*1000</f>
        <v>0</v>
      </c>
      <c r="AP107" s="21">
        <f t="shared" si="7"/>
        <v>18346816.24867259</v>
      </c>
    </row>
    <row r="108" spans="1:42" x14ac:dyDescent="0.2">
      <c r="A108" s="10" t="s">
        <v>16</v>
      </c>
      <c r="B108" s="2">
        <v>2033</v>
      </c>
      <c r="C108" s="3">
        <v>135.333</v>
      </c>
      <c r="D108" s="3">
        <v>300</v>
      </c>
      <c r="E108" s="3">
        <v>0</v>
      </c>
      <c r="F108" s="3">
        <v>0</v>
      </c>
      <c r="G108" s="3">
        <v>0</v>
      </c>
      <c r="H108" s="11">
        <v>0</v>
      </c>
      <c r="J108" s="10" t="s">
        <v>16</v>
      </c>
      <c r="K108" s="2">
        <v>2033</v>
      </c>
      <c r="L108" s="20" cm="1">
        <f t="array" ref="L108">C108*INDEX('AS Value'!$C$3:$H$66, MATCH(L$2&amp;$B108, 'AS Value'!$A$3:$A$66&amp;'AS Value'!$B$3:$B$66, 0), MATCH(L$3, 'AS Value'!$C$2:$H$2, 0))*1000</f>
        <v>9182962.3991949372</v>
      </c>
      <c r="M108" s="20" cm="1">
        <f t="array" ref="M108">D108*INDEX('AS Value'!$C$3:$H$66, MATCH(M$2&amp;$B108, 'AS Value'!$A$3:$A$66&amp;'AS Value'!$B$3:$B$66, 0), MATCH(M$3, 'AS Value'!$C$2:$H$2, 0))*1000</f>
        <v>20356370.728192542</v>
      </c>
      <c r="N108" s="20" cm="1">
        <f t="array" ref="N108">E108*INDEX('AS Value'!$C$3:$H$66, MATCH(N$2&amp;$B108, 'AS Value'!$A$3:$A$66&amp;'AS Value'!$B$3:$B$66, 0), MATCH(N$3, 'AS Value'!$C$2:$H$2, 0))*1000</f>
        <v>0</v>
      </c>
      <c r="O108" s="20" cm="1">
        <f t="array" ref="O108">F108*INDEX('AS Value'!$C$3:$H$66, MATCH(O$2&amp;$B108, 'AS Value'!$A$3:$A$66&amp;'AS Value'!$B$3:$B$66, 0), MATCH(O$3, 'AS Value'!$C$2:$H$2, 0))*1000</f>
        <v>0</v>
      </c>
      <c r="P108" s="20" cm="1">
        <f t="array" ref="P108">G108*INDEX('AS Value'!$C$3:$H$66, MATCH(P$2&amp;$B108, 'AS Value'!$A$3:$A$66&amp;'AS Value'!$B$3:$B$66, 0), MATCH(P$3, 'AS Value'!$C$2:$H$2, 0))*1000</f>
        <v>0</v>
      </c>
      <c r="Q108" s="20" cm="1">
        <f t="array" ref="Q108">H108*INDEX('AS Value'!$C$3:$H$66, MATCH(Q$2&amp;$B108, 'AS Value'!$A$3:$A$66&amp;'AS Value'!$B$3:$B$66, 0), MATCH(Q$3, 'AS Value'!$C$2:$H$2, 0))*1000</f>
        <v>0</v>
      </c>
      <c r="R108" s="20">
        <f t="shared" si="4"/>
        <v>29539333.127387479</v>
      </c>
      <c r="S108" s="2"/>
      <c r="T108" s="20" cm="1">
        <f t="array" ref="T108">C108*INDEX('AS Value'!$C$3:$H$66, MATCH(T$2&amp;$B108, 'AS Value'!$A$3:$A$66&amp;'AS Value'!$B$3:$B$66, 0), MATCH(T$3, 'AS Value'!$C$2:$H$2, 0))*1000</f>
        <v>5923840.3064472601</v>
      </c>
      <c r="U108" s="20" cm="1">
        <f t="array" ref="U108">D108*INDEX('AS Value'!$C$3:$H$66, MATCH(U$2&amp;$B108, 'AS Value'!$A$3:$A$66&amp;'AS Value'!$B$3:$B$66, 0), MATCH(U$3, 'AS Value'!$C$2:$H$2, 0))*1000</f>
        <v>13131698.048030991</v>
      </c>
      <c r="V108" s="20" cm="1">
        <f t="array" ref="V108">E108*INDEX('AS Value'!$C$3:$H$66, MATCH(V$2&amp;$B108, 'AS Value'!$A$3:$A$66&amp;'AS Value'!$B$3:$B$66, 0), MATCH(V$3, 'AS Value'!$C$2:$H$2, 0))*1000</f>
        <v>0</v>
      </c>
      <c r="W108" s="20" cm="1">
        <f t="array" ref="W108">F108*INDEX('AS Value'!$C$3:$H$66, MATCH(W$2&amp;$B108, 'AS Value'!$A$3:$A$66&amp;'AS Value'!$B$3:$B$66, 0), MATCH(W$3, 'AS Value'!$C$2:$H$2, 0))*1000</f>
        <v>0</v>
      </c>
      <c r="X108" s="20" cm="1">
        <f t="array" ref="X108">G108*INDEX('AS Value'!$C$3:$H$66, MATCH(X$2&amp;$B108, 'AS Value'!$A$3:$A$66&amp;'AS Value'!$B$3:$B$66, 0), MATCH(X$3, 'AS Value'!$C$2:$H$2, 0))*1000</f>
        <v>0</v>
      </c>
      <c r="Y108" s="20" cm="1">
        <f t="array" ref="Y108">H108*INDEX('AS Value'!$C$3:$H$66, MATCH(Y$2&amp;$B108, 'AS Value'!$A$3:$A$66&amp;'AS Value'!$B$3:$B$66, 0), MATCH(Y$3, 'AS Value'!$C$2:$H$2, 0))*1000</f>
        <v>0</v>
      </c>
      <c r="Z108" s="20">
        <f t="shared" si="5"/>
        <v>19055538.354478251</v>
      </c>
      <c r="AA108" s="2"/>
      <c r="AB108" s="20" cm="1">
        <f t="array" ref="AB108">C108*INDEX('AS Value'!$C$3:$H$66, MATCH(AB$2&amp;$B108, 'AS Value'!$A$3:$A$66&amp;'AS Value'!$B$3:$B$66, 0), MATCH(AB$3, 'AS Value'!$C$2:$H$2, 0))*1000</f>
        <v>13888443.222663091</v>
      </c>
      <c r="AC108" s="20" cm="1">
        <f t="array" ref="AC108">D108*INDEX('AS Value'!$C$3:$H$66, MATCH(AC$2&amp;$B108, 'AS Value'!$A$3:$A$66&amp;'AS Value'!$B$3:$B$66, 0), MATCH(AC$3, 'AS Value'!$C$2:$H$2, 0))*1000</f>
        <v>30787265.240546852</v>
      </c>
      <c r="AD108" s="20" cm="1">
        <f t="array" ref="AD108">E108*INDEX('AS Value'!$C$3:$H$66, MATCH(AD$2&amp;$B108, 'AS Value'!$A$3:$A$66&amp;'AS Value'!$B$3:$B$66, 0), MATCH(AD$3, 'AS Value'!$C$2:$H$2, 0))*1000</f>
        <v>0</v>
      </c>
      <c r="AE108" s="20" cm="1">
        <f t="array" ref="AE108">F108*INDEX('AS Value'!$C$3:$H$66, MATCH(AE$2&amp;$B108, 'AS Value'!$A$3:$A$66&amp;'AS Value'!$B$3:$B$66, 0), MATCH(AE$3, 'AS Value'!$C$2:$H$2, 0))*1000</f>
        <v>0</v>
      </c>
      <c r="AF108" s="20" cm="1">
        <f t="array" ref="AF108">G108*INDEX('AS Value'!$C$3:$H$66, MATCH(AF$2&amp;$B108, 'AS Value'!$A$3:$A$66&amp;'AS Value'!$B$3:$B$66, 0), MATCH(AF$3, 'AS Value'!$C$2:$H$2, 0))*1000</f>
        <v>0</v>
      </c>
      <c r="AG108" s="20" cm="1">
        <f t="array" ref="AG108">H108*INDEX('AS Value'!$C$3:$H$66, MATCH(AG$2&amp;$B108, 'AS Value'!$A$3:$A$66&amp;'AS Value'!$B$3:$B$66, 0), MATCH(AG$3, 'AS Value'!$C$2:$H$2, 0))*1000</f>
        <v>0</v>
      </c>
      <c r="AH108" s="20">
        <f t="shared" si="6"/>
        <v>44675708.463209942</v>
      </c>
      <c r="AI108" s="2"/>
      <c r="AJ108" s="20" cm="1">
        <f t="array" ref="AJ108">C108*INDEX('AS Value'!$C$3:$H$66, MATCH(AJ$2&amp;$B108, 'AS Value'!$A$3:$A$66&amp;'AS Value'!$B$3:$B$66, 0), MATCH(AJ$3, 'AS Value'!$C$2:$H$2, 0))*1000</f>
        <v>5996644.589911228</v>
      </c>
      <c r="AK108" s="20" cm="1">
        <f t="array" ref="AK108">D108*INDEX('AS Value'!$C$3:$H$66, MATCH(AK$2&amp;$B108, 'AS Value'!$A$3:$A$66&amp;'AS Value'!$B$3:$B$66, 0), MATCH(AK$3, 'AS Value'!$C$2:$H$2, 0))*1000</f>
        <v>13293087.251249647</v>
      </c>
      <c r="AL108" s="20" cm="1">
        <f t="array" ref="AL108">E108*INDEX('AS Value'!$C$3:$H$66, MATCH(AL$2&amp;$B108, 'AS Value'!$A$3:$A$66&amp;'AS Value'!$B$3:$B$66, 0), MATCH(AL$3, 'AS Value'!$C$2:$H$2, 0))*1000</f>
        <v>0</v>
      </c>
      <c r="AM108" s="20" cm="1">
        <f t="array" ref="AM108">F108*INDEX('AS Value'!$C$3:$H$66, MATCH(AM$2&amp;$B108, 'AS Value'!$A$3:$A$66&amp;'AS Value'!$B$3:$B$66, 0), MATCH(AM$3, 'AS Value'!$C$2:$H$2, 0))*1000</f>
        <v>0</v>
      </c>
      <c r="AN108" s="20" cm="1">
        <f t="array" ref="AN108">G108*INDEX('AS Value'!$C$3:$H$66, MATCH(AN$2&amp;$B108, 'AS Value'!$A$3:$A$66&amp;'AS Value'!$B$3:$B$66, 0), MATCH(AN$3, 'AS Value'!$C$2:$H$2, 0))*1000</f>
        <v>0</v>
      </c>
      <c r="AO108" s="20" cm="1">
        <f t="array" ref="AO108">H108*INDEX('AS Value'!$C$3:$H$66, MATCH(AO$2&amp;$B108, 'AS Value'!$A$3:$A$66&amp;'AS Value'!$B$3:$B$66, 0), MATCH(AO$3, 'AS Value'!$C$2:$H$2, 0))*1000</f>
        <v>0</v>
      </c>
      <c r="AP108" s="21">
        <f t="shared" si="7"/>
        <v>19289731.841160875</v>
      </c>
    </row>
    <row r="109" spans="1:42" x14ac:dyDescent="0.2">
      <c r="A109" s="10" t="s">
        <v>16</v>
      </c>
      <c r="B109" s="2">
        <v>2034</v>
      </c>
      <c r="C109" s="3">
        <v>135.333</v>
      </c>
      <c r="D109" s="3">
        <v>300</v>
      </c>
      <c r="E109" s="3">
        <v>0</v>
      </c>
      <c r="F109" s="3">
        <v>0</v>
      </c>
      <c r="G109" s="3">
        <v>0</v>
      </c>
      <c r="H109" s="11">
        <v>0</v>
      </c>
      <c r="J109" s="10" t="s">
        <v>16</v>
      </c>
      <c r="K109" s="2">
        <v>2034</v>
      </c>
      <c r="L109" s="20" cm="1">
        <f t="array" ref="L109">C109*INDEX('AS Value'!$C$3:$H$66, MATCH(L$2&amp;$B109, 'AS Value'!$A$3:$A$66&amp;'AS Value'!$B$3:$B$66, 0), MATCH(L$3, 'AS Value'!$C$2:$H$2, 0))*1000</f>
        <v>9392206.624202583</v>
      </c>
      <c r="M109" s="20" cm="1">
        <f t="array" ref="M109">D109*INDEX('AS Value'!$C$3:$H$66, MATCH(M$2&amp;$B109, 'AS Value'!$A$3:$A$66&amp;'AS Value'!$B$3:$B$66, 0), MATCH(M$3, 'AS Value'!$C$2:$H$2, 0))*1000</f>
        <v>20820213.748758804</v>
      </c>
      <c r="N109" s="20" cm="1">
        <f t="array" ref="N109">E109*INDEX('AS Value'!$C$3:$H$66, MATCH(N$2&amp;$B109, 'AS Value'!$A$3:$A$66&amp;'AS Value'!$B$3:$B$66, 0), MATCH(N$3, 'AS Value'!$C$2:$H$2, 0))*1000</f>
        <v>0</v>
      </c>
      <c r="O109" s="20" cm="1">
        <f t="array" ref="O109">F109*INDEX('AS Value'!$C$3:$H$66, MATCH(O$2&amp;$B109, 'AS Value'!$A$3:$A$66&amp;'AS Value'!$B$3:$B$66, 0), MATCH(O$3, 'AS Value'!$C$2:$H$2, 0))*1000</f>
        <v>0</v>
      </c>
      <c r="P109" s="20" cm="1">
        <f t="array" ref="P109">G109*INDEX('AS Value'!$C$3:$H$66, MATCH(P$2&amp;$B109, 'AS Value'!$A$3:$A$66&amp;'AS Value'!$B$3:$B$66, 0), MATCH(P$3, 'AS Value'!$C$2:$H$2, 0))*1000</f>
        <v>0</v>
      </c>
      <c r="Q109" s="20" cm="1">
        <f t="array" ref="Q109">H109*INDEX('AS Value'!$C$3:$H$66, MATCH(Q$2&amp;$B109, 'AS Value'!$A$3:$A$66&amp;'AS Value'!$B$3:$B$66, 0), MATCH(Q$3, 'AS Value'!$C$2:$H$2, 0))*1000</f>
        <v>0</v>
      </c>
      <c r="R109" s="20">
        <f t="shared" si="4"/>
        <v>30212420.372961387</v>
      </c>
      <c r="S109" s="2"/>
      <c r="T109" s="20" cm="1">
        <f t="array" ref="T109">C109*INDEX('AS Value'!$C$3:$H$66, MATCH(T$2&amp;$B109, 'AS Value'!$A$3:$A$66&amp;'AS Value'!$B$3:$B$66, 0), MATCH(T$3, 'AS Value'!$C$2:$H$2, 0))*1000</f>
        <v>5964200.7744912161</v>
      </c>
      <c r="U109" s="20" cm="1">
        <f t="array" ref="U109">D109*INDEX('AS Value'!$C$3:$H$66, MATCH(U$2&amp;$B109, 'AS Value'!$A$3:$A$66&amp;'AS Value'!$B$3:$B$66, 0), MATCH(U$3, 'AS Value'!$C$2:$H$2, 0))*1000</f>
        <v>13221167.286230002</v>
      </c>
      <c r="V109" s="20" cm="1">
        <f t="array" ref="V109">E109*INDEX('AS Value'!$C$3:$H$66, MATCH(V$2&amp;$B109, 'AS Value'!$A$3:$A$66&amp;'AS Value'!$B$3:$B$66, 0), MATCH(V$3, 'AS Value'!$C$2:$H$2, 0))*1000</f>
        <v>0</v>
      </c>
      <c r="W109" s="20" cm="1">
        <f t="array" ref="W109">F109*INDEX('AS Value'!$C$3:$H$66, MATCH(W$2&amp;$B109, 'AS Value'!$A$3:$A$66&amp;'AS Value'!$B$3:$B$66, 0), MATCH(W$3, 'AS Value'!$C$2:$H$2, 0))*1000</f>
        <v>0</v>
      </c>
      <c r="X109" s="20" cm="1">
        <f t="array" ref="X109">G109*INDEX('AS Value'!$C$3:$H$66, MATCH(X$2&amp;$B109, 'AS Value'!$A$3:$A$66&amp;'AS Value'!$B$3:$B$66, 0), MATCH(X$3, 'AS Value'!$C$2:$H$2, 0))*1000</f>
        <v>0</v>
      </c>
      <c r="Y109" s="20" cm="1">
        <f t="array" ref="Y109">H109*INDEX('AS Value'!$C$3:$H$66, MATCH(Y$2&amp;$B109, 'AS Value'!$A$3:$A$66&amp;'AS Value'!$B$3:$B$66, 0), MATCH(Y$3, 'AS Value'!$C$2:$H$2, 0))*1000</f>
        <v>0</v>
      </c>
      <c r="Z109" s="20">
        <f t="shared" si="5"/>
        <v>19185368.060721219</v>
      </c>
      <c r="AA109" s="2"/>
      <c r="AB109" s="20" cm="1">
        <f t="array" ref="AB109">C109*INDEX('AS Value'!$C$3:$H$66, MATCH(AB$2&amp;$B109, 'AS Value'!$A$3:$A$66&amp;'AS Value'!$B$3:$B$66, 0), MATCH(AB$3, 'AS Value'!$C$2:$H$2, 0))*1000</f>
        <v>15421153.427632922</v>
      </c>
      <c r="AC109" s="20" cm="1">
        <f t="array" ref="AC109">D109*INDEX('AS Value'!$C$3:$H$66, MATCH(AC$2&amp;$B109, 'AS Value'!$A$3:$A$66&amp;'AS Value'!$B$3:$B$66, 0), MATCH(AC$3, 'AS Value'!$C$2:$H$2, 0))*1000</f>
        <v>34184907.068415515</v>
      </c>
      <c r="AD109" s="20" cm="1">
        <f t="array" ref="AD109">E109*INDEX('AS Value'!$C$3:$H$66, MATCH(AD$2&amp;$B109, 'AS Value'!$A$3:$A$66&amp;'AS Value'!$B$3:$B$66, 0), MATCH(AD$3, 'AS Value'!$C$2:$H$2, 0))*1000</f>
        <v>0</v>
      </c>
      <c r="AE109" s="20" cm="1">
        <f t="array" ref="AE109">F109*INDEX('AS Value'!$C$3:$H$66, MATCH(AE$2&amp;$B109, 'AS Value'!$A$3:$A$66&amp;'AS Value'!$B$3:$B$66, 0), MATCH(AE$3, 'AS Value'!$C$2:$H$2, 0))*1000</f>
        <v>0</v>
      </c>
      <c r="AF109" s="20" cm="1">
        <f t="array" ref="AF109">G109*INDEX('AS Value'!$C$3:$H$66, MATCH(AF$2&amp;$B109, 'AS Value'!$A$3:$A$66&amp;'AS Value'!$B$3:$B$66, 0), MATCH(AF$3, 'AS Value'!$C$2:$H$2, 0))*1000</f>
        <v>0</v>
      </c>
      <c r="AG109" s="20" cm="1">
        <f t="array" ref="AG109">H109*INDEX('AS Value'!$C$3:$H$66, MATCH(AG$2&amp;$B109, 'AS Value'!$A$3:$A$66&amp;'AS Value'!$B$3:$B$66, 0), MATCH(AG$3, 'AS Value'!$C$2:$H$2, 0))*1000</f>
        <v>0</v>
      </c>
      <c r="AH109" s="20">
        <f t="shared" si="6"/>
        <v>49606060.496048436</v>
      </c>
      <c r="AI109" s="2"/>
      <c r="AJ109" s="20" cm="1">
        <f t="array" ref="AJ109">C109*INDEX('AS Value'!$C$3:$H$66, MATCH(AJ$2&amp;$B109, 'AS Value'!$A$3:$A$66&amp;'AS Value'!$B$3:$B$66, 0), MATCH(AJ$3, 'AS Value'!$C$2:$H$2, 0))*1000</f>
        <v>6179247.4420912536</v>
      </c>
      <c r="AK109" s="20" cm="1">
        <f t="array" ref="AK109">D109*INDEX('AS Value'!$C$3:$H$66, MATCH(AK$2&amp;$B109, 'AS Value'!$A$3:$A$66&amp;'AS Value'!$B$3:$B$66, 0), MATCH(AK$3, 'AS Value'!$C$2:$H$2, 0))*1000</f>
        <v>13697872.895948336</v>
      </c>
      <c r="AL109" s="20" cm="1">
        <f t="array" ref="AL109">E109*INDEX('AS Value'!$C$3:$H$66, MATCH(AL$2&amp;$B109, 'AS Value'!$A$3:$A$66&amp;'AS Value'!$B$3:$B$66, 0), MATCH(AL$3, 'AS Value'!$C$2:$H$2, 0))*1000</f>
        <v>0</v>
      </c>
      <c r="AM109" s="20" cm="1">
        <f t="array" ref="AM109">F109*INDEX('AS Value'!$C$3:$H$66, MATCH(AM$2&amp;$B109, 'AS Value'!$A$3:$A$66&amp;'AS Value'!$B$3:$B$66, 0), MATCH(AM$3, 'AS Value'!$C$2:$H$2, 0))*1000</f>
        <v>0</v>
      </c>
      <c r="AN109" s="20" cm="1">
        <f t="array" ref="AN109">G109*INDEX('AS Value'!$C$3:$H$66, MATCH(AN$2&amp;$B109, 'AS Value'!$A$3:$A$66&amp;'AS Value'!$B$3:$B$66, 0), MATCH(AN$3, 'AS Value'!$C$2:$H$2, 0))*1000</f>
        <v>0</v>
      </c>
      <c r="AO109" s="20" cm="1">
        <f t="array" ref="AO109">H109*INDEX('AS Value'!$C$3:$H$66, MATCH(AO$2&amp;$B109, 'AS Value'!$A$3:$A$66&amp;'AS Value'!$B$3:$B$66, 0), MATCH(AO$3, 'AS Value'!$C$2:$H$2, 0))*1000</f>
        <v>0</v>
      </c>
      <c r="AP109" s="21">
        <f t="shared" si="7"/>
        <v>19877120.338039588</v>
      </c>
    </row>
    <row r="110" spans="1:42" x14ac:dyDescent="0.2">
      <c r="A110" s="10" t="s">
        <v>16</v>
      </c>
      <c r="B110" s="2">
        <v>2035</v>
      </c>
      <c r="C110" s="3">
        <v>135.333</v>
      </c>
      <c r="D110" s="3">
        <v>300</v>
      </c>
      <c r="E110" s="3">
        <v>0</v>
      </c>
      <c r="F110" s="3">
        <v>0</v>
      </c>
      <c r="G110" s="3">
        <v>0</v>
      </c>
      <c r="H110" s="11">
        <v>0</v>
      </c>
      <c r="J110" s="10" t="s">
        <v>16</v>
      </c>
      <c r="K110" s="2">
        <v>2035</v>
      </c>
      <c r="L110" s="20" cm="1">
        <f t="array" ref="L110">C110*INDEX('AS Value'!$C$3:$H$66, MATCH(L$2&amp;$B110, 'AS Value'!$A$3:$A$66&amp;'AS Value'!$B$3:$B$66, 0), MATCH(L$3, 'AS Value'!$C$2:$H$2, 0))*1000</f>
        <v>9466638.7681581844</v>
      </c>
      <c r="M110" s="20" cm="1">
        <f t="array" ref="M110">D110*INDEX('AS Value'!$C$3:$H$66, MATCH(M$2&amp;$B110, 'AS Value'!$A$3:$A$66&amp;'AS Value'!$B$3:$B$66, 0), MATCH(M$3, 'AS Value'!$C$2:$H$2, 0))*1000</f>
        <v>20985211.518605627</v>
      </c>
      <c r="N110" s="20" cm="1">
        <f t="array" ref="N110">E110*INDEX('AS Value'!$C$3:$H$66, MATCH(N$2&amp;$B110, 'AS Value'!$A$3:$A$66&amp;'AS Value'!$B$3:$B$66, 0), MATCH(N$3, 'AS Value'!$C$2:$H$2, 0))*1000</f>
        <v>0</v>
      </c>
      <c r="O110" s="20" cm="1">
        <f t="array" ref="O110">F110*INDEX('AS Value'!$C$3:$H$66, MATCH(O$2&amp;$B110, 'AS Value'!$A$3:$A$66&amp;'AS Value'!$B$3:$B$66, 0), MATCH(O$3, 'AS Value'!$C$2:$H$2, 0))*1000</f>
        <v>0</v>
      </c>
      <c r="P110" s="20" cm="1">
        <f t="array" ref="P110">G110*INDEX('AS Value'!$C$3:$H$66, MATCH(P$2&amp;$B110, 'AS Value'!$A$3:$A$66&amp;'AS Value'!$B$3:$B$66, 0), MATCH(P$3, 'AS Value'!$C$2:$H$2, 0))*1000</f>
        <v>0</v>
      </c>
      <c r="Q110" s="20" cm="1">
        <f t="array" ref="Q110">H110*INDEX('AS Value'!$C$3:$H$66, MATCH(Q$2&amp;$B110, 'AS Value'!$A$3:$A$66&amp;'AS Value'!$B$3:$B$66, 0), MATCH(Q$3, 'AS Value'!$C$2:$H$2, 0))*1000</f>
        <v>0</v>
      </c>
      <c r="R110" s="20">
        <f t="shared" si="4"/>
        <v>30451850.28676381</v>
      </c>
      <c r="S110" s="2"/>
      <c r="T110" s="20" cm="1">
        <f t="array" ref="T110">C110*INDEX('AS Value'!$C$3:$H$66, MATCH(T$2&amp;$B110, 'AS Value'!$A$3:$A$66&amp;'AS Value'!$B$3:$B$66, 0), MATCH(T$3, 'AS Value'!$C$2:$H$2, 0))*1000</f>
        <v>5925531.5381879769</v>
      </c>
      <c r="U110" s="20" cm="1">
        <f t="array" ref="U110">D110*INDEX('AS Value'!$C$3:$H$66, MATCH(U$2&amp;$B110, 'AS Value'!$A$3:$A$66&amp;'AS Value'!$B$3:$B$66, 0), MATCH(U$3, 'AS Value'!$C$2:$H$2, 0))*1000</f>
        <v>13135447.093143528</v>
      </c>
      <c r="V110" s="20" cm="1">
        <f t="array" ref="V110">E110*INDEX('AS Value'!$C$3:$H$66, MATCH(V$2&amp;$B110, 'AS Value'!$A$3:$A$66&amp;'AS Value'!$B$3:$B$66, 0), MATCH(V$3, 'AS Value'!$C$2:$H$2, 0))*1000</f>
        <v>0</v>
      </c>
      <c r="W110" s="20" cm="1">
        <f t="array" ref="W110">F110*INDEX('AS Value'!$C$3:$H$66, MATCH(W$2&amp;$B110, 'AS Value'!$A$3:$A$66&amp;'AS Value'!$B$3:$B$66, 0), MATCH(W$3, 'AS Value'!$C$2:$H$2, 0))*1000</f>
        <v>0</v>
      </c>
      <c r="X110" s="20" cm="1">
        <f t="array" ref="X110">G110*INDEX('AS Value'!$C$3:$H$66, MATCH(X$2&amp;$B110, 'AS Value'!$A$3:$A$66&amp;'AS Value'!$B$3:$B$66, 0), MATCH(X$3, 'AS Value'!$C$2:$H$2, 0))*1000</f>
        <v>0</v>
      </c>
      <c r="Y110" s="20" cm="1">
        <f t="array" ref="Y110">H110*INDEX('AS Value'!$C$3:$H$66, MATCH(Y$2&amp;$B110, 'AS Value'!$A$3:$A$66&amp;'AS Value'!$B$3:$B$66, 0), MATCH(Y$3, 'AS Value'!$C$2:$H$2, 0))*1000</f>
        <v>0</v>
      </c>
      <c r="Z110" s="20">
        <f t="shared" si="5"/>
        <v>19060978.631331503</v>
      </c>
      <c r="AA110" s="2"/>
      <c r="AB110" s="20" cm="1">
        <f t="array" ref="AB110">C110*INDEX('AS Value'!$C$3:$H$66, MATCH(AB$2&amp;$B110, 'AS Value'!$A$3:$A$66&amp;'AS Value'!$B$3:$B$66, 0), MATCH(AB$3, 'AS Value'!$C$2:$H$2, 0))*1000</f>
        <v>16376415.145525891</v>
      </c>
      <c r="AC110" s="20" cm="1">
        <f t="array" ref="AC110">D110*INDEX('AS Value'!$C$3:$H$66, MATCH(AC$2&amp;$B110, 'AS Value'!$A$3:$A$66&amp;'AS Value'!$B$3:$B$66, 0), MATCH(AC$3, 'AS Value'!$C$2:$H$2, 0))*1000</f>
        <v>36302487.520839468</v>
      </c>
      <c r="AD110" s="20" cm="1">
        <f t="array" ref="AD110">E110*INDEX('AS Value'!$C$3:$H$66, MATCH(AD$2&amp;$B110, 'AS Value'!$A$3:$A$66&amp;'AS Value'!$B$3:$B$66, 0), MATCH(AD$3, 'AS Value'!$C$2:$H$2, 0))*1000</f>
        <v>0</v>
      </c>
      <c r="AE110" s="20" cm="1">
        <f t="array" ref="AE110">F110*INDEX('AS Value'!$C$3:$H$66, MATCH(AE$2&amp;$B110, 'AS Value'!$A$3:$A$66&amp;'AS Value'!$B$3:$B$66, 0), MATCH(AE$3, 'AS Value'!$C$2:$H$2, 0))*1000</f>
        <v>0</v>
      </c>
      <c r="AF110" s="20" cm="1">
        <f t="array" ref="AF110">G110*INDEX('AS Value'!$C$3:$H$66, MATCH(AF$2&amp;$B110, 'AS Value'!$A$3:$A$66&amp;'AS Value'!$B$3:$B$66, 0), MATCH(AF$3, 'AS Value'!$C$2:$H$2, 0))*1000</f>
        <v>0</v>
      </c>
      <c r="AG110" s="20" cm="1">
        <f t="array" ref="AG110">H110*INDEX('AS Value'!$C$3:$H$66, MATCH(AG$2&amp;$B110, 'AS Value'!$A$3:$A$66&amp;'AS Value'!$B$3:$B$66, 0), MATCH(AG$3, 'AS Value'!$C$2:$H$2, 0))*1000</f>
        <v>0</v>
      </c>
      <c r="AH110" s="20">
        <f t="shared" si="6"/>
        <v>52678902.666365355</v>
      </c>
      <c r="AI110" s="2"/>
      <c r="AJ110" s="20" cm="1">
        <f t="array" ref="AJ110">C110*INDEX('AS Value'!$C$3:$H$66, MATCH(AJ$2&amp;$B110, 'AS Value'!$A$3:$A$66&amp;'AS Value'!$B$3:$B$66, 0), MATCH(AJ$3, 'AS Value'!$C$2:$H$2, 0))*1000</f>
        <v>6330355.1968717948</v>
      </c>
      <c r="AK110" s="20" cm="1">
        <f t="array" ref="AK110">D110*INDEX('AS Value'!$C$3:$H$66, MATCH(AK$2&amp;$B110, 'AS Value'!$A$3:$A$66&amp;'AS Value'!$B$3:$B$66, 0), MATCH(AK$3, 'AS Value'!$C$2:$H$2, 0))*1000</f>
        <v>14032841.650310999</v>
      </c>
      <c r="AL110" s="20" cm="1">
        <f t="array" ref="AL110">E110*INDEX('AS Value'!$C$3:$H$66, MATCH(AL$2&amp;$B110, 'AS Value'!$A$3:$A$66&amp;'AS Value'!$B$3:$B$66, 0), MATCH(AL$3, 'AS Value'!$C$2:$H$2, 0))*1000</f>
        <v>0</v>
      </c>
      <c r="AM110" s="20" cm="1">
        <f t="array" ref="AM110">F110*INDEX('AS Value'!$C$3:$H$66, MATCH(AM$2&amp;$B110, 'AS Value'!$A$3:$A$66&amp;'AS Value'!$B$3:$B$66, 0), MATCH(AM$3, 'AS Value'!$C$2:$H$2, 0))*1000</f>
        <v>0</v>
      </c>
      <c r="AN110" s="20" cm="1">
        <f t="array" ref="AN110">G110*INDEX('AS Value'!$C$3:$H$66, MATCH(AN$2&amp;$B110, 'AS Value'!$A$3:$A$66&amp;'AS Value'!$B$3:$B$66, 0), MATCH(AN$3, 'AS Value'!$C$2:$H$2, 0))*1000</f>
        <v>0</v>
      </c>
      <c r="AO110" s="20" cm="1">
        <f t="array" ref="AO110">H110*INDEX('AS Value'!$C$3:$H$66, MATCH(AO$2&amp;$B110, 'AS Value'!$A$3:$A$66&amp;'AS Value'!$B$3:$B$66, 0), MATCH(AO$3, 'AS Value'!$C$2:$H$2, 0))*1000</f>
        <v>0</v>
      </c>
      <c r="AP110" s="21">
        <f t="shared" si="7"/>
        <v>20363196.847182795</v>
      </c>
    </row>
    <row r="111" spans="1:42" x14ac:dyDescent="0.2">
      <c r="A111" s="10" t="s">
        <v>16</v>
      </c>
      <c r="B111" s="2">
        <v>2036</v>
      </c>
      <c r="C111" s="3">
        <v>135.333</v>
      </c>
      <c r="D111" s="3">
        <v>300</v>
      </c>
      <c r="E111" s="3">
        <v>0</v>
      </c>
      <c r="F111" s="3">
        <v>0</v>
      </c>
      <c r="G111" s="3">
        <v>0</v>
      </c>
      <c r="H111" s="11">
        <v>0</v>
      </c>
      <c r="J111" s="10" t="s">
        <v>16</v>
      </c>
      <c r="K111" s="2">
        <v>2036</v>
      </c>
      <c r="L111" s="20" cm="1">
        <f t="array" ref="L111">C111*INDEX('AS Value'!$C$3:$H$66, MATCH(L$2&amp;$B111, 'AS Value'!$A$3:$A$66&amp;'AS Value'!$B$3:$B$66, 0), MATCH(L$3, 'AS Value'!$C$2:$H$2, 0))*1000</f>
        <v>9631982.3645084351</v>
      </c>
      <c r="M111" s="20" cm="1">
        <f t="array" ref="M111">D111*INDEX('AS Value'!$C$3:$H$66, MATCH(M$2&amp;$B111, 'AS Value'!$A$3:$A$66&amp;'AS Value'!$B$3:$B$66, 0), MATCH(M$3, 'AS Value'!$C$2:$H$2, 0))*1000</f>
        <v>21351737.634963609</v>
      </c>
      <c r="N111" s="20" cm="1">
        <f t="array" ref="N111">E111*INDEX('AS Value'!$C$3:$H$66, MATCH(N$2&amp;$B111, 'AS Value'!$A$3:$A$66&amp;'AS Value'!$B$3:$B$66, 0), MATCH(N$3, 'AS Value'!$C$2:$H$2, 0))*1000</f>
        <v>0</v>
      </c>
      <c r="O111" s="20" cm="1">
        <f t="array" ref="O111">F111*INDEX('AS Value'!$C$3:$H$66, MATCH(O$2&amp;$B111, 'AS Value'!$A$3:$A$66&amp;'AS Value'!$B$3:$B$66, 0), MATCH(O$3, 'AS Value'!$C$2:$H$2, 0))*1000</f>
        <v>0</v>
      </c>
      <c r="P111" s="20" cm="1">
        <f t="array" ref="P111">G111*INDEX('AS Value'!$C$3:$H$66, MATCH(P$2&amp;$B111, 'AS Value'!$A$3:$A$66&amp;'AS Value'!$B$3:$B$66, 0), MATCH(P$3, 'AS Value'!$C$2:$H$2, 0))*1000</f>
        <v>0</v>
      </c>
      <c r="Q111" s="20" cm="1">
        <f t="array" ref="Q111">H111*INDEX('AS Value'!$C$3:$H$66, MATCH(Q$2&amp;$B111, 'AS Value'!$A$3:$A$66&amp;'AS Value'!$B$3:$B$66, 0), MATCH(Q$3, 'AS Value'!$C$2:$H$2, 0))*1000</f>
        <v>0</v>
      </c>
      <c r="R111" s="20">
        <f t="shared" si="4"/>
        <v>30983719.999472044</v>
      </c>
      <c r="S111" s="2"/>
      <c r="T111" s="20" cm="1">
        <f t="array" ref="T111">C111*INDEX('AS Value'!$C$3:$H$66, MATCH(T$2&amp;$B111, 'AS Value'!$A$3:$A$66&amp;'AS Value'!$B$3:$B$66, 0), MATCH(T$3, 'AS Value'!$C$2:$H$2, 0))*1000</f>
        <v>5985955.0869900947</v>
      </c>
      <c r="U111" s="20" cm="1">
        <f t="array" ref="U111">D111*INDEX('AS Value'!$C$3:$H$66, MATCH(U$2&amp;$B111, 'AS Value'!$A$3:$A$66&amp;'AS Value'!$B$3:$B$66, 0), MATCH(U$3, 'AS Value'!$C$2:$H$2, 0))*1000</f>
        <v>13269391.250449102</v>
      </c>
      <c r="V111" s="20" cm="1">
        <f t="array" ref="V111">E111*INDEX('AS Value'!$C$3:$H$66, MATCH(V$2&amp;$B111, 'AS Value'!$A$3:$A$66&amp;'AS Value'!$B$3:$B$66, 0), MATCH(V$3, 'AS Value'!$C$2:$H$2, 0))*1000</f>
        <v>0</v>
      </c>
      <c r="W111" s="20" cm="1">
        <f t="array" ref="W111">F111*INDEX('AS Value'!$C$3:$H$66, MATCH(W$2&amp;$B111, 'AS Value'!$A$3:$A$66&amp;'AS Value'!$B$3:$B$66, 0), MATCH(W$3, 'AS Value'!$C$2:$H$2, 0))*1000</f>
        <v>0</v>
      </c>
      <c r="X111" s="20" cm="1">
        <f t="array" ref="X111">G111*INDEX('AS Value'!$C$3:$H$66, MATCH(X$2&amp;$B111, 'AS Value'!$A$3:$A$66&amp;'AS Value'!$B$3:$B$66, 0), MATCH(X$3, 'AS Value'!$C$2:$H$2, 0))*1000</f>
        <v>0</v>
      </c>
      <c r="Y111" s="20" cm="1">
        <f t="array" ref="Y111">H111*INDEX('AS Value'!$C$3:$H$66, MATCH(Y$2&amp;$B111, 'AS Value'!$A$3:$A$66&amp;'AS Value'!$B$3:$B$66, 0), MATCH(Y$3, 'AS Value'!$C$2:$H$2, 0))*1000</f>
        <v>0</v>
      </c>
      <c r="Z111" s="20">
        <f t="shared" si="5"/>
        <v>19255346.337439198</v>
      </c>
      <c r="AA111" s="2"/>
      <c r="AB111" s="20" cm="1">
        <f t="array" ref="AB111">C111*INDEX('AS Value'!$C$3:$H$66, MATCH(AB$2&amp;$B111, 'AS Value'!$A$3:$A$66&amp;'AS Value'!$B$3:$B$66, 0), MATCH(AB$3, 'AS Value'!$C$2:$H$2, 0))*1000</f>
        <v>15725073.197243486</v>
      </c>
      <c r="AC111" s="20" cm="1">
        <f t="array" ref="AC111">D111*INDEX('AS Value'!$C$3:$H$66, MATCH(AC$2&amp;$B111, 'AS Value'!$A$3:$A$66&amp;'AS Value'!$B$3:$B$66, 0), MATCH(AC$3, 'AS Value'!$C$2:$H$2, 0))*1000</f>
        <v>34858622.502811924</v>
      </c>
      <c r="AD111" s="20" cm="1">
        <f t="array" ref="AD111">E111*INDEX('AS Value'!$C$3:$H$66, MATCH(AD$2&amp;$B111, 'AS Value'!$A$3:$A$66&amp;'AS Value'!$B$3:$B$66, 0), MATCH(AD$3, 'AS Value'!$C$2:$H$2, 0))*1000</f>
        <v>0</v>
      </c>
      <c r="AE111" s="20" cm="1">
        <f t="array" ref="AE111">F111*INDEX('AS Value'!$C$3:$H$66, MATCH(AE$2&amp;$B111, 'AS Value'!$A$3:$A$66&amp;'AS Value'!$B$3:$B$66, 0), MATCH(AE$3, 'AS Value'!$C$2:$H$2, 0))*1000</f>
        <v>0</v>
      </c>
      <c r="AF111" s="20" cm="1">
        <f t="array" ref="AF111">G111*INDEX('AS Value'!$C$3:$H$66, MATCH(AF$2&amp;$B111, 'AS Value'!$A$3:$A$66&amp;'AS Value'!$B$3:$B$66, 0), MATCH(AF$3, 'AS Value'!$C$2:$H$2, 0))*1000</f>
        <v>0</v>
      </c>
      <c r="AG111" s="20" cm="1">
        <f t="array" ref="AG111">H111*INDEX('AS Value'!$C$3:$H$66, MATCH(AG$2&amp;$B111, 'AS Value'!$A$3:$A$66&amp;'AS Value'!$B$3:$B$66, 0), MATCH(AG$3, 'AS Value'!$C$2:$H$2, 0))*1000</f>
        <v>0</v>
      </c>
      <c r="AH111" s="20">
        <f t="shared" si="6"/>
        <v>50583695.700055405</v>
      </c>
      <c r="AI111" s="2"/>
      <c r="AJ111" s="20" cm="1">
        <f t="array" ref="AJ111">C111*INDEX('AS Value'!$C$3:$H$66, MATCH(AJ$2&amp;$B111, 'AS Value'!$A$3:$A$66&amp;'AS Value'!$B$3:$B$66, 0), MATCH(AJ$3, 'AS Value'!$C$2:$H$2, 0))*1000</f>
        <v>6711798.5147765325</v>
      </c>
      <c r="AK111" s="20" cm="1">
        <f t="array" ref="AK111">D111*INDEX('AS Value'!$C$3:$H$66, MATCH(AK$2&amp;$B111, 'AS Value'!$A$3:$A$66&amp;'AS Value'!$B$3:$B$66, 0), MATCH(AK$3, 'AS Value'!$C$2:$H$2, 0))*1000</f>
        <v>14878407.738193639</v>
      </c>
      <c r="AL111" s="20" cm="1">
        <f t="array" ref="AL111">E111*INDEX('AS Value'!$C$3:$H$66, MATCH(AL$2&amp;$B111, 'AS Value'!$A$3:$A$66&amp;'AS Value'!$B$3:$B$66, 0), MATCH(AL$3, 'AS Value'!$C$2:$H$2, 0))*1000</f>
        <v>0</v>
      </c>
      <c r="AM111" s="20" cm="1">
        <f t="array" ref="AM111">F111*INDEX('AS Value'!$C$3:$H$66, MATCH(AM$2&amp;$B111, 'AS Value'!$A$3:$A$66&amp;'AS Value'!$B$3:$B$66, 0), MATCH(AM$3, 'AS Value'!$C$2:$H$2, 0))*1000</f>
        <v>0</v>
      </c>
      <c r="AN111" s="20" cm="1">
        <f t="array" ref="AN111">G111*INDEX('AS Value'!$C$3:$H$66, MATCH(AN$2&amp;$B111, 'AS Value'!$A$3:$A$66&amp;'AS Value'!$B$3:$B$66, 0), MATCH(AN$3, 'AS Value'!$C$2:$H$2, 0))*1000</f>
        <v>0</v>
      </c>
      <c r="AO111" s="20" cm="1">
        <f t="array" ref="AO111">H111*INDEX('AS Value'!$C$3:$H$66, MATCH(AO$2&amp;$B111, 'AS Value'!$A$3:$A$66&amp;'AS Value'!$B$3:$B$66, 0), MATCH(AO$3, 'AS Value'!$C$2:$H$2, 0))*1000</f>
        <v>0</v>
      </c>
      <c r="AP111" s="21">
        <f t="shared" si="7"/>
        <v>21590206.25297017</v>
      </c>
    </row>
    <row r="112" spans="1:42" x14ac:dyDescent="0.2">
      <c r="A112" s="10" t="s">
        <v>16</v>
      </c>
      <c r="B112" s="2">
        <v>2037</v>
      </c>
      <c r="C112" s="3">
        <v>135.333</v>
      </c>
      <c r="D112" s="3">
        <v>400</v>
      </c>
      <c r="E112" s="3">
        <v>0</v>
      </c>
      <c r="F112" s="3">
        <v>0</v>
      </c>
      <c r="G112" s="3">
        <v>0</v>
      </c>
      <c r="H112" s="11">
        <v>0</v>
      </c>
      <c r="J112" s="10" t="s">
        <v>16</v>
      </c>
      <c r="K112" s="2">
        <v>2037</v>
      </c>
      <c r="L112" s="20" cm="1">
        <f t="array" ref="L112">C112*INDEX('AS Value'!$C$3:$H$66, MATCH(L$2&amp;$B112, 'AS Value'!$A$3:$A$66&amp;'AS Value'!$B$3:$B$66, 0), MATCH(L$3, 'AS Value'!$C$2:$H$2, 0))*1000</f>
        <v>9921158.357971698</v>
      </c>
      <c r="M112" s="20" cm="1">
        <f t="array" ref="M112">D112*INDEX('AS Value'!$C$3:$H$66, MATCH(M$2&amp;$B112, 'AS Value'!$A$3:$A$66&amp;'AS Value'!$B$3:$B$66, 0), MATCH(M$3, 'AS Value'!$C$2:$H$2, 0))*1000</f>
        <v>29323692.98832272</v>
      </c>
      <c r="N112" s="20" cm="1">
        <f t="array" ref="N112">E112*INDEX('AS Value'!$C$3:$H$66, MATCH(N$2&amp;$B112, 'AS Value'!$A$3:$A$66&amp;'AS Value'!$B$3:$B$66, 0), MATCH(N$3, 'AS Value'!$C$2:$H$2, 0))*1000</f>
        <v>0</v>
      </c>
      <c r="O112" s="20" cm="1">
        <f t="array" ref="O112">F112*INDEX('AS Value'!$C$3:$H$66, MATCH(O$2&amp;$B112, 'AS Value'!$A$3:$A$66&amp;'AS Value'!$B$3:$B$66, 0), MATCH(O$3, 'AS Value'!$C$2:$H$2, 0))*1000</f>
        <v>0</v>
      </c>
      <c r="P112" s="20" cm="1">
        <f t="array" ref="P112">G112*INDEX('AS Value'!$C$3:$H$66, MATCH(P$2&amp;$B112, 'AS Value'!$A$3:$A$66&amp;'AS Value'!$B$3:$B$66, 0), MATCH(P$3, 'AS Value'!$C$2:$H$2, 0))*1000</f>
        <v>0</v>
      </c>
      <c r="Q112" s="20" cm="1">
        <f t="array" ref="Q112">H112*INDEX('AS Value'!$C$3:$H$66, MATCH(Q$2&amp;$B112, 'AS Value'!$A$3:$A$66&amp;'AS Value'!$B$3:$B$66, 0), MATCH(Q$3, 'AS Value'!$C$2:$H$2, 0))*1000</f>
        <v>0</v>
      </c>
      <c r="R112" s="20">
        <f t="shared" si="4"/>
        <v>39244851.346294418</v>
      </c>
      <c r="S112" s="2"/>
      <c r="T112" s="20" cm="1">
        <f t="array" ref="T112">C112*INDEX('AS Value'!$C$3:$H$66, MATCH(T$2&amp;$B112, 'AS Value'!$A$3:$A$66&amp;'AS Value'!$B$3:$B$66, 0), MATCH(T$3, 'AS Value'!$C$2:$H$2, 0))*1000</f>
        <v>6115473.4127182709</v>
      </c>
      <c r="U112" s="20" cm="1">
        <f t="array" ref="U112">D112*INDEX('AS Value'!$C$3:$H$66, MATCH(U$2&amp;$B112, 'AS Value'!$A$3:$A$66&amp;'AS Value'!$B$3:$B$66, 0), MATCH(U$3, 'AS Value'!$C$2:$H$2, 0))*1000</f>
        <v>18075335.395559903</v>
      </c>
      <c r="V112" s="20" cm="1">
        <f t="array" ref="V112">E112*INDEX('AS Value'!$C$3:$H$66, MATCH(V$2&amp;$B112, 'AS Value'!$A$3:$A$66&amp;'AS Value'!$B$3:$B$66, 0), MATCH(V$3, 'AS Value'!$C$2:$H$2, 0))*1000</f>
        <v>0</v>
      </c>
      <c r="W112" s="20" cm="1">
        <f t="array" ref="W112">F112*INDEX('AS Value'!$C$3:$H$66, MATCH(W$2&amp;$B112, 'AS Value'!$A$3:$A$66&amp;'AS Value'!$B$3:$B$66, 0), MATCH(W$3, 'AS Value'!$C$2:$H$2, 0))*1000</f>
        <v>0</v>
      </c>
      <c r="X112" s="20" cm="1">
        <f t="array" ref="X112">G112*INDEX('AS Value'!$C$3:$H$66, MATCH(X$2&amp;$B112, 'AS Value'!$A$3:$A$66&amp;'AS Value'!$B$3:$B$66, 0), MATCH(X$3, 'AS Value'!$C$2:$H$2, 0))*1000</f>
        <v>0</v>
      </c>
      <c r="Y112" s="20" cm="1">
        <f t="array" ref="Y112">H112*INDEX('AS Value'!$C$3:$H$66, MATCH(Y$2&amp;$B112, 'AS Value'!$A$3:$A$66&amp;'AS Value'!$B$3:$B$66, 0), MATCH(Y$3, 'AS Value'!$C$2:$H$2, 0))*1000</f>
        <v>0</v>
      </c>
      <c r="Z112" s="20">
        <f t="shared" si="5"/>
        <v>24190808.808278173</v>
      </c>
      <c r="AA112" s="2"/>
      <c r="AB112" s="20" cm="1">
        <f t="array" ref="AB112">C112*INDEX('AS Value'!$C$3:$H$66, MATCH(AB$2&amp;$B112, 'AS Value'!$A$3:$A$66&amp;'AS Value'!$B$3:$B$66, 0), MATCH(AB$3, 'AS Value'!$C$2:$H$2, 0))*1000</f>
        <v>15407329.531366428</v>
      </c>
      <c r="AC112" s="20" cm="1">
        <f t="array" ref="AC112">D112*INDEX('AS Value'!$C$3:$H$66, MATCH(AC$2&amp;$B112, 'AS Value'!$A$3:$A$66&amp;'AS Value'!$B$3:$B$66, 0), MATCH(AC$3, 'AS Value'!$C$2:$H$2, 0))*1000</f>
        <v>45539017.18388398</v>
      </c>
      <c r="AD112" s="20" cm="1">
        <f t="array" ref="AD112">E112*INDEX('AS Value'!$C$3:$H$66, MATCH(AD$2&amp;$B112, 'AS Value'!$A$3:$A$66&amp;'AS Value'!$B$3:$B$66, 0), MATCH(AD$3, 'AS Value'!$C$2:$H$2, 0))*1000</f>
        <v>0</v>
      </c>
      <c r="AE112" s="20" cm="1">
        <f t="array" ref="AE112">F112*INDEX('AS Value'!$C$3:$H$66, MATCH(AE$2&amp;$B112, 'AS Value'!$A$3:$A$66&amp;'AS Value'!$B$3:$B$66, 0), MATCH(AE$3, 'AS Value'!$C$2:$H$2, 0))*1000</f>
        <v>0</v>
      </c>
      <c r="AF112" s="20" cm="1">
        <f t="array" ref="AF112">G112*INDEX('AS Value'!$C$3:$H$66, MATCH(AF$2&amp;$B112, 'AS Value'!$A$3:$A$66&amp;'AS Value'!$B$3:$B$66, 0), MATCH(AF$3, 'AS Value'!$C$2:$H$2, 0))*1000</f>
        <v>0</v>
      </c>
      <c r="AG112" s="20" cm="1">
        <f t="array" ref="AG112">H112*INDEX('AS Value'!$C$3:$H$66, MATCH(AG$2&amp;$B112, 'AS Value'!$A$3:$A$66&amp;'AS Value'!$B$3:$B$66, 0), MATCH(AG$3, 'AS Value'!$C$2:$H$2, 0))*1000</f>
        <v>0</v>
      </c>
      <c r="AH112" s="20">
        <f t="shared" si="6"/>
        <v>60946346.71525041</v>
      </c>
      <c r="AI112" s="2"/>
      <c r="AJ112" s="20" cm="1">
        <f t="array" ref="AJ112">C112*INDEX('AS Value'!$C$3:$H$66, MATCH(AJ$2&amp;$B112, 'AS Value'!$A$3:$A$66&amp;'AS Value'!$B$3:$B$66, 0), MATCH(AJ$3, 'AS Value'!$C$2:$H$2, 0))*1000</f>
        <v>7022077.9538732208</v>
      </c>
      <c r="AK112" s="20" cm="1">
        <f t="array" ref="AK112">D112*INDEX('AS Value'!$C$3:$H$66, MATCH(AK$2&amp;$B112, 'AS Value'!$A$3:$A$66&amp;'AS Value'!$B$3:$B$66, 0), MATCH(AK$3, 'AS Value'!$C$2:$H$2, 0))*1000</f>
        <v>20754961.329086684</v>
      </c>
      <c r="AL112" s="20" cm="1">
        <f t="array" ref="AL112">E112*INDEX('AS Value'!$C$3:$H$66, MATCH(AL$2&amp;$B112, 'AS Value'!$A$3:$A$66&amp;'AS Value'!$B$3:$B$66, 0), MATCH(AL$3, 'AS Value'!$C$2:$H$2, 0))*1000</f>
        <v>0</v>
      </c>
      <c r="AM112" s="20" cm="1">
        <f t="array" ref="AM112">F112*INDEX('AS Value'!$C$3:$H$66, MATCH(AM$2&amp;$B112, 'AS Value'!$A$3:$A$66&amp;'AS Value'!$B$3:$B$66, 0), MATCH(AM$3, 'AS Value'!$C$2:$H$2, 0))*1000</f>
        <v>0</v>
      </c>
      <c r="AN112" s="20" cm="1">
        <f t="array" ref="AN112">G112*INDEX('AS Value'!$C$3:$H$66, MATCH(AN$2&amp;$B112, 'AS Value'!$A$3:$A$66&amp;'AS Value'!$B$3:$B$66, 0), MATCH(AN$3, 'AS Value'!$C$2:$H$2, 0))*1000</f>
        <v>0</v>
      </c>
      <c r="AO112" s="20" cm="1">
        <f t="array" ref="AO112">H112*INDEX('AS Value'!$C$3:$H$66, MATCH(AO$2&amp;$B112, 'AS Value'!$A$3:$A$66&amp;'AS Value'!$B$3:$B$66, 0), MATCH(AO$3, 'AS Value'!$C$2:$H$2, 0))*1000</f>
        <v>0</v>
      </c>
      <c r="AP112" s="21">
        <f t="shared" si="7"/>
        <v>27777039.282959905</v>
      </c>
    </row>
    <row r="113" spans="1:42" x14ac:dyDescent="0.2">
      <c r="A113" s="10" t="s">
        <v>16</v>
      </c>
      <c r="B113" s="2">
        <v>2038</v>
      </c>
      <c r="C113" s="3">
        <v>135.333</v>
      </c>
      <c r="D113" s="3">
        <v>400</v>
      </c>
      <c r="E113" s="3">
        <v>0</v>
      </c>
      <c r="F113" s="3">
        <v>0</v>
      </c>
      <c r="G113" s="3">
        <v>0</v>
      </c>
      <c r="H113" s="11">
        <v>0</v>
      </c>
      <c r="J113" s="10" t="s">
        <v>16</v>
      </c>
      <c r="K113" s="2">
        <v>2038</v>
      </c>
      <c r="L113" s="20" cm="1">
        <f t="array" ref="L113">C113*INDEX('AS Value'!$C$3:$H$66, MATCH(L$2&amp;$B113, 'AS Value'!$A$3:$A$66&amp;'AS Value'!$B$3:$B$66, 0), MATCH(L$3, 'AS Value'!$C$2:$H$2, 0))*1000</f>
        <v>9705825.0133408494</v>
      </c>
      <c r="M113" s="20" cm="1">
        <f t="array" ref="M113">D113*INDEX('AS Value'!$C$3:$H$66, MATCH(M$2&amp;$B113, 'AS Value'!$A$3:$A$66&amp;'AS Value'!$B$3:$B$66, 0), MATCH(M$3, 'AS Value'!$C$2:$H$2, 0))*1000</f>
        <v>28687238.185337942</v>
      </c>
      <c r="N113" s="20" cm="1">
        <f t="array" ref="N113">E113*INDEX('AS Value'!$C$3:$H$66, MATCH(N$2&amp;$B113, 'AS Value'!$A$3:$A$66&amp;'AS Value'!$B$3:$B$66, 0), MATCH(N$3, 'AS Value'!$C$2:$H$2, 0))*1000</f>
        <v>0</v>
      </c>
      <c r="O113" s="20" cm="1">
        <f t="array" ref="O113">F113*INDEX('AS Value'!$C$3:$H$66, MATCH(O$2&amp;$B113, 'AS Value'!$A$3:$A$66&amp;'AS Value'!$B$3:$B$66, 0), MATCH(O$3, 'AS Value'!$C$2:$H$2, 0))*1000</f>
        <v>0</v>
      </c>
      <c r="P113" s="20" cm="1">
        <f t="array" ref="P113">G113*INDEX('AS Value'!$C$3:$H$66, MATCH(P$2&amp;$B113, 'AS Value'!$A$3:$A$66&amp;'AS Value'!$B$3:$B$66, 0), MATCH(P$3, 'AS Value'!$C$2:$H$2, 0))*1000</f>
        <v>0</v>
      </c>
      <c r="Q113" s="20" cm="1">
        <f t="array" ref="Q113">H113*INDEX('AS Value'!$C$3:$H$66, MATCH(Q$2&amp;$B113, 'AS Value'!$A$3:$A$66&amp;'AS Value'!$B$3:$B$66, 0), MATCH(Q$3, 'AS Value'!$C$2:$H$2, 0))*1000</f>
        <v>0</v>
      </c>
      <c r="R113" s="20">
        <f t="shared" si="4"/>
        <v>38393063.198678792</v>
      </c>
      <c r="S113" s="2"/>
      <c r="T113" s="20" cm="1">
        <f t="array" ref="T113">C113*INDEX('AS Value'!$C$3:$H$66, MATCH(T$2&amp;$B113, 'AS Value'!$A$3:$A$66&amp;'AS Value'!$B$3:$B$66, 0), MATCH(T$3, 'AS Value'!$C$2:$H$2, 0))*1000</f>
        <v>6121857.7364212992</v>
      </c>
      <c r="U113" s="20" cm="1">
        <f t="array" ref="U113">D113*INDEX('AS Value'!$C$3:$H$66, MATCH(U$2&amp;$B113, 'AS Value'!$A$3:$A$66&amp;'AS Value'!$B$3:$B$66, 0), MATCH(U$3, 'AS Value'!$C$2:$H$2, 0))*1000</f>
        <v>18094205.364312615</v>
      </c>
      <c r="V113" s="20" cm="1">
        <f t="array" ref="V113">E113*INDEX('AS Value'!$C$3:$H$66, MATCH(V$2&amp;$B113, 'AS Value'!$A$3:$A$66&amp;'AS Value'!$B$3:$B$66, 0), MATCH(V$3, 'AS Value'!$C$2:$H$2, 0))*1000</f>
        <v>0</v>
      </c>
      <c r="W113" s="20" cm="1">
        <f t="array" ref="W113">F113*INDEX('AS Value'!$C$3:$H$66, MATCH(W$2&amp;$B113, 'AS Value'!$A$3:$A$66&amp;'AS Value'!$B$3:$B$66, 0), MATCH(W$3, 'AS Value'!$C$2:$H$2, 0))*1000</f>
        <v>0</v>
      </c>
      <c r="X113" s="20" cm="1">
        <f t="array" ref="X113">G113*INDEX('AS Value'!$C$3:$H$66, MATCH(X$2&amp;$B113, 'AS Value'!$A$3:$A$66&amp;'AS Value'!$B$3:$B$66, 0), MATCH(X$3, 'AS Value'!$C$2:$H$2, 0))*1000</f>
        <v>0</v>
      </c>
      <c r="Y113" s="20" cm="1">
        <f t="array" ref="Y113">H113*INDEX('AS Value'!$C$3:$H$66, MATCH(Y$2&amp;$B113, 'AS Value'!$A$3:$A$66&amp;'AS Value'!$B$3:$B$66, 0), MATCH(Y$3, 'AS Value'!$C$2:$H$2, 0))*1000</f>
        <v>0</v>
      </c>
      <c r="Z113" s="20">
        <f t="shared" si="5"/>
        <v>24216063.100733913</v>
      </c>
      <c r="AA113" s="2"/>
      <c r="AB113" s="20" cm="1">
        <f t="array" ref="AB113">C113*INDEX('AS Value'!$C$3:$H$66, MATCH(AB$2&amp;$B113, 'AS Value'!$A$3:$A$66&amp;'AS Value'!$B$3:$B$66, 0), MATCH(AB$3, 'AS Value'!$C$2:$H$2, 0))*1000</f>
        <v>15809448.511035239</v>
      </c>
      <c r="AC113" s="20" cm="1">
        <f t="array" ref="AC113">D113*INDEX('AS Value'!$C$3:$H$66, MATCH(AC$2&amp;$B113, 'AS Value'!$A$3:$A$66&amp;'AS Value'!$B$3:$B$66, 0), MATCH(AC$3, 'AS Value'!$C$2:$H$2, 0))*1000</f>
        <v>46727549.11524976</v>
      </c>
      <c r="AD113" s="20" cm="1">
        <f t="array" ref="AD113">E113*INDEX('AS Value'!$C$3:$H$66, MATCH(AD$2&amp;$B113, 'AS Value'!$A$3:$A$66&amp;'AS Value'!$B$3:$B$66, 0), MATCH(AD$3, 'AS Value'!$C$2:$H$2, 0))*1000</f>
        <v>0</v>
      </c>
      <c r="AE113" s="20" cm="1">
        <f t="array" ref="AE113">F113*INDEX('AS Value'!$C$3:$H$66, MATCH(AE$2&amp;$B113, 'AS Value'!$A$3:$A$66&amp;'AS Value'!$B$3:$B$66, 0), MATCH(AE$3, 'AS Value'!$C$2:$H$2, 0))*1000</f>
        <v>0</v>
      </c>
      <c r="AF113" s="20" cm="1">
        <f t="array" ref="AF113">G113*INDEX('AS Value'!$C$3:$H$66, MATCH(AF$2&amp;$B113, 'AS Value'!$A$3:$A$66&amp;'AS Value'!$B$3:$B$66, 0), MATCH(AF$3, 'AS Value'!$C$2:$H$2, 0))*1000</f>
        <v>0</v>
      </c>
      <c r="AG113" s="20" cm="1">
        <f t="array" ref="AG113">H113*INDEX('AS Value'!$C$3:$H$66, MATCH(AG$2&amp;$B113, 'AS Value'!$A$3:$A$66&amp;'AS Value'!$B$3:$B$66, 0), MATCH(AG$3, 'AS Value'!$C$2:$H$2, 0))*1000</f>
        <v>0</v>
      </c>
      <c r="AH113" s="20">
        <f t="shared" si="6"/>
        <v>62536997.626285002</v>
      </c>
      <c r="AI113" s="2"/>
      <c r="AJ113" s="20" cm="1">
        <f t="array" ref="AJ113">C113*INDEX('AS Value'!$C$3:$H$66, MATCH(AJ$2&amp;$B113, 'AS Value'!$A$3:$A$66&amp;'AS Value'!$B$3:$B$66, 0), MATCH(AJ$3, 'AS Value'!$C$2:$H$2, 0))*1000</f>
        <v>7241398.7045474118</v>
      </c>
      <c r="AK113" s="20" cm="1">
        <f t="array" ref="AK113">D113*INDEX('AS Value'!$C$3:$H$66, MATCH(AK$2&amp;$B113, 'AS Value'!$A$3:$A$66&amp;'AS Value'!$B$3:$B$66, 0), MATCH(AK$3, 'AS Value'!$C$2:$H$2, 0))*1000</f>
        <v>21403201.597681016</v>
      </c>
      <c r="AL113" s="20" cm="1">
        <f t="array" ref="AL113">E113*INDEX('AS Value'!$C$3:$H$66, MATCH(AL$2&amp;$B113, 'AS Value'!$A$3:$A$66&amp;'AS Value'!$B$3:$B$66, 0), MATCH(AL$3, 'AS Value'!$C$2:$H$2, 0))*1000</f>
        <v>0</v>
      </c>
      <c r="AM113" s="20" cm="1">
        <f t="array" ref="AM113">F113*INDEX('AS Value'!$C$3:$H$66, MATCH(AM$2&amp;$B113, 'AS Value'!$A$3:$A$66&amp;'AS Value'!$B$3:$B$66, 0), MATCH(AM$3, 'AS Value'!$C$2:$H$2, 0))*1000</f>
        <v>0</v>
      </c>
      <c r="AN113" s="20" cm="1">
        <f t="array" ref="AN113">G113*INDEX('AS Value'!$C$3:$H$66, MATCH(AN$2&amp;$B113, 'AS Value'!$A$3:$A$66&amp;'AS Value'!$B$3:$B$66, 0), MATCH(AN$3, 'AS Value'!$C$2:$H$2, 0))*1000</f>
        <v>0</v>
      </c>
      <c r="AO113" s="20" cm="1">
        <f t="array" ref="AO113">H113*INDEX('AS Value'!$C$3:$H$66, MATCH(AO$2&amp;$B113, 'AS Value'!$A$3:$A$66&amp;'AS Value'!$B$3:$B$66, 0), MATCH(AO$3, 'AS Value'!$C$2:$H$2, 0))*1000</f>
        <v>0</v>
      </c>
      <c r="AP113" s="21">
        <f t="shared" si="7"/>
        <v>28644600.302228428</v>
      </c>
    </row>
    <row r="114" spans="1:42" x14ac:dyDescent="0.2">
      <c r="A114" s="10" t="s">
        <v>16</v>
      </c>
      <c r="B114" s="2">
        <v>2039</v>
      </c>
      <c r="C114" s="3">
        <v>135.333</v>
      </c>
      <c r="D114" s="3">
        <v>400</v>
      </c>
      <c r="E114" s="3">
        <v>0</v>
      </c>
      <c r="F114" s="3">
        <v>0</v>
      </c>
      <c r="G114" s="3">
        <v>0</v>
      </c>
      <c r="H114" s="11">
        <v>0</v>
      </c>
      <c r="J114" s="10" t="s">
        <v>16</v>
      </c>
      <c r="K114" s="2">
        <v>2039</v>
      </c>
      <c r="L114" s="20" cm="1">
        <f t="array" ref="L114">C114*INDEX('AS Value'!$C$3:$H$66, MATCH(L$2&amp;$B114, 'AS Value'!$A$3:$A$66&amp;'AS Value'!$B$3:$B$66, 0), MATCH(L$3, 'AS Value'!$C$2:$H$2, 0))*1000</f>
        <v>10013053.816017346</v>
      </c>
      <c r="M114" s="20" cm="1">
        <f t="array" ref="M114">D114*INDEX('AS Value'!$C$3:$H$66, MATCH(M$2&amp;$B114, 'AS Value'!$A$3:$A$66&amp;'AS Value'!$B$3:$B$66, 0), MATCH(M$3, 'AS Value'!$C$2:$H$2, 0))*1000</f>
        <v>29595305.848587845</v>
      </c>
      <c r="N114" s="20" cm="1">
        <f t="array" ref="N114">E114*INDEX('AS Value'!$C$3:$H$66, MATCH(N$2&amp;$B114, 'AS Value'!$A$3:$A$66&amp;'AS Value'!$B$3:$B$66, 0), MATCH(N$3, 'AS Value'!$C$2:$H$2, 0))*1000</f>
        <v>0</v>
      </c>
      <c r="O114" s="20" cm="1">
        <f t="array" ref="O114">F114*INDEX('AS Value'!$C$3:$H$66, MATCH(O$2&amp;$B114, 'AS Value'!$A$3:$A$66&amp;'AS Value'!$B$3:$B$66, 0), MATCH(O$3, 'AS Value'!$C$2:$H$2, 0))*1000</f>
        <v>0</v>
      </c>
      <c r="P114" s="20" cm="1">
        <f t="array" ref="P114">G114*INDEX('AS Value'!$C$3:$H$66, MATCH(P$2&amp;$B114, 'AS Value'!$A$3:$A$66&amp;'AS Value'!$B$3:$B$66, 0), MATCH(P$3, 'AS Value'!$C$2:$H$2, 0))*1000</f>
        <v>0</v>
      </c>
      <c r="Q114" s="20" cm="1">
        <f t="array" ref="Q114">H114*INDEX('AS Value'!$C$3:$H$66, MATCH(Q$2&amp;$B114, 'AS Value'!$A$3:$A$66&amp;'AS Value'!$B$3:$B$66, 0), MATCH(Q$3, 'AS Value'!$C$2:$H$2, 0))*1000</f>
        <v>0</v>
      </c>
      <c r="R114" s="20">
        <f t="shared" si="4"/>
        <v>39608359.664605193</v>
      </c>
      <c r="S114" s="2"/>
      <c r="T114" s="20" cm="1">
        <f t="array" ref="T114">C114*INDEX('AS Value'!$C$3:$H$66, MATCH(T$2&amp;$B114, 'AS Value'!$A$3:$A$66&amp;'AS Value'!$B$3:$B$66, 0), MATCH(T$3, 'AS Value'!$C$2:$H$2, 0))*1000</f>
        <v>6035191.8054830236</v>
      </c>
      <c r="U114" s="20" cm="1">
        <f t="array" ref="U114">D114*INDEX('AS Value'!$C$3:$H$66, MATCH(U$2&amp;$B114, 'AS Value'!$A$3:$A$66&amp;'AS Value'!$B$3:$B$66, 0), MATCH(U$3, 'AS Value'!$C$2:$H$2, 0))*1000</f>
        <v>17838049.272484977</v>
      </c>
      <c r="V114" s="20" cm="1">
        <f t="array" ref="V114">E114*INDEX('AS Value'!$C$3:$H$66, MATCH(V$2&amp;$B114, 'AS Value'!$A$3:$A$66&amp;'AS Value'!$B$3:$B$66, 0), MATCH(V$3, 'AS Value'!$C$2:$H$2, 0))*1000</f>
        <v>0</v>
      </c>
      <c r="W114" s="20" cm="1">
        <f t="array" ref="W114">F114*INDEX('AS Value'!$C$3:$H$66, MATCH(W$2&amp;$B114, 'AS Value'!$A$3:$A$66&amp;'AS Value'!$B$3:$B$66, 0), MATCH(W$3, 'AS Value'!$C$2:$H$2, 0))*1000</f>
        <v>0</v>
      </c>
      <c r="X114" s="20" cm="1">
        <f t="array" ref="X114">G114*INDEX('AS Value'!$C$3:$H$66, MATCH(X$2&amp;$B114, 'AS Value'!$A$3:$A$66&amp;'AS Value'!$B$3:$B$66, 0), MATCH(X$3, 'AS Value'!$C$2:$H$2, 0))*1000</f>
        <v>0</v>
      </c>
      <c r="Y114" s="20" cm="1">
        <f t="array" ref="Y114">H114*INDEX('AS Value'!$C$3:$H$66, MATCH(Y$2&amp;$B114, 'AS Value'!$A$3:$A$66&amp;'AS Value'!$B$3:$B$66, 0), MATCH(Y$3, 'AS Value'!$C$2:$H$2, 0))*1000</f>
        <v>0</v>
      </c>
      <c r="Z114" s="20">
        <f t="shared" si="5"/>
        <v>23873241.077968001</v>
      </c>
      <c r="AA114" s="2"/>
      <c r="AB114" s="20" cm="1">
        <f t="array" ref="AB114">C114*INDEX('AS Value'!$C$3:$H$66, MATCH(AB$2&amp;$B114, 'AS Value'!$A$3:$A$66&amp;'AS Value'!$B$3:$B$66, 0), MATCH(AB$3, 'AS Value'!$C$2:$H$2, 0))*1000</f>
        <v>15842429.010811089</v>
      </c>
      <c r="AC114" s="20" cm="1">
        <f t="array" ref="AC114">D114*INDEX('AS Value'!$C$3:$H$66, MATCH(AC$2&amp;$B114, 'AS Value'!$A$3:$A$66&amp;'AS Value'!$B$3:$B$66, 0), MATCH(AC$3, 'AS Value'!$C$2:$H$2, 0))*1000</f>
        <v>46825028.665029489</v>
      </c>
      <c r="AD114" s="20" cm="1">
        <f t="array" ref="AD114">E114*INDEX('AS Value'!$C$3:$H$66, MATCH(AD$2&amp;$B114, 'AS Value'!$A$3:$A$66&amp;'AS Value'!$B$3:$B$66, 0), MATCH(AD$3, 'AS Value'!$C$2:$H$2, 0))*1000</f>
        <v>0</v>
      </c>
      <c r="AE114" s="20" cm="1">
        <f t="array" ref="AE114">F114*INDEX('AS Value'!$C$3:$H$66, MATCH(AE$2&amp;$B114, 'AS Value'!$A$3:$A$66&amp;'AS Value'!$B$3:$B$66, 0), MATCH(AE$3, 'AS Value'!$C$2:$H$2, 0))*1000</f>
        <v>0</v>
      </c>
      <c r="AF114" s="20" cm="1">
        <f t="array" ref="AF114">G114*INDEX('AS Value'!$C$3:$H$66, MATCH(AF$2&amp;$B114, 'AS Value'!$A$3:$A$66&amp;'AS Value'!$B$3:$B$66, 0), MATCH(AF$3, 'AS Value'!$C$2:$H$2, 0))*1000</f>
        <v>0</v>
      </c>
      <c r="AG114" s="20" cm="1">
        <f t="array" ref="AG114">H114*INDEX('AS Value'!$C$3:$H$66, MATCH(AG$2&amp;$B114, 'AS Value'!$A$3:$A$66&amp;'AS Value'!$B$3:$B$66, 0), MATCH(AG$3, 'AS Value'!$C$2:$H$2, 0))*1000</f>
        <v>0</v>
      </c>
      <c r="AH114" s="20">
        <f t="shared" si="6"/>
        <v>62667457.675840579</v>
      </c>
      <c r="AI114" s="2"/>
      <c r="AJ114" s="20" cm="1">
        <f t="array" ref="AJ114">C114*INDEX('AS Value'!$C$3:$H$66, MATCH(AJ$2&amp;$B114, 'AS Value'!$A$3:$A$66&amp;'AS Value'!$B$3:$B$66, 0), MATCH(AJ$3, 'AS Value'!$C$2:$H$2, 0))*1000</f>
        <v>7595934.4235774558</v>
      </c>
      <c r="AK114" s="20" cm="1">
        <f t="array" ref="AK114">D114*INDEX('AS Value'!$C$3:$H$66, MATCH(AK$2&amp;$B114, 'AS Value'!$A$3:$A$66&amp;'AS Value'!$B$3:$B$66, 0), MATCH(AK$3, 'AS Value'!$C$2:$H$2, 0))*1000</f>
        <v>22451093.003413673</v>
      </c>
      <c r="AL114" s="20" cm="1">
        <f t="array" ref="AL114">E114*INDEX('AS Value'!$C$3:$H$66, MATCH(AL$2&amp;$B114, 'AS Value'!$A$3:$A$66&amp;'AS Value'!$B$3:$B$66, 0), MATCH(AL$3, 'AS Value'!$C$2:$H$2, 0))*1000</f>
        <v>0</v>
      </c>
      <c r="AM114" s="20" cm="1">
        <f t="array" ref="AM114">F114*INDEX('AS Value'!$C$3:$H$66, MATCH(AM$2&amp;$B114, 'AS Value'!$A$3:$A$66&amp;'AS Value'!$B$3:$B$66, 0), MATCH(AM$3, 'AS Value'!$C$2:$H$2, 0))*1000</f>
        <v>0</v>
      </c>
      <c r="AN114" s="20" cm="1">
        <f t="array" ref="AN114">G114*INDEX('AS Value'!$C$3:$H$66, MATCH(AN$2&amp;$B114, 'AS Value'!$A$3:$A$66&amp;'AS Value'!$B$3:$B$66, 0), MATCH(AN$3, 'AS Value'!$C$2:$H$2, 0))*1000</f>
        <v>0</v>
      </c>
      <c r="AO114" s="20" cm="1">
        <f t="array" ref="AO114">H114*INDEX('AS Value'!$C$3:$H$66, MATCH(AO$2&amp;$B114, 'AS Value'!$A$3:$A$66&amp;'AS Value'!$B$3:$B$66, 0), MATCH(AO$3, 'AS Value'!$C$2:$H$2, 0))*1000</f>
        <v>0</v>
      </c>
      <c r="AP114" s="21">
        <f t="shared" si="7"/>
        <v>30047027.426991127</v>
      </c>
    </row>
    <row r="115" spans="1:42" x14ac:dyDescent="0.2">
      <c r="A115" s="10" t="s">
        <v>16</v>
      </c>
      <c r="B115" s="2">
        <v>2040</v>
      </c>
      <c r="C115" s="3">
        <v>135.333</v>
      </c>
      <c r="D115" s="3">
        <v>400</v>
      </c>
      <c r="E115" s="3">
        <v>0</v>
      </c>
      <c r="F115" s="3">
        <v>0</v>
      </c>
      <c r="G115" s="3">
        <v>0</v>
      </c>
      <c r="H115" s="11">
        <v>0</v>
      </c>
      <c r="J115" s="10" t="s">
        <v>16</v>
      </c>
      <c r="K115" s="2">
        <v>2040</v>
      </c>
      <c r="L115" s="20" cm="1">
        <f t="array" ref="L115">C115*INDEX('AS Value'!$C$3:$H$66, MATCH(L$2&amp;$B115, 'AS Value'!$A$3:$A$66&amp;'AS Value'!$B$3:$B$66, 0), MATCH(L$3, 'AS Value'!$C$2:$H$2, 0))*1000</f>
        <v>10148235.13457199</v>
      </c>
      <c r="M115" s="20" cm="1">
        <f t="array" ref="M115">D115*INDEX('AS Value'!$C$3:$H$66, MATCH(M$2&amp;$B115, 'AS Value'!$A$3:$A$66&amp;'AS Value'!$B$3:$B$66, 0), MATCH(M$3, 'AS Value'!$C$2:$H$2, 0))*1000</f>
        <v>29994857.527940683</v>
      </c>
      <c r="N115" s="20" cm="1">
        <f t="array" ref="N115">E115*INDEX('AS Value'!$C$3:$H$66, MATCH(N$2&amp;$B115, 'AS Value'!$A$3:$A$66&amp;'AS Value'!$B$3:$B$66, 0), MATCH(N$3, 'AS Value'!$C$2:$H$2, 0))*1000</f>
        <v>0</v>
      </c>
      <c r="O115" s="20" cm="1">
        <f t="array" ref="O115">F115*INDEX('AS Value'!$C$3:$H$66, MATCH(O$2&amp;$B115, 'AS Value'!$A$3:$A$66&amp;'AS Value'!$B$3:$B$66, 0), MATCH(O$3, 'AS Value'!$C$2:$H$2, 0))*1000</f>
        <v>0</v>
      </c>
      <c r="P115" s="20" cm="1">
        <f t="array" ref="P115">G115*INDEX('AS Value'!$C$3:$H$66, MATCH(P$2&amp;$B115, 'AS Value'!$A$3:$A$66&amp;'AS Value'!$B$3:$B$66, 0), MATCH(P$3, 'AS Value'!$C$2:$H$2, 0))*1000</f>
        <v>0</v>
      </c>
      <c r="Q115" s="20" cm="1">
        <f t="array" ref="Q115">H115*INDEX('AS Value'!$C$3:$H$66, MATCH(Q$2&amp;$B115, 'AS Value'!$A$3:$A$66&amp;'AS Value'!$B$3:$B$66, 0), MATCH(Q$3, 'AS Value'!$C$2:$H$2, 0))*1000</f>
        <v>0</v>
      </c>
      <c r="R115" s="20">
        <f t="shared" si="4"/>
        <v>40143092.662512675</v>
      </c>
      <c r="S115" s="2"/>
      <c r="T115" s="20" cm="1">
        <f t="array" ref="T115">C115*INDEX('AS Value'!$C$3:$H$66, MATCH(T$2&amp;$B115, 'AS Value'!$A$3:$A$66&amp;'AS Value'!$B$3:$B$66, 0), MATCH(T$3, 'AS Value'!$C$2:$H$2, 0))*1000</f>
        <v>6128444.7495242357</v>
      </c>
      <c r="U115" s="20" cm="1">
        <f t="array" ref="U115">D115*INDEX('AS Value'!$C$3:$H$66, MATCH(U$2&amp;$B115, 'AS Value'!$A$3:$A$66&amp;'AS Value'!$B$3:$B$66, 0), MATCH(U$3, 'AS Value'!$C$2:$H$2, 0))*1000</f>
        <v>18113674.416511085</v>
      </c>
      <c r="V115" s="20" cm="1">
        <f t="array" ref="V115">E115*INDEX('AS Value'!$C$3:$H$66, MATCH(V$2&amp;$B115, 'AS Value'!$A$3:$A$66&amp;'AS Value'!$B$3:$B$66, 0), MATCH(V$3, 'AS Value'!$C$2:$H$2, 0))*1000</f>
        <v>0</v>
      </c>
      <c r="W115" s="20" cm="1">
        <f t="array" ref="W115">F115*INDEX('AS Value'!$C$3:$H$66, MATCH(W$2&amp;$B115, 'AS Value'!$A$3:$A$66&amp;'AS Value'!$B$3:$B$66, 0), MATCH(W$3, 'AS Value'!$C$2:$H$2, 0))*1000</f>
        <v>0</v>
      </c>
      <c r="X115" s="20" cm="1">
        <f t="array" ref="X115">G115*INDEX('AS Value'!$C$3:$H$66, MATCH(X$2&amp;$B115, 'AS Value'!$A$3:$A$66&amp;'AS Value'!$B$3:$B$66, 0), MATCH(X$3, 'AS Value'!$C$2:$H$2, 0))*1000</f>
        <v>0</v>
      </c>
      <c r="Y115" s="20" cm="1">
        <f t="array" ref="Y115">H115*INDEX('AS Value'!$C$3:$H$66, MATCH(Y$2&amp;$B115, 'AS Value'!$A$3:$A$66&amp;'AS Value'!$B$3:$B$66, 0), MATCH(Y$3, 'AS Value'!$C$2:$H$2, 0))*1000</f>
        <v>0</v>
      </c>
      <c r="Z115" s="20">
        <f t="shared" si="5"/>
        <v>24242119.166035321</v>
      </c>
      <c r="AA115" s="2"/>
      <c r="AB115" s="20" cm="1">
        <f t="array" ref="AB115">C115*INDEX('AS Value'!$C$3:$H$66, MATCH(AB$2&amp;$B115, 'AS Value'!$A$3:$A$66&amp;'AS Value'!$B$3:$B$66, 0), MATCH(AB$3, 'AS Value'!$C$2:$H$2, 0))*1000</f>
        <v>17038344.539277349</v>
      </c>
      <c r="AC115" s="20" cm="1">
        <f t="array" ref="AC115">D115*INDEX('AS Value'!$C$3:$H$66, MATCH(AC$2&amp;$B115, 'AS Value'!$A$3:$A$66&amp;'AS Value'!$B$3:$B$66, 0), MATCH(AC$3, 'AS Value'!$C$2:$H$2, 0))*1000</f>
        <v>50359763.071172141</v>
      </c>
      <c r="AD115" s="20" cm="1">
        <f t="array" ref="AD115">E115*INDEX('AS Value'!$C$3:$H$66, MATCH(AD$2&amp;$B115, 'AS Value'!$A$3:$A$66&amp;'AS Value'!$B$3:$B$66, 0), MATCH(AD$3, 'AS Value'!$C$2:$H$2, 0))*1000</f>
        <v>0</v>
      </c>
      <c r="AE115" s="20" cm="1">
        <f t="array" ref="AE115">F115*INDEX('AS Value'!$C$3:$H$66, MATCH(AE$2&amp;$B115, 'AS Value'!$A$3:$A$66&amp;'AS Value'!$B$3:$B$66, 0), MATCH(AE$3, 'AS Value'!$C$2:$H$2, 0))*1000</f>
        <v>0</v>
      </c>
      <c r="AF115" s="20" cm="1">
        <f t="array" ref="AF115">G115*INDEX('AS Value'!$C$3:$H$66, MATCH(AF$2&amp;$B115, 'AS Value'!$A$3:$A$66&amp;'AS Value'!$B$3:$B$66, 0), MATCH(AF$3, 'AS Value'!$C$2:$H$2, 0))*1000</f>
        <v>0</v>
      </c>
      <c r="AG115" s="20" cm="1">
        <f t="array" ref="AG115">H115*INDEX('AS Value'!$C$3:$H$66, MATCH(AG$2&amp;$B115, 'AS Value'!$A$3:$A$66&amp;'AS Value'!$B$3:$B$66, 0), MATCH(AG$3, 'AS Value'!$C$2:$H$2, 0))*1000</f>
        <v>0</v>
      </c>
      <c r="AH115" s="20">
        <f t="shared" si="6"/>
        <v>67398107.610449493</v>
      </c>
      <c r="AI115" s="2"/>
      <c r="AJ115" s="20" cm="1">
        <f t="array" ref="AJ115">C115*INDEX('AS Value'!$C$3:$H$66, MATCH(AJ$2&amp;$B115, 'AS Value'!$A$3:$A$66&amp;'AS Value'!$B$3:$B$66, 0), MATCH(AJ$3, 'AS Value'!$C$2:$H$2, 0))*1000</f>
        <v>8186669.3417416299</v>
      </c>
      <c r="AK115" s="20" cm="1">
        <f t="array" ref="AK115">D115*INDEX('AS Value'!$C$3:$H$66, MATCH(AK$2&amp;$B115, 'AS Value'!$A$3:$A$66&amp;'AS Value'!$B$3:$B$66, 0), MATCH(AK$3, 'AS Value'!$C$2:$H$2, 0))*1000</f>
        <v>24197111.840398513</v>
      </c>
      <c r="AL115" s="20" cm="1">
        <f t="array" ref="AL115">E115*INDEX('AS Value'!$C$3:$H$66, MATCH(AL$2&amp;$B115, 'AS Value'!$A$3:$A$66&amp;'AS Value'!$B$3:$B$66, 0), MATCH(AL$3, 'AS Value'!$C$2:$H$2, 0))*1000</f>
        <v>0</v>
      </c>
      <c r="AM115" s="20" cm="1">
        <f t="array" ref="AM115">F115*INDEX('AS Value'!$C$3:$H$66, MATCH(AM$2&amp;$B115, 'AS Value'!$A$3:$A$66&amp;'AS Value'!$B$3:$B$66, 0), MATCH(AM$3, 'AS Value'!$C$2:$H$2, 0))*1000</f>
        <v>0</v>
      </c>
      <c r="AN115" s="20" cm="1">
        <f t="array" ref="AN115">G115*INDEX('AS Value'!$C$3:$H$66, MATCH(AN$2&amp;$B115, 'AS Value'!$A$3:$A$66&amp;'AS Value'!$B$3:$B$66, 0), MATCH(AN$3, 'AS Value'!$C$2:$H$2, 0))*1000</f>
        <v>0</v>
      </c>
      <c r="AO115" s="20" cm="1">
        <f t="array" ref="AO115">H115*INDEX('AS Value'!$C$3:$H$66, MATCH(AO$2&amp;$B115, 'AS Value'!$A$3:$A$66&amp;'AS Value'!$B$3:$B$66, 0), MATCH(AO$3, 'AS Value'!$C$2:$H$2, 0))*1000</f>
        <v>0</v>
      </c>
      <c r="AP115" s="21">
        <f t="shared" si="7"/>
        <v>32383781.182140142</v>
      </c>
    </row>
    <row r="116" spans="1:42" x14ac:dyDescent="0.2">
      <c r="A116" s="10" t="s">
        <v>17</v>
      </c>
      <c r="B116" s="2">
        <v>2025</v>
      </c>
      <c r="C116" s="3">
        <v>135</v>
      </c>
      <c r="D116" s="3">
        <v>0</v>
      </c>
      <c r="E116" s="3">
        <v>0</v>
      </c>
      <c r="F116" s="3">
        <v>0</v>
      </c>
      <c r="G116" s="3">
        <v>0</v>
      </c>
      <c r="H116" s="11">
        <v>0</v>
      </c>
      <c r="J116" s="10" t="s">
        <v>17</v>
      </c>
      <c r="K116" s="2">
        <v>2025</v>
      </c>
      <c r="L116" s="20" cm="1">
        <f t="array" ref="L116">C116*INDEX('AS Value'!$C$3:$H$66, MATCH(L$2&amp;$B116, 'AS Value'!$A$3:$A$66&amp;'AS Value'!$B$3:$B$66, 0), MATCH(L$3, 'AS Value'!$C$2:$H$2, 0))*1000</f>
        <v>7757144.8394418471</v>
      </c>
      <c r="M116" s="20" cm="1">
        <f t="array" ref="M116">D116*INDEX('AS Value'!$C$3:$H$66, MATCH(M$2&amp;$B116, 'AS Value'!$A$3:$A$66&amp;'AS Value'!$B$3:$B$66, 0), MATCH(M$3, 'AS Value'!$C$2:$H$2, 0))*1000</f>
        <v>0</v>
      </c>
      <c r="N116" s="20" cm="1">
        <f t="array" ref="N116">E116*INDEX('AS Value'!$C$3:$H$66, MATCH(N$2&amp;$B116, 'AS Value'!$A$3:$A$66&amp;'AS Value'!$B$3:$B$66, 0), MATCH(N$3, 'AS Value'!$C$2:$H$2, 0))*1000</f>
        <v>0</v>
      </c>
      <c r="O116" s="20" cm="1">
        <f t="array" ref="O116">F116*INDEX('AS Value'!$C$3:$H$66, MATCH(O$2&amp;$B116, 'AS Value'!$A$3:$A$66&amp;'AS Value'!$B$3:$B$66, 0), MATCH(O$3, 'AS Value'!$C$2:$H$2, 0))*1000</f>
        <v>0</v>
      </c>
      <c r="P116" s="20" cm="1">
        <f t="array" ref="P116">G116*INDEX('AS Value'!$C$3:$H$66, MATCH(P$2&amp;$B116, 'AS Value'!$A$3:$A$66&amp;'AS Value'!$B$3:$B$66, 0), MATCH(P$3, 'AS Value'!$C$2:$H$2, 0))*1000</f>
        <v>0</v>
      </c>
      <c r="Q116" s="20" cm="1">
        <f t="array" ref="Q116">H116*INDEX('AS Value'!$C$3:$H$66, MATCH(Q$2&amp;$B116, 'AS Value'!$A$3:$A$66&amp;'AS Value'!$B$3:$B$66, 0), MATCH(Q$3, 'AS Value'!$C$2:$H$2, 0))*1000</f>
        <v>0</v>
      </c>
      <c r="R116" s="20">
        <f t="shared" si="4"/>
        <v>7757144.8394418471</v>
      </c>
      <c r="S116" s="2"/>
      <c r="T116" s="20" cm="1">
        <f t="array" ref="T116">C116*INDEX('AS Value'!$C$3:$H$66, MATCH(T$2&amp;$B116, 'AS Value'!$A$3:$A$66&amp;'AS Value'!$B$3:$B$66, 0), MATCH(T$3, 'AS Value'!$C$2:$H$2, 0))*1000</f>
        <v>6637998.6571847582</v>
      </c>
      <c r="U116" s="20" cm="1">
        <f t="array" ref="U116">D116*INDEX('AS Value'!$C$3:$H$66, MATCH(U$2&amp;$B116, 'AS Value'!$A$3:$A$66&amp;'AS Value'!$B$3:$B$66, 0), MATCH(U$3, 'AS Value'!$C$2:$H$2, 0))*1000</f>
        <v>0</v>
      </c>
      <c r="V116" s="20" cm="1">
        <f t="array" ref="V116">E116*INDEX('AS Value'!$C$3:$H$66, MATCH(V$2&amp;$B116, 'AS Value'!$A$3:$A$66&amp;'AS Value'!$B$3:$B$66, 0), MATCH(V$3, 'AS Value'!$C$2:$H$2, 0))*1000</f>
        <v>0</v>
      </c>
      <c r="W116" s="20" cm="1">
        <f t="array" ref="W116">F116*INDEX('AS Value'!$C$3:$H$66, MATCH(W$2&amp;$B116, 'AS Value'!$A$3:$A$66&amp;'AS Value'!$B$3:$B$66, 0), MATCH(W$3, 'AS Value'!$C$2:$H$2, 0))*1000</f>
        <v>0</v>
      </c>
      <c r="X116" s="20" cm="1">
        <f t="array" ref="X116">G116*INDEX('AS Value'!$C$3:$H$66, MATCH(X$2&amp;$B116, 'AS Value'!$A$3:$A$66&amp;'AS Value'!$B$3:$B$66, 0), MATCH(X$3, 'AS Value'!$C$2:$H$2, 0))*1000</f>
        <v>0</v>
      </c>
      <c r="Y116" s="20" cm="1">
        <f t="array" ref="Y116">H116*INDEX('AS Value'!$C$3:$H$66, MATCH(Y$2&amp;$B116, 'AS Value'!$A$3:$A$66&amp;'AS Value'!$B$3:$B$66, 0), MATCH(Y$3, 'AS Value'!$C$2:$H$2, 0))*1000</f>
        <v>0</v>
      </c>
      <c r="Z116" s="20">
        <f t="shared" si="5"/>
        <v>6637998.6571847582</v>
      </c>
      <c r="AA116" s="2"/>
      <c r="AB116" s="20" cm="1">
        <f t="array" ref="AB116">C116*INDEX('AS Value'!$C$3:$H$66, MATCH(AB$2&amp;$B116, 'AS Value'!$A$3:$A$66&amp;'AS Value'!$B$3:$B$66, 0), MATCH(AB$3, 'AS Value'!$C$2:$H$2, 0))*1000</f>
        <v>8995012.4434116017</v>
      </c>
      <c r="AC116" s="20" cm="1">
        <f t="array" ref="AC116">D116*INDEX('AS Value'!$C$3:$H$66, MATCH(AC$2&amp;$B116, 'AS Value'!$A$3:$A$66&amp;'AS Value'!$B$3:$B$66, 0), MATCH(AC$3, 'AS Value'!$C$2:$H$2, 0))*1000</f>
        <v>0</v>
      </c>
      <c r="AD116" s="20" cm="1">
        <f t="array" ref="AD116">E116*INDEX('AS Value'!$C$3:$H$66, MATCH(AD$2&amp;$B116, 'AS Value'!$A$3:$A$66&amp;'AS Value'!$B$3:$B$66, 0), MATCH(AD$3, 'AS Value'!$C$2:$H$2, 0))*1000</f>
        <v>0</v>
      </c>
      <c r="AE116" s="20" cm="1">
        <f t="array" ref="AE116">F116*INDEX('AS Value'!$C$3:$H$66, MATCH(AE$2&amp;$B116, 'AS Value'!$A$3:$A$66&amp;'AS Value'!$B$3:$B$66, 0), MATCH(AE$3, 'AS Value'!$C$2:$H$2, 0))*1000</f>
        <v>0</v>
      </c>
      <c r="AF116" s="20" cm="1">
        <f t="array" ref="AF116">G116*INDEX('AS Value'!$C$3:$H$66, MATCH(AF$2&amp;$B116, 'AS Value'!$A$3:$A$66&amp;'AS Value'!$B$3:$B$66, 0), MATCH(AF$3, 'AS Value'!$C$2:$H$2, 0))*1000</f>
        <v>0</v>
      </c>
      <c r="AG116" s="20" cm="1">
        <f t="array" ref="AG116">H116*INDEX('AS Value'!$C$3:$H$66, MATCH(AG$2&amp;$B116, 'AS Value'!$A$3:$A$66&amp;'AS Value'!$B$3:$B$66, 0), MATCH(AG$3, 'AS Value'!$C$2:$H$2, 0))*1000</f>
        <v>0</v>
      </c>
      <c r="AH116" s="20">
        <f t="shared" si="6"/>
        <v>8995012.4434116017</v>
      </c>
      <c r="AI116" s="2"/>
      <c r="AJ116" s="20" cm="1">
        <f t="array" ref="AJ116">C116*INDEX('AS Value'!$C$3:$H$66, MATCH(AJ$2&amp;$B116, 'AS Value'!$A$3:$A$66&amp;'AS Value'!$B$3:$B$66, 0), MATCH(AJ$3, 'AS Value'!$C$2:$H$2, 0))*1000</f>
        <v>6990016.4114324898</v>
      </c>
      <c r="AK116" s="20" cm="1">
        <f t="array" ref="AK116">D116*INDEX('AS Value'!$C$3:$H$66, MATCH(AK$2&amp;$B116, 'AS Value'!$A$3:$A$66&amp;'AS Value'!$B$3:$B$66, 0), MATCH(AK$3, 'AS Value'!$C$2:$H$2, 0))*1000</f>
        <v>0</v>
      </c>
      <c r="AL116" s="20" cm="1">
        <f t="array" ref="AL116">E116*INDEX('AS Value'!$C$3:$H$66, MATCH(AL$2&amp;$B116, 'AS Value'!$A$3:$A$66&amp;'AS Value'!$B$3:$B$66, 0), MATCH(AL$3, 'AS Value'!$C$2:$H$2, 0))*1000</f>
        <v>0</v>
      </c>
      <c r="AM116" s="20" cm="1">
        <f t="array" ref="AM116">F116*INDEX('AS Value'!$C$3:$H$66, MATCH(AM$2&amp;$B116, 'AS Value'!$A$3:$A$66&amp;'AS Value'!$B$3:$B$66, 0), MATCH(AM$3, 'AS Value'!$C$2:$H$2, 0))*1000</f>
        <v>0</v>
      </c>
      <c r="AN116" s="20" cm="1">
        <f t="array" ref="AN116">G116*INDEX('AS Value'!$C$3:$H$66, MATCH(AN$2&amp;$B116, 'AS Value'!$A$3:$A$66&amp;'AS Value'!$B$3:$B$66, 0), MATCH(AN$3, 'AS Value'!$C$2:$H$2, 0))*1000</f>
        <v>0</v>
      </c>
      <c r="AO116" s="20" cm="1">
        <f t="array" ref="AO116">H116*INDEX('AS Value'!$C$3:$H$66, MATCH(AO$2&amp;$B116, 'AS Value'!$A$3:$A$66&amp;'AS Value'!$B$3:$B$66, 0), MATCH(AO$3, 'AS Value'!$C$2:$H$2, 0))*1000</f>
        <v>0</v>
      </c>
      <c r="AP116" s="21">
        <f t="shared" si="7"/>
        <v>6990016.4114324898</v>
      </c>
    </row>
    <row r="117" spans="1:42" x14ac:dyDescent="0.2">
      <c r="A117" s="10" t="s">
        <v>17</v>
      </c>
      <c r="B117" s="2">
        <v>2026</v>
      </c>
      <c r="C117" s="3">
        <v>135</v>
      </c>
      <c r="D117" s="3">
        <v>0</v>
      </c>
      <c r="E117" s="3">
        <v>0</v>
      </c>
      <c r="F117" s="3">
        <v>0</v>
      </c>
      <c r="G117" s="3">
        <v>0</v>
      </c>
      <c r="H117" s="11">
        <v>0</v>
      </c>
      <c r="J117" s="10" t="s">
        <v>17</v>
      </c>
      <c r="K117" s="2">
        <v>2026</v>
      </c>
      <c r="L117" s="20" cm="1">
        <f t="array" ref="L117">C117*INDEX('AS Value'!$C$3:$H$66, MATCH(L$2&amp;$B117, 'AS Value'!$A$3:$A$66&amp;'AS Value'!$B$3:$B$66, 0), MATCH(L$3, 'AS Value'!$C$2:$H$2, 0))*1000</f>
        <v>8035844.5942385066</v>
      </c>
      <c r="M117" s="20" cm="1">
        <f t="array" ref="M117">D117*INDEX('AS Value'!$C$3:$H$66, MATCH(M$2&amp;$B117, 'AS Value'!$A$3:$A$66&amp;'AS Value'!$B$3:$B$66, 0), MATCH(M$3, 'AS Value'!$C$2:$H$2, 0))*1000</f>
        <v>0</v>
      </c>
      <c r="N117" s="20" cm="1">
        <f t="array" ref="N117">E117*INDEX('AS Value'!$C$3:$H$66, MATCH(N$2&amp;$B117, 'AS Value'!$A$3:$A$66&amp;'AS Value'!$B$3:$B$66, 0), MATCH(N$3, 'AS Value'!$C$2:$H$2, 0))*1000</f>
        <v>0</v>
      </c>
      <c r="O117" s="20" cm="1">
        <f t="array" ref="O117">F117*INDEX('AS Value'!$C$3:$H$66, MATCH(O$2&amp;$B117, 'AS Value'!$A$3:$A$66&amp;'AS Value'!$B$3:$B$66, 0), MATCH(O$3, 'AS Value'!$C$2:$H$2, 0))*1000</f>
        <v>0</v>
      </c>
      <c r="P117" s="20" cm="1">
        <f t="array" ref="P117">G117*INDEX('AS Value'!$C$3:$H$66, MATCH(P$2&amp;$B117, 'AS Value'!$A$3:$A$66&amp;'AS Value'!$B$3:$B$66, 0), MATCH(P$3, 'AS Value'!$C$2:$H$2, 0))*1000</f>
        <v>0</v>
      </c>
      <c r="Q117" s="20" cm="1">
        <f t="array" ref="Q117">H117*INDEX('AS Value'!$C$3:$H$66, MATCH(Q$2&amp;$B117, 'AS Value'!$A$3:$A$66&amp;'AS Value'!$B$3:$B$66, 0), MATCH(Q$3, 'AS Value'!$C$2:$H$2, 0))*1000</f>
        <v>0</v>
      </c>
      <c r="R117" s="20">
        <f t="shared" si="4"/>
        <v>8035844.5942385066</v>
      </c>
      <c r="S117" s="2"/>
      <c r="T117" s="20" cm="1">
        <f t="array" ref="T117">C117*INDEX('AS Value'!$C$3:$H$66, MATCH(T$2&amp;$B117, 'AS Value'!$A$3:$A$66&amp;'AS Value'!$B$3:$B$66, 0), MATCH(T$3, 'AS Value'!$C$2:$H$2, 0))*1000</f>
        <v>6543431.4084332585</v>
      </c>
      <c r="U117" s="20" cm="1">
        <f t="array" ref="U117">D117*INDEX('AS Value'!$C$3:$H$66, MATCH(U$2&amp;$B117, 'AS Value'!$A$3:$A$66&amp;'AS Value'!$B$3:$B$66, 0), MATCH(U$3, 'AS Value'!$C$2:$H$2, 0))*1000</f>
        <v>0</v>
      </c>
      <c r="V117" s="20" cm="1">
        <f t="array" ref="V117">E117*INDEX('AS Value'!$C$3:$H$66, MATCH(V$2&amp;$B117, 'AS Value'!$A$3:$A$66&amp;'AS Value'!$B$3:$B$66, 0), MATCH(V$3, 'AS Value'!$C$2:$H$2, 0))*1000</f>
        <v>0</v>
      </c>
      <c r="W117" s="20" cm="1">
        <f t="array" ref="W117">F117*INDEX('AS Value'!$C$3:$H$66, MATCH(W$2&amp;$B117, 'AS Value'!$A$3:$A$66&amp;'AS Value'!$B$3:$B$66, 0), MATCH(W$3, 'AS Value'!$C$2:$H$2, 0))*1000</f>
        <v>0</v>
      </c>
      <c r="X117" s="20" cm="1">
        <f t="array" ref="X117">G117*INDEX('AS Value'!$C$3:$H$66, MATCH(X$2&amp;$B117, 'AS Value'!$A$3:$A$66&amp;'AS Value'!$B$3:$B$66, 0), MATCH(X$3, 'AS Value'!$C$2:$H$2, 0))*1000</f>
        <v>0</v>
      </c>
      <c r="Y117" s="20" cm="1">
        <f t="array" ref="Y117">H117*INDEX('AS Value'!$C$3:$H$66, MATCH(Y$2&amp;$B117, 'AS Value'!$A$3:$A$66&amp;'AS Value'!$B$3:$B$66, 0), MATCH(Y$3, 'AS Value'!$C$2:$H$2, 0))*1000</f>
        <v>0</v>
      </c>
      <c r="Z117" s="20">
        <f t="shared" si="5"/>
        <v>6543431.4084332585</v>
      </c>
      <c r="AA117" s="2"/>
      <c r="AB117" s="20" cm="1">
        <f t="array" ref="AB117">C117*INDEX('AS Value'!$C$3:$H$66, MATCH(AB$2&amp;$B117, 'AS Value'!$A$3:$A$66&amp;'AS Value'!$B$3:$B$66, 0), MATCH(AB$3, 'AS Value'!$C$2:$H$2, 0))*1000</f>
        <v>9680773.7152646035</v>
      </c>
      <c r="AC117" s="20" cm="1">
        <f t="array" ref="AC117">D117*INDEX('AS Value'!$C$3:$H$66, MATCH(AC$2&amp;$B117, 'AS Value'!$A$3:$A$66&amp;'AS Value'!$B$3:$B$66, 0), MATCH(AC$3, 'AS Value'!$C$2:$H$2, 0))*1000</f>
        <v>0</v>
      </c>
      <c r="AD117" s="20" cm="1">
        <f t="array" ref="AD117">E117*INDEX('AS Value'!$C$3:$H$66, MATCH(AD$2&amp;$B117, 'AS Value'!$A$3:$A$66&amp;'AS Value'!$B$3:$B$66, 0), MATCH(AD$3, 'AS Value'!$C$2:$H$2, 0))*1000</f>
        <v>0</v>
      </c>
      <c r="AE117" s="20" cm="1">
        <f t="array" ref="AE117">F117*INDEX('AS Value'!$C$3:$H$66, MATCH(AE$2&amp;$B117, 'AS Value'!$A$3:$A$66&amp;'AS Value'!$B$3:$B$66, 0), MATCH(AE$3, 'AS Value'!$C$2:$H$2, 0))*1000</f>
        <v>0</v>
      </c>
      <c r="AF117" s="20" cm="1">
        <f t="array" ref="AF117">G117*INDEX('AS Value'!$C$3:$H$66, MATCH(AF$2&amp;$B117, 'AS Value'!$A$3:$A$66&amp;'AS Value'!$B$3:$B$66, 0), MATCH(AF$3, 'AS Value'!$C$2:$H$2, 0))*1000</f>
        <v>0</v>
      </c>
      <c r="AG117" s="20" cm="1">
        <f t="array" ref="AG117">H117*INDEX('AS Value'!$C$3:$H$66, MATCH(AG$2&amp;$B117, 'AS Value'!$A$3:$A$66&amp;'AS Value'!$B$3:$B$66, 0), MATCH(AG$3, 'AS Value'!$C$2:$H$2, 0))*1000</f>
        <v>0</v>
      </c>
      <c r="AH117" s="20">
        <f t="shared" si="6"/>
        <v>9680773.7152646035</v>
      </c>
      <c r="AI117" s="2"/>
      <c r="AJ117" s="20" cm="1">
        <f t="array" ref="AJ117">C117*INDEX('AS Value'!$C$3:$H$66, MATCH(AJ$2&amp;$B117, 'AS Value'!$A$3:$A$66&amp;'AS Value'!$B$3:$B$66, 0), MATCH(AJ$3, 'AS Value'!$C$2:$H$2, 0))*1000</f>
        <v>7150565.3860044749</v>
      </c>
      <c r="AK117" s="20" cm="1">
        <f t="array" ref="AK117">D117*INDEX('AS Value'!$C$3:$H$66, MATCH(AK$2&amp;$B117, 'AS Value'!$A$3:$A$66&amp;'AS Value'!$B$3:$B$66, 0), MATCH(AK$3, 'AS Value'!$C$2:$H$2, 0))*1000</f>
        <v>0</v>
      </c>
      <c r="AL117" s="20" cm="1">
        <f t="array" ref="AL117">E117*INDEX('AS Value'!$C$3:$H$66, MATCH(AL$2&amp;$B117, 'AS Value'!$A$3:$A$66&amp;'AS Value'!$B$3:$B$66, 0), MATCH(AL$3, 'AS Value'!$C$2:$H$2, 0))*1000</f>
        <v>0</v>
      </c>
      <c r="AM117" s="20" cm="1">
        <f t="array" ref="AM117">F117*INDEX('AS Value'!$C$3:$H$66, MATCH(AM$2&amp;$B117, 'AS Value'!$A$3:$A$66&amp;'AS Value'!$B$3:$B$66, 0), MATCH(AM$3, 'AS Value'!$C$2:$H$2, 0))*1000</f>
        <v>0</v>
      </c>
      <c r="AN117" s="20" cm="1">
        <f t="array" ref="AN117">G117*INDEX('AS Value'!$C$3:$H$66, MATCH(AN$2&amp;$B117, 'AS Value'!$A$3:$A$66&amp;'AS Value'!$B$3:$B$66, 0), MATCH(AN$3, 'AS Value'!$C$2:$H$2, 0))*1000</f>
        <v>0</v>
      </c>
      <c r="AO117" s="20" cm="1">
        <f t="array" ref="AO117">H117*INDEX('AS Value'!$C$3:$H$66, MATCH(AO$2&amp;$B117, 'AS Value'!$A$3:$A$66&amp;'AS Value'!$B$3:$B$66, 0), MATCH(AO$3, 'AS Value'!$C$2:$H$2, 0))*1000</f>
        <v>0</v>
      </c>
      <c r="AP117" s="21">
        <f t="shared" si="7"/>
        <v>7150565.3860044749</v>
      </c>
    </row>
    <row r="118" spans="1:42" x14ac:dyDescent="0.2">
      <c r="A118" s="10" t="s">
        <v>17</v>
      </c>
      <c r="B118" s="2">
        <v>2027</v>
      </c>
      <c r="C118" s="3">
        <v>270</v>
      </c>
      <c r="D118" s="3">
        <v>0</v>
      </c>
      <c r="E118" s="3">
        <v>0</v>
      </c>
      <c r="F118" s="3">
        <v>0</v>
      </c>
      <c r="G118" s="3">
        <v>0</v>
      </c>
      <c r="H118" s="11">
        <v>0</v>
      </c>
      <c r="J118" s="10" t="s">
        <v>17</v>
      </c>
      <c r="K118" s="2">
        <v>2027</v>
      </c>
      <c r="L118" s="20" cm="1">
        <f t="array" ref="L118">C118*INDEX('AS Value'!$C$3:$H$66, MATCH(L$2&amp;$B118, 'AS Value'!$A$3:$A$66&amp;'AS Value'!$B$3:$B$66, 0), MATCH(L$3, 'AS Value'!$C$2:$H$2, 0))*1000</f>
        <v>16595791.223920004</v>
      </c>
      <c r="M118" s="20" cm="1">
        <f t="array" ref="M118">D118*INDEX('AS Value'!$C$3:$H$66, MATCH(M$2&amp;$B118, 'AS Value'!$A$3:$A$66&amp;'AS Value'!$B$3:$B$66, 0), MATCH(M$3, 'AS Value'!$C$2:$H$2, 0))*1000</f>
        <v>0</v>
      </c>
      <c r="N118" s="20" cm="1">
        <f t="array" ref="N118">E118*INDEX('AS Value'!$C$3:$H$66, MATCH(N$2&amp;$B118, 'AS Value'!$A$3:$A$66&amp;'AS Value'!$B$3:$B$66, 0), MATCH(N$3, 'AS Value'!$C$2:$H$2, 0))*1000</f>
        <v>0</v>
      </c>
      <c r="O118" s="20" cm="1">
        <f t="array" ref="O118">F118*INDEX('AS Value'!$C$3:$H$66, MATCH(O$2&amp;$B118, 'AS Value'!$A$3:$A$66&amp;'AS Value'!$B$3:$B$66, 0), MATCH(O$3, 'AS Value'!$C$2:$H$2, 0))*1000</f>
        <v>0</v>
      </c>
      <c r="P118" s="20" cm="1">
        <f t="array" ref="P118">G118*INDEX('AS Value'!$C$3:$H$66, MATCH(P$2&amp;$B118, 'AS Value'!$A$3:$A$66&amp;'AS Value'!$B$3:$B$66, 0), MATCH(P$3, 'AS Value'!$C$2:$H$2, 0))*1000</f>
        <v>0</v>
      </c>
      <c r="Q118" s="20" cm="1">
        <f t="array" ref="Q118">H118*INDEX('AS Value'!$C$3:$H$66, MATCH(Q$2&amp;$B118, 'AS Value'!$A$3:$A$66&amp;'AS Value'!$B$3:$B$66, 0), MATCH(Q$3, 'AS Value'!$C$2:$H$2, 0))*1000</f>
        <v>0</v>
      </c>
      <c r="R118" s="20">
        <f t="shared" si="4"/>
        <v>16595791.223920004</v>
      </c>
      <c r="S118" s="2"/>
      <c r="T118" s="20" cm="1">
        <f t="array" ref="T118">C118*INDEX('AS Value'!$C$3:$H$66, MATCH(T$2&amp;$B118, 'AS Value'!$A$3:$A$66&amp;'AS Value'!$B$3:$B$66, 0), MATCH(T$3, 'AS Value'!$C$2:$H$2, 0))*1000</f>
        <v>12866445.920211546</v>
      </c>
      <c r="U118" s="20" cm="1">
        <f t="array" ref="U118">D118*INDEX('AS Value'!$C$3:$H$66, MATCH(U$2&amp;$B118, 'AS Value'!$A$3:$A$66&amp;'AS Value'!$B$3:$B$66, 0), MATCH(U$3, 'AS Value'!$C$2:$H$2, 0))*1000</f>
        <v>0</v>
      </c>
      <c r="V118" s="20" cm="1">
        <f t="array" ref="V118">E118*INDEX('AS Value'!$C$3:$H$66, MATCH(V$2&amp;$B118, 'AS Value'!$A$3:$A$66&amp;'AS Value'!$B$3:$B$66, 0), MATCH(V$3, 'AS Value'!$C$2:$H$2, 0))*1000</f>
        <v>0</v>
      </c>
      <c r="W118" s="20" cm="1">
        <f t="array" ref="W118">F118*INDEX('AS Value'!$C$3:$H$66, MATCH(W$2&amp;$B118, 'AS Value'!$A$3:$A$66&amp;'AS Value'!$B$3:$B$66, 0), MATCH(W$3, 'AS Value'!$C$2:$H$2, 0))*1000</f>
        <v>0</v>
      </c>
      <c r="X118" s="20" cm="1">
        <f t="array" ref="X118">G118*INDEX('AS Value'!$C$3:$H$66, MATCH(X$2&amp;$B118, 'AS Value'!$A$3:$A$66&amp;'AS Value'!$B$3:$B$66, 0), MATCH(X$3, 'AS Value'!$C$2:$H$2, 0))*1000</f>
        <v>0</v>
      </c>
      <c r="Y118" s="20" cm="1">
        <f t="array" ref="Y118">H118*INDEX('AS Value'!$C$3:$H$66, MATCH(Y$2&amp;$B118, 'AS Value'!$A$3:$A$66&amp;'AS Value'!$B$3:$B$66, 0), MATCH(Y$3, 'AS Value'!$C$2:$H$2, 0))*1000</f>
        <v>0</v>
      </c>
      <c r="Z118" s="20">
        <f t="shared" si="5"/>
        <v>12866445.920211546</v>
      </c>
      <c r="AA118" s="2"/>
      <c r="AB118" s="20" cm="1">
        <f t="array" ref="AB118">C118*INDEX('AS Value'!$C$3:$H$66, MATCH(AB$2&amp;$B118, 'AS Value'!$A$3:$A$66&amp;'AS Value'!$B$3:$B$66, 0), MATCH(AB$3, 'AS Value'!$C$2:$H$2, 0))*1000</f>
        <v>20841067.491143394</v>
      </c>
      <c r="AC118" s="20" cm="1">
        <f t="array" ref="AC118">D118*INDEX('AS Value'!$C$3:$H$66, MATCH(AC$2&amp;$B118, 'AS Value'!$A$3:$A$66&amp;'AS Value'!$B$3:$B$66, 0), MATCH(AC$3, 'AS Value'!$C$2:$H$2, 0))*1000</f>
        <v>0</v>
      </c>
      <c r="AD118" s="20" cm="1">
        <f t="array" ref="AD118">E118*INDEX('AS Value'!$C$3:$H$66, MATCH(AD$2&amp;$B118, 'AS Value'!$A$3:$A$66&amp;'AS Value'!$B$3:$B$66, 0), MATCH(AD$3, 'AS Value'!$C$2:$H$2, 0))*1000</f>
        <v>0</v>
      </c>
      <c r="AE118" s="20" cm="1">
        <f t="array" ref="AE118">F118*INDEX('AS Value'!$C$3:$H$66, MATCH(AE$2&amp;$B118, 'AS Value'!$A$3:$A$66&amp;'AS Value'!$B$3:$B$66, 0), MATCH(AE$3, 'AS Value'!$C$2:$H$2, 0))*1000</f>
        <v>0</v>
      </c>
      <c r="AF118" s="20" cm="1">
        <f t="array" ref="AF118">G118*INDEX('AS Value'!$C$3:$H$66, MATCH(AF$2&amp;$B118, 'AS Value'!$A$3:$A$66&amp;'AS Value'!$B$3:$B$66, 0), MATCH(AF$3, 'AS Value'!$C$2:$H$2, 0))*1000</f>
        <v>0</v>
      </c>
      <c r="AG118" s="20" cm="1">
        <f t="array" ref="AG118">H118*INDEX('AS Value'!$C$3:$H$66, MATCH(AG$2&amp;$B118, 'AS Value'!$A$3:$A$66&amp;'AS Value'!$B$3:$B$66, 0), MATCH(AG$3, 'AS Value'!$C$2:$H$2, 0))*1000</f>
        <v>0</v>
      </c>
      <c r="AH118" s="20">
        <f t="shared" si="6"/>
        <v>20841067.491143394</v>
      </c>
      <c r="AI118" s="2"/>
      <c r="AJ118" s="20" cm="1">
        <f t="array" ref="AJ118">C118*INDEX('AS Value'!$C$3:$H$66, MATCH(AJ$2&amp;$B118, 'AS Value'!$A$3:$A$66&amp;'AS Value'!$B$3:$B$66, 0), MATCH(AJ$3, 'AS Value'!$C$2:$H$2, 0))*1000</f>
        <v>14478599.995863868</v>
      </c>
      <c r="AK118" s="20" cm="1">
        <f t="array" ref="AK118">D118*INDEX('AS Value'!$C$3:$H$66, MATCH(AK$2&amp;$B118, 'AS Value'!$A$3:$A$66&amp;'AS Value'!$B$3:$B$66, 0), MATCH(AK$3, 'AS Value'!$C$2:$H$2, 0))*1000</f>
        <v>0</v>
      </c>
      <c r="AL118" s="20" cm="1">
        <f t="array" ref="AL118">E118*INDEX('AS Value'!$C$3:$H$66, MATCH(AL$2&amp;$B118, 'AS Value'!$A$3:$A$66&amp;'AS Value'!$B$3:$B$66, 0), MATCH(AL$3, 'AS Value'!$C$2:$H$2, 0))*1000</f>
        <v>0</v>
      </c>
      <c r="AM118" s="20" cm="1">
        <f t="array" ref="AM118">F118*INDEX('AS Value'!$C$3:$H$66, MATCH(AM$2&amp;$B118, 'AS Value'!$A$3:$A$66&amp;'AS Value'!$B$3:$B$66, 0), MATCH(AM$3, 'AS Value'!$C$2:$H$2, 0))*1000</f>
        <v>0</v>
      </c>
      <c r="AN118" s="20" cm="1">
        <f t="array" ref="AN118">G118*INDEX('AS Value'!$C$3:$H$66, MATCH(AN$2&amp;$B118, 'AS Value'!$A$3:$A$66&amp;'AS Value'!$B$3:$B$66, 0), MATCH(AN$3, 'AS Value'!$C$2:$H$2, 0))*1000</f>
        <v>0</v>
      </c>
      <c r="AO118" s="20" cm="1">
        <f t="array" ref="AO118">H118*INDEX('AS Value'!$C$3:$H$66, MATCH(AO$2&amp;$B118, 'AS Value'!$A$3:$A$66&amp;'AS Value'!$B$3:$B$66, 0), MATCH(AO$3, 'AS Value'!$C$2:$H$2, 0))*1000</f>
        <v>0</v>
      </c>
      <c r="AP118" s="21">
        <f t="shared" si="7"/>
        <v>14478599.995863868</v>
      </c>
    </row>
    <row r="119" spans="1:42" x14ac:dyDescent="0.2">
      <c r="A119" s="10" t="s">
        <v>17</v>
      </c>
      <c r="B119" s="2">
        <v>2028</v>
      </c>
      <c r="C119" s="3">
        <v>270</v>
      </c>
      <c r="D119" s="3">
        <v>0</v>
      </c>
      <c r="E119" s="3">
        <v>0</v>
      </c>
      <c r="F119" s="3">
        <v>0</v>
      </c>
      <c r="G119" s="3">
        <v>0</v>
      </c>
      <c r="H119" s="11">
        <v>0</v>
      </c>
      <c r="J119" s="10" t="s">
        <v>17</v>
      </c>
      <c r="K119" s="2">
        <v>2028</v>
      </c>
      <c r="L119" s="20" cm="1">
        <f t="array" ref="L119">C119*INDEX('AS Value'!$C$3:$H$66, MATCH(L$2&amp;$B119, 'AS Value'!$A$3:$A$66&amp;'AS Value'!$B$3:$B$66, 0), MATCH(L$3, 'AS Value'!$C$2:$H$2, 0))*1000</f>
        <v>16951703.82743945</v>
      </c>
      <c r="M119" s="20" cm="1">
        <f t="array" ref="M119">D119*INDEX('AS Value'!$C$3:$H$66, MATCH(M$2&amp;$B119, 'AS Value'!$A$3:$A$66&amp;'AS Value'!$B$3:$B$66, 0), MATCH(M$3, 'AS Value'!$C$2:$H$2, 0))*1000</f>
        <v>0</v>
      </c>
      <c r="N119" s="20" cm="1">
        <f t="array" ref="N119">E119*INDEX('AS Value'!$C$3:$H$66, MATCH(N$2&amp;$B119, 'AS Value'!$A$3:$A$66&amp;'AS Value'!$B$3:$B$66, 0), MATCH(N$3, 'AS Value'!$C$2:$H$2, 0))*1000</f>
        <v>0</v>
      </c>
      <c r="O119" s="20" cm="1">
        <f t="array" ref="O119">F119*INDEX('AS Value'!$C$3:$H$66, MATCH(O$2&amp;$B119, 'AS Value'!$A$3:$A$66&amp;'AS Value'!$B$3:$B$66, 0), MATCH(O$3, 'AS Value'!$C$2:$H$2, 0))*1000</f>
        <v>0</v>
      </c>
      <c r="P119" s="20" cm="1">
        <f t="array" ref="P119">G119*INDEX('AS Value'!$C$3:$H$66, MATCH(P$2&amp;$B119, 'AS Value'!$A$3:$A$66&amp;'AS Value'!$B$3:$B$66, 0), MATCH(P$3, 'AS Value'!$C$2:$H$2, 0))*1000</f>
        <v>0</v>
      </c>
      <c r="Q119" s="20" cm="1">
        <f t="array" ref="Q119">H119*INDEX('AS Value'!$C$3:$H$66, MATCH(Q$2&amp;$B119, 'AS Value'!$A$3:$A$66&amp;'AS Value'!$B$3:$B$66, 0), MATCH(Q$3, 'AS Value'!$C$2:$H$2, 0))*1000</f>
        <v>0</v>
      </c>
      <c r="R119" s="20">
        <f t="shared" si="4"/>
        <v>16951703.82743945</v>
      </c>
      <c r="S119" s="2"/>
      <c r="T119" s="20" cm="1">
        <f t="array" ref="T119">C119*INDEX('AS Value'!$C$3:$H$66, MATCH(T$2&amp;$B119, 'AS Value'!$A$3:$A$66&amp;'AS Value'!$B$3:$B$66, 0), MATCH(T$3, 'AS Value'!$C$2:$H$2, 0))*1000</f>
        <v>12514730.579298645</v>
      </c>
      <c r="U119" s="20" cm="1">
        <f t="array" ref="U119">D119*INDEX('AS Value'!$C$3:$H$66, MATCH(U$2&amp;$B119, 'AS Value'!$A$3:$A$66&amp;'AS Value'!$B$3:$B$66, 0), MATCH(U$3, 'AS Value'!$C$2:$H$2, 0))*1000</f>
        <v>0</v>
      </c>
      <c r="V119" s="20" cm="1">
        <f t="array" ref="V119">E119*INDEX('AS Value'!$C$3:$H$66, MATCH(V$2&amp;$B119, 'AS Value'!$A$3:$A$66&amp;'AS Value'!$B$3:$B$66, 0), MATCH(V$3, 'AS Value'!$C$2:$H$2, 0))*1000</f>
        <v>0</v>
      </c>
      <c r="W119" s="20" cm="1">
        <f t="array" ref="W119">F119*INDEX('AS Value'!$C$3:$H$66, MATCH(W$2&amp;$B119, 'AS Value'!$A$3:$A$66&amp;'AS Value'!$B$3:$B$66, 0), MATCH(W$3, 'AS Value'!$C$2:$H$2, 0))*1000</f>
        <v>0</v>
      </c>
      <c r="X119" s="20" cm="1">
        <f t="array" ref="X119">G119*INDEX('AS Value'!$C$3:$H$66, MATCH(X$2&amp;$B119, 'AS Value'!$A$3:$A$66&amp;'AS Value'!$B$3:$B$66, 0), MATCH(X$3, 'AS Value'!$C$2:$H$2, 0))*1000</f>
        <v>0</v>
      </c>
      <c r="Y119" s="20" cm="1">
        <f t="array" ref="Y119">H119*INDEX('AS Value'!$C$3:$H$66, MATCH(Y$2&amp;$B119, 'AS Value'!$A$3:$A$66&amp;'AS Value'!$B$3:$B$66, 0), MATCH(Y$3, 'AS Value'!$C$2:$H$2, 0))*1000</f>
        <v>0</v>
      </c>
      <c r="Z119" s="20">
        <f t="shared" si="5"/>
        <v>12514730.579298645</v>
      </c>
      <c r="AA119" s="2"/>
      <c r="AB119" s="20" cm="1">
        <f t="array" ref="AB119">C119*INDEX('AS Value'!$C$3:$H$66, MATCH(AB$2&amp;$B119, 'AS Value'!$A$3:$A$66&amp;'AS Value'!$B$3:$B$66, 0), MATCH(AB$3, 'AS Value'!$C$2:$H$2, 0))*1000</f>
        <v>21896513.179321855</v>
      </c>
      <c r="AC119" s="20" cm="1">
        <f t="array" ref="AC119">D119*INDEX('AS Value'!$C$3:$H$66, MATCH(AC$2&amp;$B119, 'AS Value'!$A$3:$A$66&amp;'AS Value'!$B$3:$B$66, 0), MATCH(AC$3, 'AS Value'!$C$2:$H$2, 0))*1000</f>
        <v>0</v>
      </c>
      <c r="AD119" s="20" cm="1">
        <f t="array" ref="AD119">E119*INDEX('AS Value'!$C$3:$H$66, MATCH(AD$2&amp;$B119, 'AS Value'!$A$3:$A$66&amp;'AS Value'!$B$3:$B$66, 0), MATCH(AD$3, 'AS Value'!$C$2:$H$2, 0))*1000</f>
        <v>0</v>
      </c>
      <c r="AE119" s="20" cm="1">
        <f t="array" ref="AE119">F119*INDEX('AS Value'!$C$3:$H$66, MATCH(AE$2&amp;$B119, 'AS Value'!$A$3:$A$66&amp;'AS Value'!$B$3:$B$66, 0), MATCH(AE$3, 'AS Value'!$C$2:$H$2, 0))*1000</f>
        <v>0</v>
      </c>
      <c r="AF119" s="20" cm="1">
        <f t="array" ref="AF119">G119*INDEX('AS Value'!$C$3:$H$66, MATCH(AF$2&amp;$B119, 'AS Value'!$A$3:$A$66&amp;'AS Value'!$B$3:$B$66, 0), MATCH(AF$3, 'AS Value'!$C$2:$H$2, 0))*1000</f>
        <v>0</v>
      </c>
      <c r="AG119" s="20" cm="1">
        <f t="array" ref="AG119">H119*INDEX('AS Value'!$C$3:$H$66, MATCH(AG$2&amp;$B119, 'AS Value'!$A$3:$A$66&amp;'AS Value'!$B$3:$B$66, 0), MATCH(AG$3, 'AS Value'!$C$2:$H$2, 0))*1000</f>
        <v>0</v>
      </c>
      <c r="AH119" s="20">
        <f t="shared" si="6"/>
        <v>21896513.179321855</v>
      </c>
      <c r="AI119" s="2"/>
      <c r="AJ119" s="20" cm="1">
        <f t="array" ref="AJ119">C119*INDEX('AS Value'!$C$3:$H$66, MATCH(AJ$2&amp;$B119, 'AS Value'!$A$3:$A$66&amp;'AS Value'!$B$3:$B$66, 0), MATCH(AJ$3, 'AS Value'!$C$2:$H$2, 0))*1000</f>
        <v>13925873.331570089</v>
      </c>
      <c r="AK119" s="20" cm="1">
        <f t="array" ref="AK119">D119*INDEX('AS Value'!$C$3:$H$66, MATCH(AK$2&amp;$B119, 'AS Value'!$A$3:$A$66&amp;'AS Value'!$B$3:$B$66, 0), MATCH(AK$3, 'AS Value'!$C$2:$H$2, 0))*1000</f>
        <v>0</v>
      </c>
      <c r="AL119" s="20" cm="1">
        <f t="array" ref="AL119">E119*INDEX('AS Value'!$C$3:$H$66, MATCH(AL$2&amp;$B119, 'AS Value'!$A$3:$A$66&amp;'AS Value'!$B$3:$B$66, 0), MATCH(AL$3, 'AS Value'!$C$2:$H$2, 0))*1000</f>
        <v>0</v>
      </c>
      <c r="AM119" s="20" cm="1">
        <f t="array" ref="AM119">F119*INDEX('AS Value'!$C$3:$H$66, MATCH(AM$2&amp;$B119, 'AS Value'!$A$3:$A$66&amp;'AS Value'!$B$3:$B$66, 0), MATCH(AM$3, 'AS Value'!$C$2:$H$2, 0))*1000</f>
        <v>0</v>
      </c>
      <c r="AN119" s="20" cm="1">
        <f t="array" ref="AN119">G119*INDEX('AS Value'!$C$3:$H$66, MATCH(AN$2&amp;$B119, 'AS Value'!$A$3:$A$66&amp;'AS Value'!$B$3:$B$66, 0), MATCH(AN$3, 'AS Value'!$C$2:$H$2, 0))*1000</f>
        <v>0</v>
      </c>
      <c r="AO119" s="20" cm="1">
        <f t="array" ref="AO119">H119*INDEX('AS Value'!$C$3:$H$66, MATCH(AO$2&amp;$B119, 'AS Value'!$A$3:$A$66&amp;'AS Value'!$B$3:$B$66, 0), MATCH(AO$3, 'AS Value'!$C$2:$H$2, 0))*1000</f>
        <v>0</v>
      </c>
      <c r="AP119" s="21">
        <f t="shared" si="7"/>
        <v>13925873.331570089</v>
      </c>
    </row>
    <row r="120" spans="1:42" x14ac:dyDescent="0.2">
      <c r="A120" s="10" t="s">
        <v>17</v>
      </c>
      <c r="B120" s="2">
        <v>2029</v>
      </c>
      <c r="C120" s="3">
        <v>270</v>
      </c>
      <c r="D120" s="3">
        <v>0</v>
      </c>
      <c r="E120" s="3">
        <v>0</v>
      </c>
      <c r="F120" s="3">
        <v>0</v>
      </c>
      <c r="G120" s="3">
        <v>0</v>
      </c>
      <c r="H120" s="11">
        <v>0</v>
      </c>
      <c r="J120" s="10" t="s">
        <v>17</v>
      </c>
      <c r="K120" s="2">
        <v>2029</v>
      </c>
      <c r="L120" s="20" cm="1">
        <f t="array" ref="L120">C120*INDEX('AS Value'!$C$3:$H$66, MATCH(L$2&amp;$B120, 'AS Value'!$A$3:$A$66&amp;'AS Value'!$B$3:$B$66, 0), MATCH(L$3, 'AS Value'!$C$2:$H$2, 0))*1000</f>
        <v>17518610.49595454</v>
      </c>
      <c r="M120" s="20" cm="1">
        <f t="array" ref="M120">D120*INDEX('AS Value'!$C$3:$H$66, MATCH(M$2&amp;$B120, 'AS Value'!$A$3:$A$66&amp;'AS Value'!$B$3:$B$66, 0), MATCH(M$3, 'AS Value'!$C$2:$H$2, 0))*1000</f>
        <v>0</v>
      </c>
      <c r="N120" s="20" cm="1">
        <f t="array" ref="N120">E120*INDEX('AS Value'!$C$3:$H$66, MATCH(N$2&amp;$B120, 'AS Value'!$A$3:$A$66&amp;'AS Value'!$B$3:$B$66, 0), MATCH(N$3, 'AS Value'!$C$2:$H$2, 0))*1000</f>
        <v>0</v>
      </c>
      <c r="O120" s="20" cm="1">
        <f t="array" ref="O120">F120*INDEX('AS Value'!$C$3:$H$66, MATCH(O$2&amp;$B120, 'AS Value'!$A$3:$A$66&amp;'AS Value'!$B$3:$B$66, 0), MATCH(O$3, 'AS Value'!$C$2:$H$2, 0))*1000</f>
        <v>0</v>
      </c>
      <c r="P120" s="20" cm="1">
        <f t="array" ref="P120">G120*INDEX('AS Value'!$C$3:$H$66, MATCH(P$2&amp;$B120, 'AS Value'!$A$3:$A$66&amp;'AS Value'!$B$3:$B$66, 0), MATCH(P$3, 'AS Value'!$C$2:$H$2, 0))*1000</f>
        <v>0</v>
      </c>
      <c r="Q120" s="20" cm="1">
        <f t="array" ref="Q120">H120*INDEX('AS Value'!$C$3:$H$66, MATCH(Q$2&amp;$B120, 'AS Value'!$A$3:$A$66&amp;'AS Value'!$B$3:$B$66, 0), MATCH(Q$3, 'AS Value'!$C$2:$H$2, 0))*1000</f>
        <v>0</v>
      </c>
      <c r="R120" s="20">
        <f t="shared" si="4"/>
        <v>17518610.49595454</v>
      </c>
      <c r="S120" s="2"/>
      <c r="T120" s="20" cm="1">
        <f t="array" ref="T120">C120*INDEX('AS Value'!$C$3:$H$66, MATCH(T$2&amp;$B120, 'AS Value'!$A$3:$A$66&amp;'AS Value'!$B$3:$B$66, 0), MATCH(T$3, 'AS Value'!$C$2:$H$2, 0))*1000</f>
        <v>12498229.195124401</v>
      </c>
      <c r="U120" s="20" cm="1">
        <f t="array" ref="U120">D120*INDEX('AS Value'!$C$3:$H$66, MATCH(U$2&amp;$B120, 'AS Value'!$A$3:$A$66&amp;'AS Value'!$B$3:$B$66, 0), MATCH(U$3, 'AS Value'!$C$2:$H$2, 0))*1000</f>
        <v>0</v>
      </c>
      <c r="V120" s="20" cm="1">
        <f t="array" ref="V120">E120*INDEX('AS Value'!$C$3:$H$66, MATCH(V$2&amp;$B120, 'AS Value'!$A$3:$A$66&amp;'AS Value'!$B$3:$B$66, 0), MATCH(V$3, 'AS Value'!$C$2:$H$2, 0))*1000</f>
        <v>0</v>
      </c>
      <c r="W120" s="20" cm="1">
        <f t="array" ref="W120">F120*INDEX('AS Value'!$C$3:$H$66, MATCH(W$2&amp;$B120, 'AS Value'!$A$3:$A$66&amp;'AS Value'!$B$3:$B$66, 0), MATCH(W$3, 'AS Value'!$C$2:$H$2, 0))*1000</f>
        <v>0</v>
      </c>
      <c r="X120" s="20" cm="1">
        <f t="array" ref="X120">G120*INDEX('AS Value'!$C$3:$H$66, MATCH(X$2&amp;$B120, 'AS Value'!$A$3:$A$66&amp;'AS Value'!$B$3:$B$66, 0), MATCH(X$3, 'AS Value'!$C$2:$H$2, 0))*1000</f>
        <v>0</v>
      </c>
      <c r="Y120" s="20" cm="1">
        <f t="array" ref="Y120">H120*INDEX('AS Value'!$C$3:$H$66, MATCH(Y$2&amp;$B120, 'AS Value'!$A$3:$A$66&amp;'AS Value'!$B$3:$B$66, 0), MATCH(Y$3, 'AS Value'!$C$2:$H$2, 0))*1000</f>
        <v>0</v>
      </c>
      <c r="Z120" s="20">
        <f t="shared" si="5"/>
        <v>12498229.195124401</v>
      </c>
      <c r="AA120" s="2"/>
      <c r="AB120" s="20" cm="1">
        <f t="array" ref="AB120">C120*INDEX('AS Value'!$C$3:$H$66, MATCH(AB$2&amp;$B120, 'AS Value'!$A$3:$A$66&amp;'AS Value'!$B$3:$B$66, 0), MATCH(AB$3, 'AS Value'!$C$2:$H$2, 0))*1000</f>
        <v>21238390.247294366</v>
      </c>
      <c r="AC120" s="20" cm="1">
        <f t="array" ref="AC120">D120*INDEX('AS Value'!$C$3:$H$66, MATCH(AC$2&amp;$B120, 'AS Value'!$A$3:$A$66&amp;'AS Value'!$B$3:$B$66, 0), MATCH(AC$3, 'AS Value'!$C$2:$H$2, 0))*1000</f>
        <v>0</v>
      </c>
      <c r="AD120" s="20" cm="1">
        <f t="array" ref="AD120">E120*INDEX('AS Value'!$C$3:$H$66, MATCH(AD$2&amp;$B120, 'AS Value'!$A$3:$A$66&amp;'AS Value'!$B$3:$B$66, 0), MATCH(AD$3, 'AS Value'!$C$2:$H$2, 0))*1000</f>
        <v>0</v>
      </c>
      <c r="AE120" s="20" cm="1">
        <f t="array" ref="AE120">F120*INDEX('AS Value'!$C$3:$H$66, MATCH(AE$2&amp;$B120, 'AS Value'!$A$3:$A$66&amp;'AS Value'!$B$3:$B$66, 0), MATCH(AE$3, 'AS Value'!$C$2:$H$2, 0))*1000</f>
        <v>0</v>
      </c>
      <c r="AF120" s="20" cm="1">
        <f t="array" ref="AF120">G120*INDEX('AS Value'!$C$3:$H$66, MATCH(AF$2&amp;$B120, 'AS Value'!$A$3:$A$66&amp;'AS Value'!$B$3:$B$66, 0), MATCH(AF$3, 'AS Value'!$C$2:$H$2, 0))*1000</f>
        <v>0</v>
      </c>
      <c r="AG120" s="20" cm="1">
        <f t="array" ref="AG120">H120*INDEX('AS Value'!$C$3:$H$66, MATCH(AG$2&amp;$B120, 'AS Value'!$A$3:$A$66&amp;'AS Value'!$B$3:$B$66, 0), MATCH(AG$3, 'AS Value'!$C$2:$H$2, 0))*1000</f>
        <v>0</v>
      </c>
      <c r="AH120" s="20">
        <f t="shared" si="6"/>
        <v>21238390.247294366</v>
      </c>
      <c r="AI120" s="2"/>
      <c r="AJ120" s="20" cm="1">
        <f t="array" ref="AJ120">C120*INDEX('AS Value'!$C$3:$H$66, MATCH(AJ$2&amp;$B120, 'AS Value'!$A$3:$A$66&amp;'AS Value'!$B$3:$B$66, 0), MATCH(AJ$3, 'AS Value'!$C$2:$H$2, 0))*1000</f>
        <v>11925832.489981337</v>
      </c>
      <c r="AK120" s="20" cm="1">
        <f t="array" ref="AK120">D120*INDEX('AS Value'!$C$3:$H$66, MATCH(AK$2&amp;$B120, 'AS Value'!$A$3:$A$66&amp;'AS Value'!$B$3:$B$66, 0), MATCH(AK$3, 'AS Value'!$C$2:$H$2, 0))*1000</f>
        <v>0</v>
      </c>
      <c r="AL120" s="20" cm="1">
        <f t="array" ref="AL120">E120*INDEX('AS Value'!$C$3:$H$66, MATCH(AL$2&amp;$B120, 'AS Value'!$A$3:$A$66&amp;'AS Value'!$B$3:$B$66, 0), MATCH(AL$3, 'AS Value'!$C$2:$H$2, 0))*1000</f>
        <v>0</v>
      </c>
      <c r="AM120" s="20" cm="1">
        <f t="array" ref="AM120">F120*INDEX('AS Value'!$C$3:$H$66, MATCH(AM$2&amp;$B120, 'AS Value'!$A$3:$A$66&amp;'AS Value'!$B$3:$B$66, 0), MATCH(AM$3, 'AS Value'!$C$2:$H$2, 0))*1000</f>
        <v>0</v>
      </c>
      <c r="AN120" s="20" cm="1">
        <f t="array" ref="AN120">G120*INDEX('AS Value'!$C$3:$H$66, MATCH(AN$2&amp;$B120, 'AS Value'!$A$3:$A$66&amp;'AS Value'!$B$3:$B$66, 0), MATCH(AN$3, 'AS Value'!$C$2:$H$2, 0))*1000</f>
        <v>0</v>
      </c>
      <c r="AO120" s="20" cm="1">
        <f t="array" ref="AO120">H120*INDEX('AS Value'!$C$3:$H$66, MATCH(AO$2&amp;$B120, 'AS Value'!$A$3:$A$66&amp;'AS Value'!$B$3:$B$66, 0), MATCH(AO$3, 'AS Value'!$C$2:$H$2, 0))*1000</f>
        <v>0</v>
      </c>
      <c r="AP120" s="21">
        <f t="shared" si="7"/>
        <v>11925832.489981337</v>
      </c>
    </row>
    <row r="121" spans="1:42" x14ac:dyDescent="0.2">
      <c r="A121" s="10" t="s">
        <v>17</v>
      </c>
      <c r="B121" s="2">
        <v>2030</v>
      </c>
      <c r="C121" s="3">
        <v>270</v>
      </c>
      <c r="D121" s="3">
        <v>0</v>
      </c>
      <c r="E121" s="3">
        <v>0</v>
      </c>
      <c r="F121" s="3">
        <v>0</v>
      </c>
      <c r="G121" s="3">
        <v>0</v>
      </c>
      <c r="H121" s="11">
        <v>0</v>
      </c>
      <c r="J121" s="10" t="s">
        <v>17</v>
      </c>
      <c r="K121" s="2">
        <v>2030</v>
      </c>
      <c r="L121" s="20" cm="1">
        <f t="array" ref="L121">C121*INDEX('AS Value'!$C$3:$H$66, MATCH(L$2&amp;$B121, 'AS Value'!$A$3:$A$66&amp;'AS Value'!$B$3:$B$66, 0), MATCH(L$3, 'AS Value'!$C$2:$H$2, 0))*1000</f>
        <v>18125401.309599631</v>
      </c>
      <c r="M121" s="20" cm="1">
        <f t="array" ref="M121">D121*INDEX('AS Value'!$C$3:$H$66, MATCH(M$2&amp;$B121, 'AS Value'!$A$3:$A$66&amp;'AS Value'!$B$3:$B$66, 0), MATCH(M$3, 'AS Value'!$C$2:$H$2, 0))*1000</f>
        <v>0</v>
      </c>
      <c r="N121" s="20" cm="1">
        <f t="array" ref="N121">E121*INDEX('AS Value'!$C$3:$H$66, MATCH(N$2&amp;$B121, 'AS Value'!$A$3:$A$66&amp;'AS Value'!$B$3:$B$66, 0), MATCH(N$3, 'AS Value'!$C$2:$H$2, 0))*1000</f>
        <v>0</v>
      </c>
      <c r="O121" s="20" cm="1">
        <f t="array" ref="O121">F121*INDEX('AS Value'!$C$3:$H$66, MATCH(O$2&amp;$B121, 'AS Value'!$A$3:$A$66&amp;'AS Value'!$B$3:$B$66, 0), MATCH(O$3, 'AS Value'!$C$2:$H$2, 0))*1000</f>
        <v>0</v>
      </c>
      <c r="P121" s="20" cm="1">
        <f t="array" ref="P121">G121*INDEX('AS Value'!$C$3:$H$66, MATCH(P$2&amp;$B121, 'AS Value'!$A$3:$A$66&amp;'AS Value'!$B$3:$B$66, 0), MATCH(P$3, 'AS Value'!$C$2:$H$2, 0))*1000</f>
        <v>0</v>
      </c>
      <c r="Q121" s="20" cm="1">
        <f t="array" ref="Q121">H121*INDEX('AS Value'!$C$3:$H$66, MATCH(Q$2&amp;$B121, 'AS Value'!$A$3:$A$66&amp;'AS Value'!$B$3:$B$66, 0), MATCH(Q$3, 'AS Value'!$C$2:$H$2, 0))*1000</f>
        <v>0</v>
      </c>
      <c r="R121" s="20">
        <f t="shared" si="4"/>
        <v>18125401.309599631</v>
      </c>
      <c r="S121" s="2"/>
      <c r="T121" s="20" cm="1">
        <f t="array" ref="T121">C121*INDEX('AS Value'!$C$3:$H$66, MATCH(T$2&amp;$B121, 'AS Value'!$A$3:$A$66&amp;'AS Value'!$B$3:$B$66, 0), MATCH(T$3, 'AS Value'!$C$2:$H$2, 0))*1000</f>
        <v>12437749.975330155</v>
      </c>
      <c r="U121" s="20" cm="1">
        <f t="array" ref="U121">D121*INDEX('AS Value'!$C$3:$H$66, MATCH(U$2&amp;$B121, 'AS Value'!$A$3:$A$66&amp;'AS Value'!$B$3:$B$66, 0), MATCH(U$3, 'AS Value'!$C$2:$H$2, 0))*1000</f>
        <v>0</v>
      </c>
      <c r="V121" s="20" cm="1">
        <f t="array" ref="V121">E121*INDEX('AS Value'!$C$3:$H$66, MATCH(V$2&amp;$B121, 'AS Value'!$A$3:$A$66&amp;'AS Value'!$B$3:$B$66, 0), MATCH(V$3, 'AS Value'!$C$2:$H$2, 0))*1000</f>
        <v>0</v>
      </c>
      <c r="W121" s="20" cm="1">
        <f t="array" ref="W121">F121*INDEX('AS Value'!$C$3:$H$66, MATCH(W$2&amp;$B121, 'AS Value'!$A$3:$A$66&amp;'AS Value'!$B$3:$B$66, 0), MATCH(W$3, 'AS Value'!$C$2:$H$2, 0))*1000</f>
        <v>0</v>
      </c>
      <c r="X121" s="20" cm="1">
        <f t="array" ref="X121">G121*INDEX('AS Value'!$C$3:$H$66, MATCH(X$2&amp;$B121, 'AS Value'!$A$3:$A$66&amp;'AS Value'!$B$3:$B$66, 0), MATCH(X$3, 'AS Value'!$C$2:$H$2, 0))*1000</f>
        <v>0</v>
      </c>
      <c r="Y121" s="20" cm="1">
        <f t="array" ref="Y121">H121*INDEX('AS Value'!$C$3:$H$66, MATCH(Y$2&amp;$B121, 'AS Value'!$A$3:$A$66&amp;'AS Value'!$B$3:$B$66, 0), MATCH(Y$3, 'AS Value'!$C$2:$H$2, 0))*1000</f>
        <v>0</v>
      </c>
      <c r="Z121" s="20">
        <f t="shared" si="5"/>
        <v>12437749.975330155</v>
      </c>
      <c r="AA121" s="2"/>
      <c r="AB121" s="20" cm="1">
        <f t="array" ref="AB121">C121*INDEX('AS Value'!$C$3:$H$66, MATCH(AB$2&amp;$B121, 'AS Value'!$A$3:$A$66&amp;'AS Value'!$B$3:$B$66, 0), MATCH(AB$3, 'AS Value'!$C$2:$H$2, 0))*1000</f>
        <v>22415770.912210543</v>
      </c>
      <c r="AC121" s="20" cm="1">
        <f t="array" ref="AC121">D121*INDEX('AS Value'!$C$3:$H$66, MATCH(AC$2&amp;$B121, 'AS Value'!$A$3:$A$66&amp;'AS Value'!$B$3:$B$66, 0), MATCH(AC$3, 'AS Value'!$C$2:$H$2, 0))*1000</f>
        <v>0</v>
      </c>
      <c r="AD121" s="20" cm="1">
        <f t="array" ref="AD121">E121*INDEX('AS Value'!$C$3:$H$66, MATCH(AD$2&amp;$B121, 'AS Value'!$A$3:$A$66&amp;'AS Value'!$B$3:$B$66, 0), MATCH(AD$3, 'AS Value'!$C$2:$H$2, 0))*1000</f>
        <v>0</v>
      </c>
      <c r="AE121" s="20" cm="1">
        <f t="array" ref="AE121">F121*INDEX('AS Value'!$C$3:$H$66, MATCH(AE$2&amp;$B121, 'AS Value'!$A$3:$A$66&amp;'AS Value'!$B$3:$B$66, 0), MATCH(AE$3, 'AS Value'!$C$2:$H$2, 0))*1000</f>
        <v>0</v>
      </c>
      <c r="AF121" s="20" cm="1">
        <f t="array" ref="AF121">G121*INDEX('AS Value'!$C$3:$H$66, MATCH(AF$2&amp;$B121, 'AS Value'!$A$3:$A$66&amp;'AS Value'!$B$3:$B$66, 0), MATCH(AF$3, 'AS Value'!$C$2:$H$2, 0))*1000</f>
        <v>0</v>
      </c>
      <c r="AG121" s="20" cm="1">
        <f t="array" ref="AG121">H121*INDEX('AS Value'!$C$3:$H$66, MATCH(AG$2&amp;$B121, 'AS Value'!$A$3:$A$66&amp;'AS Value'!$B$3:$B$66, 0), MATCH(AG$3, 'AS Value'!$C$2:$H$2, 0))*1000</f>
        <v>0</v>
      </c>
      <c r="AH121" s="20">
        <f t="shared" si="6"/>
        <v>22415770.912210543</v>
      </c>
      <c r="AI121" s="2"/>
      <c r="AJ121" s="20" cm="1">
        <f t="array" ref="AJ121">C121*INDEX('AS Value'!$C$3:$H$66, MATCH(AJ$2&amp;$B121, 'AS Value'!$A$3:$A$66&amp;'AS Value'!$B$3:$B$66, 0), MATCH(AJ$3, 'AS Value'!$C$2:$H$2, 0))*1000</f>
        <v>11495352.341643885</v>
      </c>
      <c r="AK121" s="20" cm="1">
        <f t="array" ref="AK121">D121*INDEX('AS Value'!$C$3:$H$66, MATCH(AK$2&amp;$B121, 'AS Value'!$A$3:$A$66&amp;'AS Value'!$B$3:$B$66, 0), MATCH(AK$3, 'AS Value'!$C$2:$H$2, 0))*1000</f>
        <v>0</v>
      </c>
      <c r="AL121" s="20" cm="1">
        <f t="array" ref="AL121">E121*INDEX('AS Value'!$C$3:$H$66, MATCH(AL$2&amp;$B121, 'AS Value'!$A$3:$A$66&amp;'AS Value'!$B$3:$B$66, 0), MATCH(AL$3, 'AS Value'!$C$2:$H$2, 0))*1000</f>
        <v>0</v>
      </c>
      <c r="AM121" s="20" cm="1">
        <f t="array" ref="AM121">F121*INDEX('AS Value'!$C$3:$H$66, MATCH(AM$2&amp;$B121, 'AS Value'!$A$3:$A$66&amp;'AS Value'!$B$3:$B$66, 0), MATCH(AM$3, 'AS Value'!$C$2:$H$2, 0))*1000</f>
        <v>0</v>
      </c>
      <c r="AN121" s="20" cm="1">
        <f t="array" ref="AN121">G121*INDEX('AS Value'!$C$3:$H$66, MATCH(AN$2&amp;$B121, 'AS Value'!$A$3:$A$66&amp;'AS Value'!$B$3:$B$66, 0), MATCH(AN$3, 'AS Value'!$C$2:$H$2, 0))*1000</f>
        <v>0</v>
      </c>
      <c r="AO121" s="20" cm="1">
        <f t="array" ref="AO121">H121*INDEX('AS Value'!$C$3:$H$66, MATCH(AO$2&amp;$B121, 'AS Value'!$A$3:$A$66&amp;'AS Value'!$B$3:$B$66, 0), MATCH(AO$3, 'AS Value'!$C$2:$H$2, 0))*1000</f>
        <v>0</v>
      </c>
      <c r="AP121" s="21">
        <f t="shared" si="7"/>
        <v>11495352.341643885</v>
      </c>
    </row>
    <row r="122" spans="1:42" x14ac:dyDescent="0.2">
      <c r="A122" s="10" t="s">
        <v>17</v>
      </c>
      <c r="B122" s="2">
        <v>2031</v>
      </c>
      <c r="C122" s="3">
        <v>270</v>
      </c>
      <c r="D122" s="3">
        <v>0</v>
      </c>
      <c r="E122" s="3">
        <v>0</v>
      </c>
      <c r="F122" s="3">
        <v>0</v>
      </c>
      <c r="G122" s="3">
        <v>0</v>
      </c>
      <c r="H122" s="11">
        <v>0</v>
      </c>
      <c r="J122" s="10" t="s">
        <v>17</v>
      </c>
      <c r="K122" s="2">
        <v>2031</v>
      </c>
      <c r="L122" s="20" cm="1">
        <f t="array" ref="L122">C122*INDEX('AS Value'!$C$3:$H$66, MATCH(L$2&amp;$B122, 'AS Value'!$A$3:$A$66&amp;'AS Value'!$B$3:$B$66, 0), MATCH(L$3, 'AS Value'!$C$2:$H$2, 0))*1000</f>
        <v>18136700.54199959</v>
      </c>
      <c r="M122" s="20" cm="1">
        <f t="array" ref="M122">D122*INDEX('AS Value'!$C$3:$H$66, MATCH(M$2&amp;$B122, 'AS Value'!$A$3:$A$66&amp;'AS Value'!$B$3:$B$66, 0), MATCH(M$3, 'AS Value'!$C$2:$H$2, 0))*1000</f>
        <v>0</v>
      </c>
      <c r="N122" s="20" cm="1">
        <f t="array" ref="N122">E122*INDEX('AS Value'!$C$3:$H$66, MATCH(N$2&amp;$B122, 'AS Value'!$A$3:$A$66&amp;'AS Value'!$B$3:$B$66, 0), MATCH(N$3, 'AS Value'!$C$2:$H$2, 0))*1000</f>
        <v>0</v>
      </c>
      <c r="O122" s="20" cm="1">
        <f t="array" ref="O122">F122*INDEX('AS Value'!$C$3:$H$66, MATCH(O$2&amp;$B122, 'AS Value'!$A$3:$A$66&amp;'AS Value'!$B$3:$B$66, 0), MATCH(O$3, 'AS Value'!$C$2:$H$2, 0))*1000</f>
        <v>0</v>
      </c>
      <c r="P122" s="20" cm="1">
        <f t="array" ref="P122">G122*INDEX('AS Value'!$C$3:$H$66, MATCH(P$2&amp;$B122, 'AS Value'!$A$3:$A$66&amp;'AS Value'!$B$3:$B$66, 0), MATCH(P$3, 'AS Value'!$C$2:$H$2, 0))*1000</f>
        <v>0</v>
      </c>
      <c r="Q122" s="20" cm="1">
        <f t="array" ref="Q122">H122*INDEX('AS Value'!$C$3:$H$66, MATCH(Q$2&amp;$B122, 'AS Value'!$A$3:$A$66&amp;'AS Value'!$B$3:$B$66, 0), MATCH(Q$3, 'AS Value'!$C$2:$H$2, 0))*1000</f>
        <v>0</v>
      </c>
      <c r="R122" s="20">
        <f t="shared" si="4"/>
        <v>18136700.54199959</v>
      </c>
      <c r="S122" s="2"/>
      <c r="T122" s="20" cm="1">
        <f t="array" ref="T122">C122*INDEX('AS Value'!$C$3:$H$66, MATCH(T$2&amp;$B122, 'AS Value'!$A$3:$A$66&amp;'AS Value'!$B$3:$B$66, 0), MATCH(T$3, 'AS Value'!$C$2:$H$2, 0))*1000</f>
        <v>12292981.887503432</v>
      </c>
      <c r="U122" s="20" cm="1">
        <f t="array" ref="U122">D122*INDEX('AS Value'!$C$3:$H$66, MATCH(U$2&amp;$B122, 'AS Value'!$A$3:$A$66&amp;'AS Value'!$B$3:$B$66, 0), MATCH(U$3, 'AS Value'!$C$2:$H$2, 0))*1000</f>
        <v>0</v>
      </c>
      <c r="V122" s="20" cm="1">
        <f t="array" ref="V122">E122*INDEX('AS Value'!$C$3:$H$66, MATCH(V$2&amp;$B122, 'AS Value'!$A$3:$A$66&amp;'AS Value'!$B$3:$B$66, 0), MATCH(V$3, 'AS Value'!$C$2:$H$2, 0))*1000</f>
        <v>0</v>
      </c>
      <c r="W122" s="20" cm="1">
        <f t="array" ref="W122">F122*INDEX('AS Value'!$C$3:$H$66, MATCH(W$2&amp;$B122, 'AS Value'!$A$3:$A$66&amp;'AS Value'!$B$3:$B$66, 0), MATCH(W$3, 'AS Value'!$C$2:$H$2, 0))*1000</f>
        <v>0</v>
      </c>
      <c r="X122" s="20" cm="1">
        <f t="array" ref="X122">G122*INDEX('AS Value'!$C$3:$H$66, MATCH(X$2&amp;$B122, 'AS Value'!$A$3:$A$66&amp;'AS Value'!$B$3:$B$66, 0), MATCH(X$3, 'AS Value'!$C$2:$H$2, 0))*1000</f>
        <v>0</v>
      </c>
      <c r="Y122" s="20" cm="1">
        <f t="array" ref="Y122">H122*INDEX('AS Value'!$C$3:$H$66, MATCH(Y$2&amp;$B122, 'AS Value'!$A$3:$A$66&amp;'AS Value'!$B$3:$B$66, 0), MATCH(Y$3, 'AS Value'!$C$2:$H$2, 0))*1000</f>
        <v>0</v>
      </c>
      <c r="Z122" s="20">
        <f t="shared" si="5"/>
        <v>12292981.887503432</v>
      </c>
      <c r="AA122" s="2"/>
      <c r="AB122" s="20" cm="1">
        <f t="array" ref="AB122">C122*INDEX('AS Value'!$C$3:$H$66, MATCH(AB$2&amp;$B122, 'AS Value'!$A$3:$A$66&amp;'AS Value'!$B$3:$B$66, 0), MATCH(AB$3, 'AS Value'!$C$2:$H$2, 0))*1000</f>
        <v>24044900.986713339</v>
      </c>
      <c r="AC122" s="20" cm="1">
        <f t="array" ref="AC122">D122*INDEX('AS Value'!$C$3:$H$66, MATCH(AC$2&amp;$B122, 'AS Value'!$A$3:$A$66&amp;'AS Value'!$B$3:$B$66, 0), MATCH(AC$3, 'AS Value'!$C$2:$H$2, 0))*1000</f>
        <v>0</v>
      </c>
      <c r="AD122" s="20" cm="1">
        <f t="array" ref="AD122">E122*INDEX('AS Value'!$C$3:$H$66, MATCH(AD$2&amp;$B122, 'AS Value'!$A$3:$A$66&amp;'AS Value'!$B$3:$B$66, 0), MATCH(AD$3, 'AS Value'!$C$2:$H$2, 0))*1000</f>
        <v>0</v>
      </c>
      <c r="AE122" s="20" cm="1">
        <f t="array" ref="AE122">F122*INDEX('AS Value'!$C$3:$H$66, MATCH(AE$2&amp;$B122, 'AS Value'!$A$3:$A$66&amp;'AS Value'!$B$3:$B$66, 0), MATCH(AE$3, 'AS Value'!$C$2:$H$2, 0))*1000</f>
        <v>0</v>
      </c>
      <c r="AF122" s="20" cm="1">
        <f t="array" ref="AF122">G122*INDEX('AS Value'!$C$3:$H$66, MATCH(AF$2&amp;$B122, 'AS Value'!$A$3:$A$66&amp;'AS Value'!$B$3:$B$66, 0), MATCH(AF$3, 'AS Value'!$C$2:$H$2, 0))*1000</f>
        <v>0</v>
      </c>
      <c r="AG122" s="20" cm="1">
        <f t="array" ref="AG122">H122*INDEX('AS Value'!$C$3:$H$66, MATCH(AG$2&amp;$B122, 'AS Value'!$A$3:$A$66&amp;'AS Value'!$B$3:$B$66, 0), MATCH(AG$3, 'AS Value'!$C$2:$H$2, 0))*1000</f>
        <v>0</v>
      </c>
      <c r="AH122" s="20">
        <f t="shared" si="6"/>
        <v>24044900.986713339</v>
      </c>
      <c r="AI122" s="2"/>
      <c r="AJ122" s="20" cm="1">
        <f t="array" ref="AJ122">C122*INDEX('AS Value'!$C$3:$H$66, MATCH(AJ$2&amp;$B122, 'AS Value'!$A$3:$A$66&amp;'AS Value'!$B$3:$B$66, 0), MATCH(AJ$3, 'AS Value'!$C$2:$H$2, 0))*1000</f>
        <v>11514464.919780044</v>
      </c>
      <c r="AK122" s="20" cm="1">
        <f t="array" ref="AK122">D122*INDEX('AS Value'!$C$3:$H$66, MATCH(AK$2&amp;$B122, 'AS Value'!$A$3:$A$66&amp;'AS Value'!$B$3:$B$66, 0), MATCH(AK$3, 'AS Value'!$C$2:$H$2, 0))*1000</f>
        <v>0</v>
      </c>
      <c r="AL122" s="20" cm="1">
        <f t="array" ref="AL122">E122*INDEX('AS Value'!$C$3:$H$66, MATCH(AL$2&amp;$B122, 'AS Value'!$A$3:$A$66&amp;'AS Value'!$B$3:$B$66, 0), MATCH(AL$3, 'AS Value'!$C$2:$H$2, 0))*1000</f>
        <v>0</v>
      </c>
      <c r="AM122" s="20" cm="1">
        <f t="array" ref="AM122">F122*INDEX('AS Value'!$C$3:$H$66, MATCH(AM$2&amp;$B122, 'AS Value'!$A$3:$A$66&amp;'AS Value'!$B$3:$B$66, 0), MATCH(AM$3, 'AS Value'!$C$2:$H$2, 0))*1000</f>
        <v>0</v>
      </c>
      <c r="AN122" s="20" cm="1">
        <f t="array" ref="AN122">G122*INDEX('AS Value'!$C$3:$H$66, MATCH(AN$2&amp;$B122, 'AS Value'!$A$3:$A$66&amp;'AS Value'!$B$3:$B$66, 0), MATCH(AN$3, 'AS Value'!$C$2:$H$2, 0))*1000</f>
        <v>0</v>
      </c>
      <c r="AO122" s="20" cm="1">
        <f t="array" ref="AO122">H122*INDEX('AS Value'!$C$3:$H$66, MATCH(AO$2&amp;$B122, 'AS Value'!$A$3:$A$66&amp;'AS Value'!$B$3:$B$66, 0), MATCH(AO$3, 'AS Value'!$C$2:$H$2, 0))*1000</f>
        <v>0</v>
      </c>
      <c r="AP122" s="21">
        <f t="shared" si="7"/>
        <v>11514464.919780044</v>
      </c>
    </row>
    <row r="123" spans="1:42" x14ac:dyDescent="0.2">
      <c r="A123" s="10" t="s">
        <v>17</v>
      </c>
      <c r="B123" s="2">
        <v>2032</v>
      </c>
      <c r="C123" s="3">
        <v>270</v>
      </c>
      <c r="D123" s="3">
        <v>600</v>
      </c>
      <c r="E123" s="3">
        <v>0</v>
      </c>
      <c r="F123" s="3">
        <v>0</v>
      </c>
      <c r="G123" s="3">
        <v>0</v>
      </c>
      <c r="H123" s="11">
        <v>0</v>
      </c>
      <c r="J123" s="10" t="s">
        <v>17</v>
      </c>
      <c r="K123" s="2">
        <v>2032</v>
      </c>
      <c r="L123" s="20" cm="1">
        <f t="array" ref="L123">C123*INDEX('AS Value'!$C$3:$H$66, MATCH(L$2&amp;$B123, 'AS Value'!$A$3:$A$66&amp;'AS Value'!$B$3:$B$66, 0), MATCH(L$3, 'AS Value'!$C$2:$H$2, 0))*1000</f>
        <v>18429121.872397546</v>
      </c>
      <c r="M123" s="20" cm="1">
        <f t="array" ref="M123">D123*INDEX('AS Value'!$C$3:$H$66, MATCH(M$2&amp;$B123, 'AS Value'!$A$3:$A$66&amp;'AS Value'!$B$3:$B$66, 0), MATCH(M$3, 'AS Value'!$C$2:$H$2, 0))*1000</f>
        <v>40953604.160883434</v>
      </c>
      <c r="N123" s="20" cm="1">
        <f t="array" ref="N123">E123*INDEX('AS Value'!$C$3:$H$66, MATCH(N$2&amp;$B123, 'AS Value'!$A$3:$A$66&amp;'AS Value'!$B$3:$B$66, 0), MATCH(N$3, 'AS Value'!$C$2:$H$2, 0))*1000</f>
        <v>0</v>
      </c>
      <c r="O123" s="20" cm="1">
        <f t="array" ref="O123">F123*INDEX('AS Value'!$C$3:$H$66, MATCH(O$2&amp;$B123, 'AS Value'!$A$3:$A$66&amp;'AS Value'!$B$3:$B$66, 0), MATCH(O$3, 'AS Value'!$C$2:$H$2, 0))*1000</f>
        <v>0</v>
      </c>
      <c r="P123" s="20" cm="1">
        <f t="array" ref="P123">G123*INDEX('AS Value'!$C$3:$H$66, MATCH(P$2&amp;$B123, 'AS Value'!$A$3:$A$66&amp;'AS Value'!$B$3:$B$66, 0), MATCH(P$3, 'AS Value'!$C$2:$H$2, 0))*1000</f>
        <v>0</v>
      </c>
      <c r="Q123" s="20" cm="1">
        <f t="array" ref="Q123">H123*INDEX('AS Value'!$C$3:$H$66, MATCH(Q$2&amp;$B123, 'AS Value'!$A$3:$A$66&amp;'AS Value'!$B$3:$B$66, 0), MATCH(Q$3, 'AS Value'!$C$2:$H$2, 0))*1000</f>
        <v>0</v>
      </c>
      <c r="R123" s="20">
        <f t="shared" si="4"/>
        <v>59382726.033280984</v>
      </c>
      <c r="S123" s="2"/>
      <c r="T123" s="20" cm="1">
        <f t="array" ref="T123">C123*INDEX('AS Value'!$C$3:$H$66, MATCH(T$2&amp;$B123, 'AS Value'!$A$3:$A$66&amp;'AS Value'!$B$3:$B$66, 0), MATCH(T$3, 'AS Value'!$C$2:$H$2, 0))*1000</f>
        <v>12285343.931930453</v>
      </c>
      <c r="U123" s="20" cm="1">
        <f t="array" ref="U123">D123*INDEX('AS Value'!$C$3:$H$66, MATCH(U$2&amp;$B123, 'AS Value'!$A$3:$A$66&amp;'AS Value'!$B$3:$B$66, 0), MATCH(U$3, 'AS Value'!$C$2:$H$2, 0))*1000</f>
        <v>27300764.293178782</v>
      </c>
      <c r="V123" s="20" cm="1">
        <f t="array" ref="V123">E123*INDEX('AS Value'!$C$3:$H$66, MATCH(V$2&amp;$B123, 'AS Value'!$A$3:$A$66&amp;'AS Value'!$B$3:$B$66, 0), MATCH(V$3, 'AS Value'!$C$2:$H$2, 0))*1000</f>
        <v>0</v>
      </c>
      <c r="W123" s="20" cm="1">
        <f t="array" ref="W123">F123*INDEX('AS Value'!$C$3:$H$66, MATCH(W$2&amp;$B123, 'AS Value'!$A$3:$A$66&amp;'AS Value'!$B$3:$B$66, 0), MATCH(W$3, 'AS Value'!$C$2:$H$2, 0))*1000</f>
        <v>0</v>
      </c>
      <c r="X123" s="20" cm="1">
        <f t="array" ref="X123">G123*INDEX('AS Value'!$C$3:$H$66, MATCH(X$2&amp;$B123, 'AS Value'!$A$3:$A$66&amp;'AS Value'!$B$3:$B$66, 0), MATCH(X$3, 'AS Value'!$C$2:$H$2, 0))*1000</f>
        <v>0</v>
      </c>
      <c r="Y123" s="20" cm="1">
        <f t="array" ref="Y123">H123*INDEX('AS Value'!$C$3:$H$66, MATCH(Y$2&amp;$B123, 'AS Value'!$A$3:$A$66&amp;'AS Value'!$B$3:$B$66, 0), MATCH(Y$3, 'AS Value'!$C$2:$H$2, 0))*1000</f>
        <v>0</v>
      </c>
      <c r="Z123" s="20">
        <f t="shared" si="5"/>
        <v>39586108.225109234</v>
      </c>
      <c r="AA123" s="2"/>
      <c r="AB123" s="20" cm="1">
        <f t="array" ref="AB123">C123*INDEX('AS Value'!$C$3:$H$66, MATCH(AB$2&amp;$B123, 'AS Value'!$A$3:$A$66&amp;'AS Value'!$B$3:$B$66, 0), MATCH(AB$3, 'AS Value'!$C$2:$H$2, 0))*1000</f>
        <v>24482977.983988501</v>
      </c>
      <c r="AC123" s="20" cm="1">
        <f t="array" ref="AC123">D123*INDEX('AS Value'!$C$3:$H$66, MATCH(AC$2&amp;$B123, 'AS Value'!$A$3:$A$66&amp;'AS Value'!$B$3:$B$66, 0), MATCH(AC$3, 'AS Value'!$C$2:$H$2, 0))*1000</f>
        <v>54406617.742196672</v>
      </c>
      <c r="AD123" s="20" cm="1">
        <f t="array" ref="AD123">E123*INDEX('AS Value'!$C$3:$H$66, MATCH(AD$2&amp;$B123, 'AS Value'!$A$3:$A$66&amp;'AS Value'!$B$3:$B$66, 0), MATCH(AD$3, 'AS Value'!$C$2:$H$2, 0))*1000</f>
        <v>0</v>
      </c>
      <c r="AE123" s="20" cm="1">
        <f t="array" ref="AE123">F123*INDEX('AS Value'!$C$3:$H$66, MATCH(AE$2&amp;$B123, 'AS Value'!$A$3:$A$66&amp;'AS Value'!$B$3:$B$66, 0), MATCH(AE$3, 'AS Value'!$C$2:$H$2, 0))*1000</f>
        <v>0</v>
      </c>
      <c r="AF123" s="20" cm="1">
        <f t="array" ref="AF123">G123*INDEX('AS Value'!$C$3:$H$66, MATCH(AF$2&amp;$B123, 'AS Value'!$A$3:$A$66&amp;'AS Value'!$B$3:$B$66, 0), MATCH(AF$3, 'AS Value'!$C$2:$H$2, 0))*1000</f>
        <v>0</v>
      </c>
      <c r="AG123" s="20" cm="1">
        <f t="array" ref="AG123">H123*INDEX('AS Value'!$C$3:$H$66, MATCH(AG$2&amp;$B123, 'AS Value'!$A$3:$A$66&amp;'AS Value'!$B$3:$B$66, 0), MATCH(AG$3, 'AS Value'!$C$2:$H$2, 0))*1000</f>
        <v>0</v>
      </c>
      <c r="AH123" s="20">
        <f t="shared" si="6"/>
        <v>78889595.726185173</v>
      </c>
      <c r="AI123" s="2"/>
      <c r="AJ123" s="20" cm="1">
        <f t="array" ref="AJ123">C123*INDEX('AS Value'!$C$3:$H$66, MATCH(AJ$2&amp;$B123, 'AS Value'!$A$3:$A$66&amp;'AS Value'!$B$3:$B$66, 0), MATCH(AJ$3, 'AS Value'!$C$2:$H$2, 0))*1000</f>
        <v>11378968.254512291</v>
      </c>
      <c r="AK123" s="20" cm="1">
        <f t="array" ref="AK123">D123*INDEX('AS Value'!$C$3:$H$66, MATCH(AK$2&amp;$B123, 'AS Value'!$A$3:$A$66&amp;'AS Value'!$B$3:$B$66, 0), MATCH(AK$3, 'AS Value'!$C$2:$H$2, 0))*1000</f>
        <v>25286596.121138427</v>
      </c>
      <c r="AL123" s="20" cm="1">
        <f t="array" ref="AL123">E123*INDEX('AS Value'!$C$3:$H$66, MATCH(AL$2&amp;$B123, 'AS Value'!$A$3:$A$66&amp;'AS Value'!$B$3:$B$66, 0), MATCH(AL$3, 'AS Value'!$C$2:$H$2, 0))*1000</f>
        <v>0</v>
      </c>
      <c r="AM123" s="20" cm="1">
        <f t="array" ref="AM123">F123*INDEX('AS Value'!$C$3:$H$66, MATCH(AM$2&amp;$B123, 'AS Value'!$A$3:$A$66&amp;'AS Value'!$B$3:$B$66, 0), MATCH(AM$3, 'AS Value'!$C$2:$H$2, 0))*1000</f>
        <v>0</v>
      </c>
      <c r="AN123" s="20" cm="1">
        <f t="array" ref="AN123">G123*INDEX('AS Value'!$C$3:$H$66, MATCH(AN$2&amp;$B123, 'AS Value'!$A$3:$A$66&amp;'AS Value'!$B$3:$B$66, 0), MATCH(AN$3, 'AS Value'!$C$2:$H$2, 0))*1000</f>
        <v>0</v>
      </c>
      <c r="AO123" s="20" cm="1">
        <f t="array" ref="AO123">H123*INDEX('AS Value'!$C$3:$H$66, MATCH(AO$2&amp;$B123, 'AS Value'!$A$3:$A$66&amp;'AS Value'!$B$3:$B$66, 0), MATCH(AO$3, 'AS Value'!$C$2:$H$2, 0))*1000</f>
        <v>0</v>
      </c>
      <c r="AP123" s="21">
        <f t="shared" si="7"/>
        <v>36665564.375650719</v>
      </c>
    </row>
    <row r="124" spans="1:42" x14ac:dyDescent="0.2">
      <c r="A124" s="10" t="s">
        <v>17</v>
      </c>
      <c r="B124" s="2">
        <v>2033</v>
      </c>
      <c r="C124" s="3">
        <v>270</v>
      </c>
      <c r="D124" s="3">
        <v>600</v>
      </c>
      <c r="E124" s="3">
        <v>0</v>
      </c>
      <c r="F124" s="3">
        <v>0</v>
      </c>
      <c r="G124" s="3">
        <v>0</v>
      </c>
      <c r="H124" s="11">
        <v>0</v>
      </c>
      <c r="J124" s="10" t="s">
        <v>17</v>
      </c>
      <c r="K124" s="2">
        <v>2033</v>
      </c>
      <c r="L124" s="20" cm="1">
        <f t="array" ref="L124">C124*INDEX('AS Value'!$C$3:$H$66, MATCH(L$2&amp;$B124, 'AS Value'!$A$3:$A$66&amp;'AS Value'!$B$3:$B$66, 0), MATCH(L$3, 'AS Value'!$C$2:$H$2, 0))*1000</f>
        <v>18320733.65537329</v>
      </c>
      <c r="M124" s="20" cm="1">
        <f t="array" ref="M124">D124*INDEX('AS Value'!$C$3:$H$66, MATCH(M$2&amp;$B124, 'AS Value'!$A$3:$A$66&amp;'AS Value'!$B$3:$B$66, 0), MATCH(M$3, 'AS Value'!$C$2:$H$2, 0))*1000</f>
        <v>40712741.456385083</v>
      </c>
      <c r="N124" s="20" cm="1">
        <f t="array" ref="N124">E124*INDEX('AS Value'!$C$3:$H$66, MATCH(N$2&amp;$B124, 'AS Value'!$A$3:$A$66&amp;'AS Value'!$B$3:$B$66, 0), MATCH(N$3, 'AS Value'!$C$2:$H$2, 0))*1000</f>
        <v>0</v>
      </c>
      <c r="O124" s="20" cm="1">
        <f t="array" ref="O124">F124*INDEX('AS Value'!$C$3:$H$66, MATCH(O$2&amp;$B124, 'AS Value'!$A$3:$A$66&amp;'AS Value'!$B$3:$B$66, 0), MATCH(O$3, 'AS Value'!$C$2:$H$2, 0))*1000</f>
        <v>0</v>
      </c>
      <c r="P124" s="20" cm="1">
        <f t="array" ref="P124">G124*INDEX('AS Value'!$C$3:$H$66, MATCH(P$2&amp;$B124, 'AS Value'!$A$3:$A$66&amp;'AS Value'!$B$3:$B$66, 0), MATCH(P$3, 'AS Value'!$C$2:$H$2, 0))*1000</f>
        <v>0</v>
      </c>
      <c r="Q124" s="20" cm="1">
        <f t="array" ref="Q124">H124*INDEX('AS Value'!$C$3:$H$66, MATCH(Q$2&amp;$B124, 'AS Value'!$A$3:$A$66&amp;'AS Value'!$B$3:$B$66, 0), MATCH(Q$3, 'AS Value'!$C$2:$H$2, 0))*1000</f>
        <v>0</v>
      </c>
      <c r="R124" s="20">
        <f t="shared" si="4"/>
        <v>59033475.111758374</v>
      </c>
      <c r="S124" s="2"/>
      <c r="T124" s="20" cm="1">
        <f t="array" ref="T124">C124*INDEX('AS Value'!$C$3:$H$66, MATCH(T$2&amp;$B124, 'AS Value'!$A$3:$A$66&amp;'AS Value'!$B$3:$B$66, 0), MATCH(T$3, 'AS Value'!$C$2:$H$2, 0))*1000</f>
        <v>11818528.243227892</v>
      </c>
      <c r="U124" s="20" cm="1">
        <f t="array" ref="U124">D124*INDEX('AS Value'!$C$3:$H$66, MATCH(U$2&amp;$B124, 'AS Value'!$A$3:$A$66&amp;'AS Value'!$B$3:$B$66, 0), MATCH(U$3, 'AS Value'!$C$2:$H$2, 0))*1000</f>
        <v>26263396.096061982</v>
      </c>
      <c r="V124" s="20" cm="1">
        <f t="array" ref="V124">E124*INDEX('AS Value'!$C$3:$H$66, MATCH(V$2&amp;$B124, 'AS Value'!$A$3:$A$66&amp;'AS Value'!$B$3:$B$66, 0), MATCH(V$3, 'AS Value'!$C$2:$H$2, 0))*1000</f>
        <v>0</v>
      </c>
      <c r="W124" s="20" cm="1">
        <f t="array" ref="W124">F124*INDEX('AS Value'!$C$3:$H$66, MATCH(W$2&amp;$B124, 'AS Value'!$A$3:$A$66&amp;'AS Value'!$B$3:$B$66, 0), MATCH(W$3, 'AS Value'!$C$2:$H$2, 0))*1000</f>
        <v>0</v>
      </c>
      <c r="X124" s="20" cm="1">
        <f t="array" ref="X124">G124*INDEX('AS Value'!$C$3:$H$66, MATCH(X$2&amp;$B124, 'AS Value'!$A$3:$A$66&amp;'AS Value'!$B$3:$B$66, 0), MATCH(X$3, 'AS Value'!$C$2:$H$2, 0))*1000</f>
        <v>0</v>
      </c>
      <c r="Y124" s="20" cm="1">
        <f t="array" ref="Y124">H124*INDEX('AS Value'!$C$3:$H$66, MATCH(Y$2&amp;$B124, 'AS Value'!$A$3:$A$66&amp;'AS Value'!$B$3:$B$66, 0), MATCH(Y$3, 'AS Value'!$C$2:$H$2, 0))*1000</f>
        <v>0</v>
      </c>
      <c r="Z124" s="20">
        <f t="shared" si="5"/>
        <v>38081924.339289874</v>
      </c>
      <c r="AA124" s="2"/>
      <c r="AB124" s="20" cm="1">
        <f t="array" ref="AB124">C124*INDEX('AS Value'!$C$3:$H$66, MATCH(AB$2&amp;$B124, 'AS Value'!$A$3:$A$66&amp;'AS Value'!$B$3:$B$66, 0), MATCH(AB$3, 'AS Value'!$C$2:$H$2, 0))*1000</f>
        <v>27708538.716492165</v>
      </c>
      <c r="AC124" s="20" cm="1">
        <f t="array" ref="AC124">D124*INDEX('AS Value'!$C$3:$H$66, MATCH(AC$2&amp;$B124, 'AS Value'!$A$3:$A$66&amp;'AS Value'!$B$3:$B$66, 0), MATCH(AC$3, 'AS Value'!$C$2:$H$2, 0))*1000</f>
        <v>61574530.481093705</v>
      </c>
      <c r="AD124" s="20" cm="1">
        <f t="array" ref="AD124">E124*INDEX('AS Value'!$C$3:$H$66, MATCH(AD$2&amp;$B124, 'AS Value'!$A$3:$A$66&amp;'AS Value'!$B$3:$B$66, 0), MATCH(AD$3, 'AS Value'!$C$2:$H$2, 0))*1000</f>
        <v>0</v>
      </c>
      <c r="AE124" s="20" cm="1">
        <f t="array" ref="AE124">F124*INDEX('AS Value'!$C$3:$H$66, MATCH(AE$2&amp;$B124, 'AS Value'!$A$3:$A$66&amp;'AS Value'!$B$3:$B$66, 0), MATCH(AE$3, 'AS Value'!$C$2:$H$2, 0))*1000</f>
        <v>0</v>
      </c>
      <c r="AF124" s="20" cm="1">
        <f t="array" ref="AF124">G124*INDEX('AS Value'!$C$3:$H$66, MATCH(AF$2&amp;$B124, 'AS Value'!$A$3:$A$66&amp;'AS Value'!$B$3:$B$66, 0), MATCH(AF$3, 'AS Value'!$C$2:$H$2, 0))*1000</f>
        <v>0</v>
      </c>
      <c r="AG124" s="20" cm="1">
        <f t="array" ref="AG124">H124*INDEX('AS Value'!$C$3:$H$66, MATCH(AG$2&amp;$B124, 'AS Value'!$A$3:$A$66&amp;'AS Value'!$B$3:$B$66, 0), MATCH(AG$3, 'AS Value'!$C$2:$H$2, 0))*1000</f>
        <v>0</v>
      </c>
      <c r="AH124" s="20">
        <f t="shared" si="6"/>
        <v>89283069.197585866</v>
      </c>
      <c r="AI124" s="2"/>
      <c r="AJ124" s="20" cm="1">
        <f t="array" ref="AJ124">C124*INDEX('AS Value'!$C$3:$H$66, MATCH(AJ$2&amp;$B124, 'AS Value'!$A$3:$A$66&amp;'AS Value'!$B$3:$B$66, 0), MATCH(AJ$3, 'AS Value'!$C$2:$H$2, 0))*1000</f>
        <v>11963778.52612468</v>
      </c>
      <c r="AK124" s="20" cm="1">
        <f t="array" ref="AK124">D124*INDEX('AS Value'!$C$3:$H$66, MATCH(AK$2&amp;$B124, 'AS Value'!$A$3:$A$66&amp;'AS Value'!$B$3:$B$66, 0), MATCH(AK$3, 'AS Value'!$C$2:$H$2, 0))*1000</f>
        <v>26586174.502499294</v>
      </c>
      <c r="AL124" s="20" cm="1">
        <f t="array" ref="AL124">E124*INDEX('AS Value'!$C$3:$H$66, MATCH(AL$2&amp;$B124, 'AS Value'!$A$3:$A$66&amp;'AS Value'!$B$3:$B$66, 0), MATCH(AL$3, 'AS Value'!$C$2:$H$2, 0))*1000</f>
        <v>0</v>
      </c>
      <c r="AM124" s="20" cm="1">
        <f t="array" ref="AM124">F124*INDEX('AS Value'!$C$3:$H$66, MATCH(AM$2&amp;$B124, 'AS Value'!$A$3:$A$66&amp;'AS Value'!$B$3:$B$66, 0), MATCH(AM$3, 'AS Value'!$C$2:$H$2, 0))*1000</f>
        <v>0</v>
      </c>
      <c r="AN124" s="20" cm="1">
        <f t="array" ref="AN124">G124*INDEX('AS Value'!$C$3:$H$66, MATCH(AN$2&amp;$B124, 'AS Value'!$A$3:$A$66&amp;'AS Value'!$B$3:$B$66, 0), MATCH(AN$3, 'AS Value'!$C$2:$H$2, 0))*1000</f>
        <v>0</v>
      </c>
      <c r="AO124" s="20" cm="1">
        <f t="array" ref="AO124">H124*INDEX('AS Value'!$C$3:$H$66, MATCH(AO$2&amp;$B124, 'AS Value'!$A$3:$A$66&amp;'AS Value'!$B$3:$B$66, 0), MATCH(AO$3, 'AS Value'!$C$2:$H$2, 0))*1000</f>
        <v>0</v>
      </c>
      <c r="AP124" s="21">
        <f t="shared" si="7"/>
        <v>38549953.028623976</v>
      </c>
    </row>
    <row r="125" spans="1:42" x14ac:dyDescent="0.2">
      <c r="A125" s="10" t="s">
        <v>17</v>
      </c>
      <c r="B125" s="2">
        <v>2034</v>
      </c>
      <c r="C125" s="3">
        <v>270</v>
      </c>
      <c r="D125" s="3">
        <v>600</v>
      </c>
      <c r="E125" s="3">
        <v>0</v>
      </c>
      <c r="F125" s="3">
        <v>0</v>
      </c>
      <c r="G125" s="3">
        <v>0</v>
      </c>
      <c r="H125" s="11">
        <v>0</v>
      </c>
      <c r="J125" s="10" t="s">
        <v>17</v>
      </c>
      <c r="K125" s="2">
        <v>2034</v>
      </c>
      <c r="L125" s="20" cm="1">
        <f t="array" ref="L125">C125*INDEX('AS Value'!$C$3:$H$66, MATCH(L$2&amp;$B125, 'AS Value'!$A$3:$A$66&amp;'AS Value'!$B$3:$B$66, 0), MATCH(L$3, 'AS Value'!$C$2:$H$2, 0))*1000</f>
        <v>18738192.373882923</v>
      </c>
      <c r="M125" s="20" cm="1">
        <f t="array" ref="M125">D125*INDEX('AS Value'!$C$3:$H$66, MATCH(M$2&amp;$B125, 'AS Value'!$A$3:$A$66&amp;'AS Value'!$B$3:$B$66, 0), MATCH(M$3, 'AS Value'!$C$2:$H$2, 0))*1000</f>
        <v>41640427.497517608</v>
      </c>
      <c r="N125" s="20" cm="1">
        <f t="array" ref="N125">E125*INDEX('AS Value'!$C$3:$H$66, MATCH(N$2&amp;$B125, 'AS Value'!$A$3:$A$66&amp;'AS Value'!$B$3:$B$66, 0), MATCH(N$3, 'AS Value'!$C$2:$H$2, 0))*1000</f>
        <v>0</v>
      </c>
      <c r="O125" s="20" cm="1">
        <f t="array" ref="O125">F125*INDEX('AS Value'!$C$3:$H$66, MATCH(O$2&amp;$B125, 'AS Value'!$A$3:$A$66&amp;'AS Value'!$B$3:$B$66, 0), MATCH(O$3, 'AS Value'!$C$2:$H$2, 0))*1000</f>
        <v>0</v>
      </c>
      <c r="P125" s="20" cm="1">
        <f t="array" ref="P125">G125*INDEX('AS Value'!$C$3:$H$66, MATCH(P$2&amp;$B125, 'AS Value'!$A$3:$A$66&amp;'AS Value'!$B$3:$B$66, 0), MATCH(P$3, 'AS Value'!$C$2:$H$2, 0))*1000</f>
        <v>0</v>
      </c>
      <c r="Q125" s="20" cm="1">
        <f t="array" ref="Q125">H125*INDEX('AS Value'!$C$3:$H$66, MATCH(Q$2&amp;$B125, 'AS Value'!$A$3:$A$66&amp;'AS Value'!$B$3:$B$66, 0), MATCH(Q$3, 'AS Value'!$C$2:$H$2, 0))*1000</f>
        <v>0</v>
      </c>
      <c r="R125" s="20">
        <f t="shared" si="4"/>
        <v>60378619.871400535</v>
      </c>
      <c r="S125" s="2"/>
      <c r="T125" s="20" cm="1">
        <f t="array" ref="T125">C125*INDEX('AS Value'!$C$3:$H$66, MATCH(T$2&amp;$B125, 'AS Value'!$A$3:$A$66&amp;'AS Value'!$B$3:$B$66, 0), MATCH(T$3, 'AS Value'!$C$2:$H$2, 0))*1000</f>
        <v>11899050.557607001</v>
      </c>
      <c r="U125" s="20" cm="1">
        <f t="array" ref="U125">D125*INDEX('AS Value'!$C$3:$H$66, MATCH(U$2&amp;$B125, 'AS Value'!$A$3:$A$66&amp;'AS Value'!$B$3:$B$66, 0), MATCH(U$3, 'AS Value'!$C$2:$H$2, 0))*1000</f>
        <v>26442334.572460003</v>
      </c>
      <c r="V125" s="20" cm="1">
        <f t="array" ref="V125">E125*INDEX('AS Value'!$C$3:$H$66, MATCH(V$2&amp;$B125, 'AS Value'!$A$3:$A$66&amp;'AS Value'!$B$3:$B$66, 0), MATCH(V$3, 'AS Value'!$C$2:$H$2, 0))*1000</f>
        <v>0</v>
      </c>
      <c r="W125" s="20" cm="1">
        <f t="array" ref="W125">F125*INDEX('AS Value'!$C$3:$H$66, MATCH(W$2&amp;$B125, 'AS Value'!$A$3:$A$66&amp;'AS Value'!$B$3:$B$66, 0), MATCH(W$3, 'AS Value'!$C$2:$H$2, 0))*1000</f>
        <v>0</v>
      </c>
      <c r="X125" s="20" cm="1">
        <f t="array" ref="X125">G125*INDEX('AS Value'!$C$3:$H$66, MATCH(X$2&amp;$B125, 'AS Value'!$A$3:$A$66&amp;'AS Value'!$B$3:$B$66, 0), MATCH(X$3, 'AS Value'!$C$2:$H$2, 0))*1000</f>
        <v>0</v>
      </c>
      <c r="Y125" s="20" cm="1">
        <f t="array" ref="Y125">H125*INDEX('AS Value'!$C$3:$H$66, MATCH(Y$2&amp;$B125, 'AS Value'!$A$3:$A$66&amp;'AS Value'!$B$3:$B$66, 0), MATCH(Y$3, 'AS Value'!$C$2:$H$2, 0))*1000</f>
        <v>0</v>
      </c>
      <c r="Z125" s="20">
        <f t="shared" si="5"/>
        <v>38341385.130067006</v>
      </c>
      <c r="AA125" s="2"/>
      <c r="AB125" s="20" cm="1">
        <f t="array" ref="AB125">C125*INDEX('AS Value'!$C$3:$H$66, MATCH(AB$2&amp;$B125, 'AS Value'!$A$3:$A$66&amp;'AS Value'!$B$3:$B$66, 0), MATCH(AB$3, 'AS Value'!$C$2:$H$2, 0))*1000</f>
        <v>30766416.361573961</v>
      </c>
      <c r="AC125" s="20" cm="1">
        <f t="array" ref="AC125">D125*INDEX('AS Value'!$C$3:$H$66, MATCH(AC$2&amp;$B125, 'AS Value'!$A$3:$A$66&amp;'AS Value'!$B$3:$B$66, 0), MATCH(AC$3, 'AS Value'!$C$2:$H$2, 0))*1000</f>
        <v>68369814.13683103</v>
      </c>
      <c r="AD125" s="20" cm="1">
        <f t="array" ref="AD125">E125*INDEX('AS Value'!$C$3:$H$66, MATCH(AD$2&amp;$B125, 'AS Value'!$A$3:$A$66&amp;'AS Value'!$B$3:$B$66, 0), MATCH(AD$3, 'AS Value'!$C$2:$H$2, 0))*1000</f>
        <v>0</v>
      </c>
      <c r="AE125" s="20" cm="1">
        <f t="array" ref="AE125">F125*INDEX('AS Value'!$C$3:$H$66, MATCH(AE$2&amp;$B125, 'AS Value'!$A$3:$A$66&amp;'AS Value'!$B$3:$B$66, 0), MATCH(AE$3, 'AS Value'!$C$2:$H$2, 0))*1000</f>
        <v>0</v>
      </c>
      <c r="AF125" s="20" cm="1">
        <f t="array" ref="AF125">G125*INDEX('AS Value'!$C$3:$H$66, MATCH(AF$2&amp;$B125, 'AS Value'!$A$3:$A$66&amp;'AS Value'!$B$3:$B$66, 0), MATCH(AF$3, 'AS Value'!$C$2:$H$2, 0))*1000</f>
        <v>0</v>
      </c>
      <c r="AG125" s="20" cm="1">
        <f t="array" ref="AG125">H125*INDEX('AS Value'!$C$3:$H$66, MATCH(AG$2&amp;$B125, 'AS Value'!$A$3:$A$66&amp;'AS Value'!$B$3:$B$66, 0), MATCH(AG$3, 'AS Value'!$C$2:$H$2, 0))*1000</f>
        <v>0</v>
      </c>
      <c r="AH125" s="20">
        <f t="shared" si="6"/>
        <v>99136230.498404995</v>
      </c>
      <c r="AI125" s="2"/>
      <c r="AJ125" s="20" cm="1">
        <f t="array" ref="AJ125">C125*INDEX('AS Value'!$C$3:$H$66, MATCH(AJ$2&amp;$B125, 'AS Value'!$A$3:$A$66&amp;'AS Value'!$B$3:$B$66, 0), MATCH(AJ$3, 'AS Value'!$C$2:$H$2, 0))*1000</f>
        <v>12328085.606353501</v>
      </c>
      <c r="AK125" s="20" cm="1">
        <f t="array" ref="AK125">D125*INDEX('AS Value'!$C$3:$H$66, MATCH(AK$2&amp;$B125, 'AS Value'!$A$3:$A$66&amp;'AS Value'!$B$3:$B$66, 0), MATCH(AK$3, 'AS Value'!$C$2:$H$2, 0))*1000</f>
        <v>27395745.791896671</v>
      </c>
      <c r="AL125" s="20" cm="1">
        <f t="array" ref="AL125">E125*INDEX('AS Value'!$C$3:$H$66, MATCH(AL$2&amp;$B125, 'AS Value'!$A$3:$A$66&amp;'AS Value'!$B$3:$B$66, 0), MATCH(AL$3, 'AS Value'!$C$2:$H$2, 0))*1000</f>
        <v>0</v>
      </c>
      <c r="AM125" s="20" cm="1">
        <f t="array" ref="AM125">F125*INDEX('AS Value'!$C$3:$H$66, MATCH(AM$2&amp;$B125, 'AS Value'!$A$3:$A$66&amp;'AS Value'!$B$3:$B$66, 0), MATCH(AM$3, 'AS Value'!$C$2:$H$2, 0))*1000</f>
        <v>0</v>
      </c>
      <c r="AN125" s="20" cm="1">
        <f t="array" ref="AN125">G125*INDEX('AS Value'!$C$3:$H$66, MATCH(AN$2&amp;$B125, 'AS Value'!$A$3:$A$66&amp;'AS Value'!$B$3:$B$66, 0), MATCH(AN$3, 'AS Value'!$C$2:$H$2, 0))*1000</f>
        <v>0</v>
      </c>
      <c r="AO125" s="20" cm="1">
        <f t="array" ref="AO125">H125*INDEX('AS Value'!$C$3:$H$66, MATCH(AO$2&amp;$B125, 'AS Value'!$A$3:$A$66&amp;'AS Value'!$B$3:$B$66, 0), MATCH(AO$3, 'AS Value'!$C$2:$H$2, 0))*1000</f>
        <v>0</v>
      </c>
      <c r="AP125" s="21">
        <f t="shared" si="7"/>
        <v>39723831.39825017</v>
      </c>
    </row>
    <row r="126" spans="1:42" x14ac:dyDescent="0.2">
      <c r="A126" s="10" t="s">
        <v>17</v>
      </c>
      <c r="B126" s="2">
        <v>2035</v>
      </c>
      <c r="C126" s="3">
        <v>270</v>
      </c>
      <c r="D126" s="3">
        <v>600</v>
      </c>
      <c r="E126" s="3">
        <v>0</v>
      </c>
      <c r="F126" s="3">
        <v>0</v>
      </c>
      <c r="G126" s="3">
        <v>0</v>
      </c>
      <c r="H126" s="11">
        <v>0</v>
      </c>
      <c r="J126" s="10" t="s">
        <v>17</v>
      </c>
      <c r="K126" s="2">
        <v>2035</v>
      </c>
      <c r="L126" s="20" cm="1">
        <f t="array" ref="L126">C126*INDEX('AS Value'!$C$3:$H$66, MATCH(L$2&amp;$B126, 'AS Value'!$A$3:$A$66&amp;'AS Value'!$B$3:$B$66, 0), MATCH(L$3, 'AS Value'!$C$2:$H$2, 0))*1000</f>
        <v>18886690.366745066</v>
      </c>
      <c r="M126" s="20" cm="1">
        <f t="array" ref="M126">D126*INDEX('AS Value'!$C$3:$H$66, MATCH(M$2&amp;$B126, 'AS Value'!$A$3:$A$66&amp;'AS Value'!$B$3:$B$66, 0), MATCH(M$3, 'AS Value'!$C$2:$H$2, 0))*1000</f>
        <v>41970423.037211254</v>
      </c>
      <c r="N126" s="20" cm="1">
        <f t="array" ref="N126">E126*INDEX('AS Value'!$C$3:$H$66, MATCH(N$2&amp;$B126, 'AS Value'!$A$3:$A$66&amp;'AS Value'!$B$3:$B$66, 0), MATCH(N$3, 'AS Value'!$C$2:$H$2, 0))*1000</f>
        <v>0</v>
      </c>
      <c r="O126" s="20" cm="1">
        <f t="array" ref="O126">F126*INDEX('AS Value'!$C$3:$H$66, MATCH(O$2&amp;$B126, 'AS Value'!$A$3:$A$66&amp;'AS Value'!$B$3:$B$66, 0), MATCH(O$3, 'AS Value'!$C$2:$H$2, 0))*1000</f>
        <v>0</v>
      </c>
      <c r="P126" s="20" cm="1">
        <f t="array" ref="P126">G126*INDEX('AS Value'!$C$3:$H$66, MATCH(P$2&amp;$B126, 'AS Value'!$A$3:$A$66&amp;'AS Value'!$B$3:$B$66, 0), MATCH(P$3, 'AS Value'!$C$2:$H$2, 0))*1000</f>
        <v>0</v>
      </c>
      <c r="Q126" s="20" cm="1">
        <f t="array" ref="Q126">H126*INDEX('AS Value'!$C$3:$H$66, MATCH(Q$2&amp;$B126, 'AS Value'!$A$3:$A$66&amp;'AS Value'!$B$3:$B$66, 0), MATCH(Q$3, 'AS Value'!$C$2:$H$2, 0))*1000</f>
        <v>0</v>
      </c>
      <c r="R126" s="20">
        <f t="shared" si="4"/>
        <v>60857113.403956324</v>
      </c>
      <c r="S126" s="2"/>
      <c r="T126" s="20" cm="1">
        <f t="array" ref="T126">C126*INDEX('AS Value'!$C$3:$H$66, MATCH(T$2&amp;$B126, 'AS Value'!$A$3:$A$66&amp;'AS Value'!$B$3:$B$66, 0), MATCH(T$3, 'AS Value'!$C$2:$H$2, 0))*1000</f>
        <v>11821902.383829176</v>
      </c>
      <c r="U126" s="20" cm="1">
        <f t="array" ref="U126">D126*INDEX('AS Value'!$C$3:$H$66, MATCH(U$2&amp;$B126, 'AS Value'!$A$3:$A$66&amp;'AS Value'!$B$3:$B$66, 0), MATCH(U$3, 'AS Value'!$C$2:$H$2, 0))*1000</f>
        <v>26270894.186287057</v>
      </c>
      <c r="V126" s="20" cm="1">
        <f t="array" ref="V126">E126*INDEX('AS Value'!$C$3:$H$66, MATCH(V$2&amp;$B126, 'AS Value'!$A$3:$A$66&amp;'AS Value'!$B$3:$B$66, 0), MATCH(V$3, 'AS Value'!$C$2:$H$2, 0))*1000</f>
        <v>0</v>
      </c>
      <c r="W126" s="20" cm="1">
        <f t="array" ref="W126">F126*INDEX('AS Value'!$C$3:$H$66, MATCH(W$2&amp;$B126, 'AS Value'!$A$3:$A$66&amp;'AS Value'!$B$3:$B$66, 0), MATCH(W$3, 'AS Value'!$C$2:$H$2, 0))*1000</f>
        <v>0</v>
      </c>
      <c r="X126" s="20" cm="1">
        <f t="array" ref="X126">G126*INDEX('AS Value'!$C$3:$H$66, MATCH(X$2&amp;$B126, 'AS Value'!$A$3:$A$66&amp;'AS Value'!$B$3:$B$66, 0), MATCH(X$3, 'AS Value'!$C$2:$H$2, 0))*1000</f>
        <v>0</v>
      </c>
      <c r="Y126" s="20" cm="1">
        <f t="array" ref="Y126">H126*INDEX('AS Value'!$C$3:$H$66, MATCH(Y$2&amp;$B126, 'AS Value'!$A$3:$A$66&amp;'AS Value'!$B$3:$B$66, 0), MATCH(Y$3, 'AS Value'!$C$2:$H$2, 0))*1000</f>
        <v>0</v>
      </c>
      <c r="Z126" s="20">
        <f t="shared" si="5"/>
        <v>38092796.570116237</v>
      </c>
      <c r="AA126" s="2"/>
      <c r="AB126" s="20" cm="1">
        <f t="array" ref="AB126">C126*INDEX('AS Value'!$C$3:$H$66, MATCH(AB$2&amp;$B126, 'AS Value'!$A$3:$A$66&amp;'AS Value'!$B$3:$B$66, 0), MATCH(AB$3, 'AS Value'!$C$2:$H$2, 0))*1000</f>
        <v>32672238.768755522</v>
      </c>
      <c r="AC126" s="20" cm="1">
        <f t="array" ref="AC126">D126*INDEX('AS Value'!$C$3:$H$66, MATCH(AC$2&amp;$B126, 'AS Value'!$A$3:$A$66&amp;'AS Value'!$B$3:$B$66, 0), MATCH(AC$3, 'AS Value'!$C$2:$H$2, 0))*1000</f>
        <v>72604975.041678935</v>
      </c>
      <c r="AD126" s="20" cm="1">
        <f t="array" ref="AD126">E126*INDEX('AS Value'!$C$3:$H$66, MATCH(AD$2&amp;$B126, 'AS Value'!$A$3:$A$66&amp;'AS Value'!$B$3:$B$66, 0), MATCH(AD$3, 'AS Value'!$C$2:$H$2, 0))*1000</f>
        <v>0</v>
      </c>
      <c r="AE126" s="20" cm="1">
        <f t="array" ref="AE126">F126*INDEX('AS Value'!$C$3:$H$66, MATCH(AE$2&amp;$B126, 'AS Value'!$A$3:$A$66&amp;'AS Value'!$B$3:$B$66, 0), MATCH(AE$3, 'AS Value'!$C$2:$H$2, 0))*1000</f>
        <v>0</v>
      </c>
      <c r="AF126" s="20" cm="1">
        <f t="array" ref="AF126">G126*INDEX('AS Value'!$C$3:$H$66, MATCH(AF$2&amp;$B126, 'AS Value'!$A$3:$A$66&amp;'AS Value'!$B$3:$B$66, 0), MATCH(AF$3, 'AS Value'!$C$2:$H$2, 0))*1000</f>
        <v>0</v>
      </c>
      <c r="AG126" s="20" cm="1">
        <f t="array" ref="AG126">H126*INDEX('AS Value'!$C$3:$H$66, MATCH(AG$2&amp;$B126, 'AS Value'!$A$3:$A$66&amp;'AS Value'!$B$3:$B$66, 0), MATCH(AG$3, 'AS Value'!$C$2:$H$2, 0))*1000</f>
        <v>0</v>
      </c>
      <c r="AH126" s="20">
        <f t="shared" si="6"/>
        <v>105277213.81043446</v>
      </c>
      <c r="AI126" s="2"/>
      <c r="AJ126" s="20" cm="1">
        <f t="array" ref="AJ126">C126*INDEX('AS Value'!$C$3:$H$66, MATCH(AJ$2&amp;$B126, 'AS Value'!$A$3:$A$66&amp;'AS Value'!$B$3:$B$66, 0), MATCH(AJ$3, 'AS Value'!$C$2:$H$2, 0))*1000</f>
        <v>12629557.485279899</v>
      </c>
      <c r="AK126" s="20" cm="1">
        <f t="array" ref="AK126">D126*INDEX('AS Value'!$C$3:$H$66, MATCH(AK$2&amp;$B126, 'AS Value'!$A$3:$A$66&amp;'AS Value'!$B$3:$B$66, 0), MATCH(AK$3, 'AS Value'!$C$2:$H$2, 0))*1000</f>
        <v>28065683.300621998</v>
      </c>
      <c r="AL126" s="20" cm="1">
        <f t="array" ref="AL126">E126*INDEX('AS Value'!$C$3:$H$66, MATCH(AL$2&amp;$B126, 'AS Value'!$A$3:$A$66&amp;'AS Value'!$B$3:$B$66, 0), MATCH(AL$3, 'AS Value'!$C$2:$H$2, 0))*1000</f>
        <v>0</v>
      </c>
      <c r="AM126" s="20" cm="1">
        <f t="array" ref="AM126">F126*INDEX('AS Value'!$C$3:$H$66, MATCH(AM$2&amp;$B126, 'AS Value'!$A$3:$A$66&amp;'AS Value'!$B$3:$B$66, 0), MATCH(AM$3, 'AS Value'!$C$2:$H$2, 0))*1000</f>
        <v>0</v>
      </c>
      <c r="AN126" s="20" cm="1">
        <f t="array" ref="AN126">G126*INDEX('AS Value'!$C$3:$H$66, MATCH(AN$2&amp;$B126, 'AS Value'!$A$3:$A$66&amp;'AS Value'!$B$3:$B$66, 0), MATCH(AN$3, 'AS Value'!$C$2:$H$2, 0))*1000</f>
        <v>0</v>
      </c>
      <c r="AO126" s="20" cm="1">
        <f t="array" ref="AO126">H126*INDEX('AS Value'!$C$3:$H$66, MATCH(AO$2&amp;$B126, 'AS Value'!$A$3:$A$66&amp;'AS Value'!$B$3:$B$66, 0), MATCH(AO$3, 'AS Value'!$C$2:$H$2, 0))*1000</f>
        <v>0</v>
      </c>
      <c r="AP126" s="21">
        <f t="shared" si="7"/>
        <v>40695240.785901897</v>
      </c>
    </row>
    <row r="127" spans="1:42" x14ac:dyDescent="0.2">
      <c r="A127" s="10" t="s">
        <v>17</v>
      </c>
      <c r="B127" s="2">
        <v>2036</v>
      </c>
      <c r="C127" s="3">
        <v>270</v>
      </c>
      <c r="D127" s="3">
        <v>700</v>
      </c>
      <c r="E127" s="3">
        <v>0</v>
      </c>
      <c r="F127" s="3">
        <v>0</v>
      </c>
      <c r="G127" s="3">
        <v>0</v>
      </c>
      <c r="H127" s="11">
        <v>0</v>
      </c>
      <c r="J127" s="10" t="s">
        <v>17</v>
      </c>
      <c r="K127" s="2">
        <v>2036</v>
      </c>
      <c r="L127" s="20" cm="1">
        <f t="array" ref="L127">C127*INDEX('AS Value'!$C$3:$H$66, MATCH(L$2&amp;$B127, 'AS Value'!$A$3:$A$66&amp;'AS Value'!$B$3:$B$66, 0), MATCH(L$3, 'AS Value'!$C$2:$H$2, 0))*1000</f>
        <v>19216563.871467251</v>
      </c>
      <c r="M127" s="20" cm="1">
        <f t="array" ref="M127">D127*INDEX('AS Value'!$C$3:$H$66, MATCH(M$2&amp;$B127, 'AS Value'!$A$3:$A$66&amp;'AS Value'!$B$3:$B$66, 0), MATCH(M$3, 'AS Value'!$C$2:$H$2, 0))*1000</f>
        <v>49820721.148248427</v>
      </c>
      <c r="N127" s="20" cm="1">
        <f t="array" ref="N127">E127*INDEX('AS Value'!$C$3:$H$66, MATCH(N$2&amp;$B127, 'AS Value'!$A$3:$A$66&amp;'AS Value'!$B$3:$B$66, 0), MATCH(N$3, 'AS Value'!$C$2:$H$2, 0))*1000</f>
        <v>0</v>
      </c>
      <c r="O127" s="20" cm="1">
        <f t="array" ref="O127">F127*INDEX('AS Value'!$C$3:$H$66, MATCH(O$2&amp;$B127, 'AS Value'!$A$3:$A$66&amp;'AS Value'!$B$3:$B$66, 0), MATCH(O$3, 'AS Value'!$C$2:$H$2, 0))*1000</f>
        <v>0</v>
      </c>
      <c r="P127" s="20" cm="1">
        <f t="array" ref="P127">G127*INDEX('AS Value'!$C$3:$H$66, MATCH(P$2&amp;$B127, 'AS Value'!$A$3:$A$66&amp;'AS Value'!$B$3:$B$66, 0), MATCH(P$3, 'AS Value'!$C$2:$H$2, 0))*1000</f>
        <v>0</v>
      </c>
      <c r="Q127" s="20" cm="1">
        <f t="array" ref="Q127">H127*INDEX('AS Value'!$C$3:$H$66, MATCH(Q$2&amp;$B127, 'AS Value'!$A$3:$A$66&amp;'AS Value'!$B$3:$B$66, 0), MATCH(Q$3, 'AS Value'!$C$2:$H$2, 0))*1000</f>
        <v>0</v>
      </c>
      <c r="R127" s="20">
        <f t="shared" si="4"/>
        <v>69037285.019715682</v>
      </c>
      <c r="S127" s="2"/>
      <c r="T127" s="20" cm="1">
        <f t="array" ref="T127">C127*INDEX('AS Value'!$C$3:$H$66, MATCH(T$2&amp;$B127, 'AS Value'!$A$3:$A$66&amp;'AS Value'!$B$3:$B$66, 0), MATCH(T$3, 'AS Value'!$C$2:$H$2, 0))*1000</f>
        <v>11942452.125404192</v>
      </c>
      <c r="U127" s="20" cm="1">
        <f t="array" ref="U127">D127*INDEX('AS Value'!$C$3:$H$66, MATCH(U$2&amp;$B127, 'AS Value'!$A$3:$A$66&amp;'AS Value'!$B$3:$B$66, 0), MATCH(U$3, 'AS Value'!$C$2:$H$2, 0))*1000</f>
        <v>30961912.917714573</v>
      </c>
      <c r="V127" s="20" cm="1">
        <f t="array" ref="V127">E127*INDEX('AS Value'!$C$3:$H$66, MATCH(V$2&amp;$B127, 'AS Value'!$A$3:$A$66&amp;'AS Value'!$B$3:$B$66, 0), MATCH(V$3, 'AS Value'!$C$2:$H$2, 0))*1000</f>
        <v>0</v>
      </c>
      <c r="W127" s="20" cm="1">
        <f t="array" ref="W127">F127*INDEX('AS Value'!$C$3:$H$66, MATCH(W$2&amp;$B127, 'AS Value'!$A$3:$A$66&amp;'AS Value'!$B$3:$B$66, 0), MATCH(W$3, 'AS Value'!$C$2:$H$2, 0))*1000</f>
        <v>0</v>
      </c>
      <c r="X127" s="20" cm="1">
        <f t="array" ref="X127">G127*INDEX('AS Value'!$C$3:$H$66, MATCH(X$2&amp;$B127, 'AS Value'!$A$3:$A$66&amp;'AS Value'!$B$3:$B$66, 0), MATCH(X$3, 'AS Value'!$C$2:$H$2, 0))*1000</f>
        <v>0</v>
      </c>
      <c r="Y127" s="20" cm="1">
        <f t="array" ref="Y127">H127*INDEX('AS Value'!$C$3:$H$66, MATCH(Y$2&amp;$B127, 'AS Value'!$A$3:$A$66&amp;'AS Value'!$B$3:$B$66, 0), MATCH(Y$3, 'AS Value'!$C$2:$H$2, 0))*1000</f>
        <v>0</v>
      </c>
      <c r="Z127" s="20">
        <f t="shared" si="5"/>
        <v>42904365.043118767</v>
      </c>
      <c r="AA127" s="2"/>
      <c r="AB127" s="20" cm="1">
        <f t="array" ref="AB127">C127*INDEX('AS Value'!$C$3:$H$66, MATCH(AB$2&amp;$B127, 'AS Value'!$A$3:$A$66&amp;'AS Value'!$B$3:$B$66, 0), MATCH(AB$3, 'AS Value'!$C$2:$H$2, 0))*1000</f>
        <v>31372760.252530728</v>
      </c>
      <c r="AC127" s="20" cm="1">
        <f t="array" ref="AC127">D127*INDEX('AS Value'!$C$3:$H$66, MATCH(AC$2&amp;$B127, 'AS Value'!$A$3:$A$66&amp;'AS Value'!$B$3:$B$66, 0), MATCH(AC$3, 'AS Value'!$C$2:$H$2, 0))*1000</f>
        <v>81336785.839894474</v>
      </c>
      <c r="AD127" s="20" cm="1">
        <f t="array" ref="AD127">E127*INDEX('AS Value'!$C$3:$H$66, MATCH(AD$2&amp;$B127, 'AS Value'!$A$3:$A$66&amp;'AS Value'!$B$3:$B$66, 0), MATCH(AD$3, 'AS Value'!$C$2:$H$2, 0))*1000</f>
        <v>0</v>
      </c>
      <c r="AE127" s="20" cm="1">
        <f t="array" ref="AE127">F127*INDEX('AS Value'!$C$3:$H$66, MATCH(AE$2&amp;$B127, 'AS Value'!$A$3:$A$66&amp;'AS Value'!$B$3:$B$66, 0), MATCH(AE$3, 'AS Value'!$C$2:$H$2, 0))*1000</f>
        <v>0</v>
      </c>
      <c r="AF127" s="20" cm="1">
        <f t="array" ref="AF127">G127*INDEX('AS Value'!$C$3:$H$66, MATCH(AF$2&amp;$B127, 'AS Value'!$A$3:$A$66&amp;'AS Value'!$B$3:$B$66, 0), MATCH(AF$3, 'AS Value'!$C$2:$H$2, 0))*1000</f>
        <v>0</v>
      </c>
      <c r="AG127" s="20" cm="1">
        <f t="array" ref="AG127">H127*INDEX('AS Value'!$C$3:$H$66, MATCH(AG$2&amp;$B127, 'AS Value'!$A$3:$A$66&amp;'AS Value'!$B$3:$B$66, 0), MATCH(AG$3, 'AS Value'!$C$2:$H$2, 0))*1000</f>
        <v>0</v>
      </c>
      <c r="AH127" s="20">
        <f t="shared" si="6"/>
        <v>112709546.0924252</v>
      </c>
      <c r="AI127" s="2"/>
      <c r="AJ127" s="20" cm="1">
        <f t="array" ref="AJ127">C127*INDEX('AS Value'!$C$3:$H$66, MATCH(AJ$2&amp;$B127, 'AS Value'!$A$3:$A$66&amp;'AS Value'!$B$3:$B$66, 0), MATCH(AJ$3, 'AS Value'!$C$2:$H$2, 0))*1000</f>
        <v>13390566.964374274</v>
      </c>
      <c r="AK127" s="20" cm="1">
        <f t="array" ref="AK127">D127*INDEX('AS Value'!$C$3:$H$66, MATCH(AK$2&amp;$B127, 'AS Value'!$A$3:$A$66&amp;'AS Value'!$B$3:$B$66, 0), MATCH(AK$3, 'AS Value'!$C$2:$H$2, 0))*1000</f>
        <v>34716284.722451828</v>
      </c>
      <c r="AL127" s="20" cm="1">
        <f t="array" ref="AL127">E127*INDEX('AS Value'!$C$3:$H$66, MATCH(AL$2&amp;$B127, 'AS Value'!$A$3:$A$66&amp;'AS Value'!$B$3:$B$66, 0), MATCH(AL$3, 'AS Value'!$C$2:$H$2, 0))*1000</f>
        <v>0</v>
      </c>
      <c r="AM127" s="20" cm="1">
        <f t="array" ref="AM127">F127*INDEX('AS Value'!$C$3:$H$66, MATCH(AM$2&amp;$B127, 'AS Value'!$A$3:$A$66&amp;'AS Value'!$B$3:$B$66, 0), MATCH(AM$3, 'AS Value'!$C$2:$H$2, 0))*1000</f>
        <v>0</v>
      </c>
      <c r="AN127" s="20" cm="1">
        <f t="array" ref="AN127">G127*INDEX('AS Value'!$C$3:$H$66, MATCH(AN$2&amp;$B127, 'AS Value'!$A$3:$A$66&amp;'AS Value'!$B$3:$B$66, 0), MATCH(AN$3, 'AS Value'!$C$2:$H$2, 0))*1000</f>
        <v>0</v>
      </c>
      <c r="AO127" s="20" cm="1">
        <f t="array" ref="AO127">H127*INDEX('AS Value'!$C$3:$H$66, MATCH(AO$2&amp;$B127, 'AS Value'!$A$3:$A$66&amp;'AS Value'!$B$3:$B$66, 0), MATCH(AO$3, 'AS Value'!$C$2:$H$2, 0))*1000</f>
        <v>0</v>
      </c>
      <c r="AP127" s="21">
        <f t="shared" si="7"/>
        <v>48106851.686826102</v>
      </c>
    </row>
    <row r="128" spans="1:42" x14ac:dyDescent="0.2">
      <c r="A128" s="10" t="s">
        <v>17</v>
      </c>
      <c r="B128" s="2">
        <v>2037</v>
      </c>
      <c r="C128" s="3">
        <v>270</v>
      </c>
      <c r="D128" s="3">
        <v>800</v>
      </c>
      <c r="E128" s="3">
        <v>0</v>
      </c>
      <c r="F128" s="3">
        <v>0</v>
      </c>
      <c r="G128" s="3">
        <v>0</v>
      </c>
      <c r="H128" s="11">
        <v>0</v>
      </c>
      <c r="J128" s="10" t="s">
        <v>17</v>
      </c>
      <c r="K128" s="2">
        <v>2037</v>
      </c>
      <c r="L128" s="20" cm="1">
        <f t="array" ref="L128">C128*INDEX('AS Value'!$C$3:$H$66, MATCH(L$2&amp;$B128, 'AS Value'!$A$3:$A$66&amp;'AS Value'!$B$3:$B$66, 0), MATCH(L$3, 'AS Value'!$C$2:$H$2, 0))*1000</f>
        <v>19793492.767117839</v>
      </c>
      <c r="M128" s="20" cm="1">
        <f t="array" ref="M128">D128*INDEX('AS Value'!$C$3:$H$66, MATCH(M$2&amp;$B128, 'AS Value'!$A$3:$A$66&amp;'AS Value'!$B$3:$B$66, 0), MATCH(M$3, 'AS Value'!$C$2:$H$2, 0))*1000</f>
        <v>58647385.97664544</v>
      </c>
      <c r="N128" s="20" cm="1">
        <f t="array" ref="N128">E128*INDEX('AS Value'!$C$3:$H$66, MATCH(N$2&amp;$B128, 'AS Value'!$A$3:$A$66&amp;'AS Value'!$B$3:$B$66, 0), MATCH(N$3, 'AS Value'!$C$2:$H$2, 0))*1000</f>
        <v>0</v>
      </c>
      <c r="O128" s="20" cm="1">
        <f t="array" ref="O128">F128*INDEX('AS Value'!$C$3:$H$66, MATCH(O$2&amp;$B128, 'AS Value'!$A$3:$A$66&amp;'AS Value'!$B$3:$B$66, 0), MATCH(O$3, 'AS Value'!$C$2:$H$2, 0))*1000</f>
        <v>0</v>
      </c>
      <c r="P128" s="20" cm="1">
        <f t="array" ref="P128">G128*INDEX('AS Value'!$C$3:$H$66, MATCH(P$2&amp;$B128, 'AS Value'!$A$3:$A$66&amp;'AS Value'!$B$3:$B$66, 0), MATCH(P$3, 'AS Value'!$C$2:$H$2, 0))*1000</f>
        <v>0</v>
      </c>
      <c r="Q128" s="20" cm="1">
        <f t="array" ref="Q128">H128*INDEX('AS Value'!$C$3:$H$66, MATCH(Q$2&amp;$B128, 'AS Value'!$A$3:$A$66&amp;'AS Value'!$B$3:$B$66, 0), MATCH(Q$3, 'AS Value'!$C$2:$H$2, 0))*1000</f>
        <v>0</v>
      </c>
      <c r="R128" s="20">
        <f t="shared" si="4"/>
        <v>78440878.743763283</v>
      </c>
      <c r="S128" s="2"/>
      <c r="T128" s="20" cm="1">
        <f t="array" ref="T128">C128*INDEX('AS Value'!$C$3:$H$66, MATCH(T$2&amp;$B128, 'AS Value'!$A$3:$A$66&amp;'AS Value'!$B$3:$B$66, 0), MATCH(T$3, 'AS Value'!$C$2:$H$2, 0))*1000</f>
        <v>12200851.392002935</v>
      </c>
      <c r="U128" s="20" cm="1">
        <f t="array" ref="U128">D128*INDEX('AS Value'!$C$3:$H$66, MATCH(U$2&amp;$B128, 'AS Value'!$A$3:$A$66&amp;'AS Value'!$B$3:$B$66, 0), MATCH(U$3, 'AS Value'!$C$2:$H$2, 0))*1000</f>
        <v>36150670.791119806</v>
      </c>
      <c r="V128" s="20" cm="1">
        <f t="array" ref="V128">E128*INDEX('AS Value'!$C$3:$H$66, MATCH(V$2&amp;$B128, 'AS Value'!$A$3:$A$66&amp;'AS Value'!$B$3:$B$66, 0), MATCH(V$3, 'AS Value'!$C$2:$H$2, 0))*1000</f>
        <v>0</v>
      </c>
      <c r="W128" s="20" cm="1">
        <f t="array" ref="W128">F128*INDEX('AS Value'!$C$3:$H$66, MATCH(W$2&amp;$B128, 'AS Value'!$A$3:$A$66&amp;'AS Value'!$B$3:$B$66, 0), MATCH(W$3, 'AS Value'!$C$2:$H$2, 0))*1000</f>
        <v>0</v>
      </c>
      <c r="X128" s="20" cm="1">
        <f t="array" ref="X128">G128*INDEX('AS Value'!$C$3:$H$66, MATCH(X$2&amp;$B128, 'AS Value'!$A$3:$A$66&amp;'AS Value'!$B$3:$B$66, 0), MATCH(X$3, 'AS Value'!$C$2:$H$2, 0))*1000</f>
        <v>0</v>
      </c>
      <c r="Y128" s="20" cm="1">
        <f t="array" ref="Y128">H128*INDEX('AS Value'!$C$3:$H$66, MATCH(Y$2&amp;$B128, 'AS Value'!$A$3:$A$66&amp;'AS Value'!$B$3:$B$66, 0), MATCH(Y$3, 'AS Value'!$C$2:$H$2, 0))*1000</f>
        <v>0</v>
      </c>
      <c r="Z128" s="20">
        <f t="shared" si="5"/>
        <v>48351522.183122739</v>
      </c>
      <c r="AA128" s="2"/>
      <c r="AB128" s="20" cm="1">
        <f t="array" ref="AB128">C128*INDEX('AS Value'!$C$3:$H$66, MATCH(AB$2&amp;$B128, 'AS Value'!$A$3:$A$66&amp;'AS Value'!$B$3:$B$66, 0), MATCH(AB$3, 'AS Value'!$C$2:$H$2, 0))*1000</f>
        <v>30738836.59912169</v>
      </c>
      <c r="AC128" s="20" cm="1">
        <f t="array" ref="AC128">D128*INDEX('AS Value'!$C$3:$H$66, MATCH(AC$2&amp;$B128, 'AS Value'!$A$3:$A$66&amp;'AS Value'!$B$3:$B$66, 0), MATCH(AC$3, 'AS Value'!$C$2:$H$2, 0))*1000</f>
        <v>91078034.36776796</v>
      </c>
      <c r="AD128" s="20" cm="1">
        <f t="array" ref="AD128">E128*INDEX('AS Value'!$C$3:$H$66, MATCH(AD$2&amp;$B128, 'AS Value'!$A$3:$A$66&amp;'AS Value'!$B$3:$B$66, 0), MATCH(AD$3, 'AS Value'!$C$2:$H$2, 0))*1000</f>
        <v>0</v>
      </c>
      <c r="AE128" s="20" cm="1">
        <f t="array" ref="AE128">F128*INDEX('AS Value'!$C$3:$H$66, MATCH(AE$2&amp;$B128, 'AS Value'!$A$3:$A$66&amp;'AS Value'!$B$3:$B$66, 0), MATCH(AE$3, 'AS Value'!$C$2:$H$2, 0))*1000</f>
        <v>0</v>
      </c>
      <c r="AF128" s="20" cm="1">
        <f t="array" ref="AF128">G128*INDEX('AS Value'!$C$3:$H$66, MATCH(AF$2&amp;$B128, 'AS Value'!$A$3:$A$66&amp;'AS Value'!$B$3:$B$66, 0), MATCH(AF$3, 'AS Value'!$C$2:$H$2, 0))*1000</f>
        <v>0</v>
      </c>
      <c r="AG128" s="20" cm="1">
        <f t="array" ref="AG128">H128*INDEX('AS Value'!$C$3:$H$66, MATCH(AG$2&amp;$B128, 'AS Value'!$A$3:$A$66&amp;'AS Value'!$B$3:$B$66, 0), MATCH(AG$3, 'AS Value'!$C$2:$H$2, 0))*1000</f>
        <v>0</v>
      </c>
      <c r="AH128" s="20">
        <f t="shared" si="6"/>
        <v>121816870.96688965</v>
      </c>
      <c r="AI128" s="2"/>
      <c r="AJ128" s="20" cm="1">
        <f t="array" ref="AJ128">C128*INDEX('AS Value'!$C$3:$H$66, MATCH(AJ$2&amp;$B128, 'AS Value'!$A$3:$A$66&amp;'AS Value'!$B$3:$B$66, 0), MATCH(AJ$3, 'AS Value'!$C$2:$H$2, 0))*1000</f>
        <v>14009598.897133512</v>
      </c>
      <c r="AK128" s="20" cm="1">
        <f t="array" ref="AK128">D128*INDEX('AS Value'!$C$3:$H$66, MATCH(AK$2&amp;$B128, 'AS Value'!$A$3:$A$66&amp;'AS Value'!$B$3:$B$66, 0), MATCH(AK$3, 'AS Value'!$C$2:$H$2, 0))*1000</f>
        <v>41509922.658173367</v>
      </c>
      <c r="AL128" s="20" cm="1">
        <f t="array" ref="AL128">E128*INDEX('AS Value'!$C$3:$H$66, MATCH(AL$2&amp;$B128, 'AS Value'!$A$3:$A$66&amp;'AS Value'!$B$3:$B$66, 0), MATCH(AL$3, 'AS Value'!$C$2:$H$2, 0))*1000</f>
        <v>0</v>
      </c>
      <c r="AM128" s="20" cm="1">
        <f t="array" ref="AM128">F128*INDEX('AS Value'!$C$3:$H$66, MATCH(AM$2&amp;$B128, 'AS Value'!$A$3:$A$66&amp;'AS Value'!$B$3:$B$66, 0), MATCH(AM$3, 'AS Value'!$C$2:$H$2, 0))*1000</f>
        <v>0</v>
      </c>
      <c r="AN128" s="20" cm="1">
        <f t="array" ref="AN128">G128*INDEX('AS Value'!$C$3:$H$66, MATCH(AN$2&amp;$B128, 'AS Value'!$A$3:$A$66&amp;'AS Value'!$B$3:$B$66, 0), MATCH(AN$3, 'AS Value'!$C$2:$H$2, 0))*1000</f>
        <v>0</v>
      </c>
      <c r="AO128" s="20" cm="1">
        <f t="array" ref="AO128">H128*INDEX('AS Value'!$C$3:$H$66, MATCH(AO$2&amp;$B128, 'AS Value'!$A$3:$A$66&amp;'AS Value'!$B$3:$B$66, 0), MATCH(AO$3, 'AS Value'!$C$2:$H$2, 0))*1000</f>
        <v>0</v>
      </c>
      <c r="AP128" s="21">
        <f t="shared" si="7"/>
        <v>55519521.555306882</v>
      </c>
    </row>
    <row r="129" spans="1:42" x14ac:dyDescent="0.2">
      <c r="A129" s="10" t="s">
        <v>17</v>
      </c>
      <c r="B129" s="2">
        <v>2038</v>
      </c>
      <c r="C129" s="3">
        <v>270</v>
      </c>
      <c r="D129" s="3">
        <v>800</v>
      </c>
      <c r="E129" s="3">
        <v>0</v>
      </c>
      <c r="F129" s="3">
        <v>0</v>
      </c>
      <c r="G129" s="3">
        <v>0</v>
      </c>
      <c r="H129" s="11">
        <v>0</v>
      </c>
      <c r="J129" s="10" t="s">
        <v>17</v>
      </c>
      <c r="K129" s="2">
        <v>2038</v>
      </c>
      <c r="L129" s="20" cm="1">
        <f t="array" ref="L129">C129*INDEX('AS Value'!$C$3:$H$66, MATCH(L$2&amp;$B129, 'AS Value'!$A$3:$A$66&amp;'AS Value'!$B$3:$B$66, 0), MATCH(L$3, 'AS Value'!$C$2:$H$2, 0))*1000</f>
        <v>19363885.775103111</v>
      </c>
      <c r="M129" s="20" cm="1">
        <f t="array" ref="M129">D129*INDEX('AS Value'!$C$3:$H$66, MATCH(M$2&amp;$B129, 'AS Value'!$A$3:$A$66&amp;'AS Value'!$B$3:$B$66, 0), MATCH(M$3, 'AS Value'!$C$2:$H$2, 0))*1000</f>
        <v>57374476.370675884</v>
      </c>
      <c r="N129" s="20" cm="1">
        <f t="array" ref="N129">E129*INDEX('AS Value'!$C$3:$H$66, MATCH(N$2&amp;$B129, 'AS Value'!$A$3:$A$66&amp;'AS Value'!$B$3:$B$66, 0), MATCH(N$3, 'AS Value'!$C$2:$H$2, 0))*1000</f>
        <v>0</v>
      </c>
      <c r="O129" s="20" cm="1">
        <f t="array" ref="O129">F129*INDEX('AS Value'!$C$3:$H$66, MATCH(O$2&amp;$B129, 'AS Value'!$A$3:$A$66&amp;'AS Value'!$B$3:$B$66, 0), MATCH(O$3, 'AS Value'!$C$2:$H$2, 0))*1000</f>
        <v>0</v>
      </c>
      <c r="P129" s="20" cm="1">
        <f t="array" ref="P129">G129*INDEX('AS Value'!$C$3:$H$66, MATCH(P$2&amp;$B129, 'AS Value'!$A$3:$A$66&amp;'AS Value'!$B$3:$B$66, 0), MATCH(P$3, 'AS Value'!$C$2:$H$2, 0))*1000</f>
        <v>0</v>
      </c>
      <c r="Q129" s="20" cm="1">
        <f t="array" ref="Q129">H129*INDEX('AS Value'!$C$3:$H$66, MATCH(Q$2&amp;$B129, 'AS Value'!$A$3:$A$66&amp;'AS Value'!$B$3:$B$66, 0), MATCH(Q$3, 'AS Value'!$C$2:$H$2, 0))*1000</f>
        <v>0</v>
      </c>
      <c r="R129" s="20">
        <f t="shared" si="4"/>
        <v>76738362.145778999</v>
      </c>
      <c r="S129" s="2"/>
      <c r="T129" s="20" cm="1">
        <f t="array" ref="T129">C129*INDEX('AS Value'!$C$3:$H$66, MATCH(T$2&amp;$B129, 'AS Value'!$A$3:$A$66&amp;'AS Value'!$B$3:$B$66, 0), MATCH(T$3, 'AS Value'!$C$2:$H$2, 0))*1000</f>
        <v>12213588.620911015</v>
      </c>
      <c r="U129" s="20" cm="1">
        <f t="array" ref="U129">D129*INDEX('AS Value'!$C$3:$H$66, MATCH(U$2&amp;$B129, 'AS Value'!$A$3:$A$66&amp;'AS Value'!$B$3:$B$66, 0), MATCH(U$3, 'AS Value'!$C$2:$H$2, 0))*1000</f>
        <v>36188410.72862523</v>
      </c>
      <c r="V129" s="20" cm="1">
        <f t="array" ref="V129">E129*INDEX('AS Value'!$C$3:$H$66, MATCH(V$2&amp;$B129, 'AS Value'!$A$3:$A$66&amp;'AS Value'!$B$3:$B$66, 0), MATCH(V$3, 'AS Value'!$C$2:$H$2, 0))*1000</f>
        <v>0</v>
      </c>
      <c r="W129" s="20" cm="1">
        <f t="array" ref="W129">F129*INDEX('AS Value'!$C$3:$H$66, MATCH(W$2&amp;$B129, 'AS Value'!$A$3:$A$66&amp;'AS Value'!$B$3:$B$66, 0), MATCH(W$3, 'AS Value'!$C$2:$H$2, 0))*1000</f>
        <v>0</v>
      </c>
      <c r="X129" s="20" cm="1">
        <f t="array" ref="X129">G129*INDEX('AS Value'!$C$3:$H$66, MATCH(X$2&amp;$B129, 'AS Value'!$A$3:$A$66&amp;'AS Value'!$B$3:$B$66, 0), MATCH(X$3, 'AS Value'!$C$2:$H$2, 0))*1000</f>
        <v>0</v>
      </c>
      <c r="Y129" s="20" cm="1">
        <f t="array" ref="Y129">H129*INDEX('AS Value'!$C$3:$H$66, MATCH(Y$2&amp;$B129, 'AS Value'!$A$3:$A$66&amp;'AS Value'!$B$3:$B$66, 0), MATCH(Y$3, 'AS Value'!$C$2:$H$2, 0))*1000</f>
        <v>0</v>
      </c>
      <c r="Z129" s="20">
        <f t="shared" si="5"/>
        <v>48401999.349536248</v>
      </c>
      <c r="AA129" s="2"/>
      <c r="AB129" s="20" cm="1">
        <f t="array" ref="AB129">C129*INDEX('AS Value'!$C$3:$H$66, MATCH(AB$2&amp;$B129, 'AS Value'!$A$3:$A$66&amp;'AS Value'!$B$3:$B$66, 0), MATCH(AB$3, 'AS Value'!$C$2:$H$2, 0))*1000</f>
        <v>31541095.65279359</v>
      </c>
      <c r="AC129" s="20" cm="1">
        <f t="array" ref="AC129">D129*INDEX('AS Value'!$C$3:$H$66, MATCH(AC$2&amp;$B129, 'AS Value'!$A$3:$A$66&amp;'AS Value'!$B$3:$B$66, 0), MATCH(AC$3, 'AS Value'!$C$2:$H$2, 0))*1000</f>
        <v>93455098.230499521</v>
      </c>
      <c r="AD129" s="20" cm="1">
        <f t="array" ref="AD129">E129*INDEX('AS Value'!$C$3:$H$66, MATCH(AD$2&amp;$B129, 'AS Value'!$A$3:$A$66&amp;'AS Value'!$B$3:$B$66, 0), MATCH(AD$3, 'AS Value'!$C$2:$H$2, 0))*1000</f>
        <v>0</v>
      </c>
      <c r="AE129" s="20" cm="1">
        <f t="array" ref="AE129">F129*INDEX('AS Value'!$C$3:$H$66, MATCH(AE$2&amp;$B129, 'AS Value'!$A$3:$A$66&amp;'AS Value'!$B$3:$B$66, 0), MATCH(AE$3, 'AS Value'!$C$2:$H$2, 0))*1000</f>
        <v>0</v>
      </c>
      <c r="AF129" s="20" cm="1">
        <f t="array" ref="AF129">G129*INDEX('AS Value'!$C$3:$H$66, MATCH(AF$2&amp;$B129, 'AS Value'!$A$3:$A$66&amp;'AS Value'!$B$3:$B$66, 0), MATCH(AF$3, 'AS Value'!$C$2:$H$2, 0))*1000</f>
        <v>0</v>
      </c>
      <c r="AG129" s="20" cm="1">
        <f t="array" ref="AG129">H129*INDEX('AS Value'!$C$3:$H$66, MATCH(AG$2&amp;$B129, 'AS Value'!$A$3:$A$66&amp;'AS Value'!$B$3:$B$66, 0), MATCH(AG$3, 'AS Value'!$C$2:$H$2, 0))*1000</f>
        <v>0</v>
      </c>
      <c r="AH129" s="20">
        <f t="shared" si="6"/>
        <v>124996193.88329311</v>
      </c>
      <c r="AI129" s="2"/>
      <c r="AJ129" s="20" cm="1">
        <f t="array" ref="AJ129">C129*INDEX('AS Value'!$C$3:$H$66, MATCH(AJ$2&amp;$B129, 'AS Value'!$A$3:$A$66&amp;'AS Value'!$B$3:$B$66, 0), MATCH(AJ$3, 'AS Value'!$C$2:$H$2, 0))*1000</f>
        <v>14447161.078434683</v>
      </c>
      <c r="AK129" s="20" cm="1">
        <f t="array" ref="AK129">D129*INDEX('AS Value'!$C$3:$H$66, MATCH(AK$2&amp;$B129, 'AS Value'!$A$3:$A$66&amp;'AS Value'!$B$3:$B$66, 0), MATCH(AK$3, 'AS Value'!$C$2:$H$2, 0))*1000</f>
        <v>42806403.195362031</v>
      </c>
      <c r="AL129" s="20" cm="1">
        <f t="array" ref="AL129">E129*INDEX('AS Value'!$C$3:$H$66, MATCH(AL$2&amp;$B129, 'AS Value'!$A$3:$A$66&amp;'AS Value'!$B$3:$B$66, 0), MATCH(AL$3, 'AS Value'!$C$2:$H$2, 0))*1000</f>
        <v>0</v>
      </c>
      <c r="AM129" s="20" cm="1">
        <f t="array" ref="AM129">F129*INDEX('AS Value'!$C$3:$H$66, MATCH(AM$2&amp;$B129, 'AS Value'!$A$3:$A$66&amp;'AS Value'!$B$3:$B$66, 0), MATCH(AM$3, 'AS Value'!$C$2:$H$2, 0))*1000</f>
        <v>0</v>
      </c>
      <c r="AN129" s="20" cm="1">
        <f t="array" ref="AN129">G129*INDEX('AS Value'!$C$3:$H$66, MATCH(AN$2&amp;$B129, 'AS Value'!$A$3:$A$66&amp;'AS Value'!$B$3:$B$66, 0), MATCH(AN$3, 'AS Value'!$C$2:$H$2, 0))*1000</f>
        <v>0</v>
      </c>
      <c r="AO129" s="20" cm="1">
        <f t="array" ref="AO129">H129*INDEX('AS Value'!$C$3:$H$66, MATCH(AO$2&amp;$B129, 'AS Value'!$A$3:$A$66&amp;'AS Value'!$B$3:$B$66, 0), MATCH(AO$3, 'AS Value'!$C$2:$H$2, 0))*1000</f>
        <v>0</v>
      </c>
      <c r="AP129" s="21">
        <f t="shared" si="7"/>
        <v>57253564.273796715</v>
      </c>
    </row>
    <row r="130" spans="1:42" x14ac:dyDescent="0.2">
      <c r="A130" s="10" t="s">
        <v>17</v>
      </c>
      <c r="B130" s="2">
        <v>2039</v>
      </c>
      <c r="C130" s="3">
        <v>270</v>
      </c>
      <c r="D130" s="3">
        <v>800</v>
      </c>
      <c r="E130" s="3">
        <v>0</v>
      </c>
      <c r="F130" s="3">
        <v>0</v>
      </c>
      <c r="G130" s="3">
        <v>0</v>
      </c>
      <c r="H130" s="11">
        <v>0</v>
      </c>
      <c r="J130" s="10" t="s">
        <v>17</v>
      </c>
      <c r="K130" s="2">
        <v>2039</v>
      </c>
      <c r="L130" s="20" cm="1">
        <f t="array" ref="L130">C130*INDEX('AS Value'!$C$3:$H$66, MATCH(L$2&amp;$B130, 'AS Value'!$A$3:$A$66&amp;'AS Value'!$B$3:$B$66, 0), MATCH(L$3, 'AS Value'!$C$2:$H$2, 0))*1000</f>
        <v>19976831.447796796</v>
      </c>
      <c r="M130" s="20" cm="1">
        <f t="array" ref="M130">D130*INDEX('AS Value'!$C$3:$H$66, MATCH(M$2&amp;$B130, 'AS Value'!$A$3:$A$66&amp;'AS Value'!$B$3:$B$66, 0), MATCH(M$3, 'AS Value'!$C$2:$H$2, 0))*1000</f>
        <v>59190611.697175689</v>
      </c>
      <c r="N130" s="20" cm="1">
        <f t="array" ref="N130">E130*INDEX('AS Value'!$C$3:$H$66, MATCH(N$2&amp;$B130, 'AS Value'!$A$3:$A$66&amp;'AS Value'!$B$3:$B$66, 0), MATCH(N$3, 'AS Value'!$C$2:$H$2, 0))*1000</f>
        <v>0</v>
      </c>
      <c r="O130" s="20" cm="1">
        <f t="array" ref="O130">F130*INDEX('AS Value'!$C$3:$H$66, MATCH(O$2&amp;$B130, 'AS Value'!$A$3:$A$66&amp;'AS Value'!$B$3:$B$66, 0), MATCH(O$3, 'AS Value'!$C$2:$H$2, 0))*1000</f>
        <v>0</v>
      </c>
      <c r="P130" s="20" cm="1">
        <f t="array" ref="P130">G130*INDEX('AS Value'!$C$3:$H$66, MATCH(P$2&amp;$B130, 'AS Value'!$A$3:$A$66&amp;'AS Value'!$B$3:$B$66, 0), MATCH(P$3, 'AS Value'!$C$2:$H$2, 0))*1000</f>
        <v>0</v>
      </c>
      <c r="Q130" s="20" cm="1">
        <f t="array" ref="Q130">H130*INDEX('AS Value'!$C$3:$H$66, MATCH(Q$2&amp;$B130, 'AS Value'!$A$3:$A$66&amp;'AS Value'!$B$3:$B$66, 0), MATCH(Q$3, 'AS Value'!$C$2:$H$2, 0))*1000</f>
        <v>0</v>
      </c>
      <c r="R130" s="20">
        <f t="shared" si="4"/>
        <v>79167443.144972488</v>
      </c>
      <c r="S130" s="2"/>
      <c r="T130" s="20" cm="1">
        <f t="array" ref="T130">C130*INDEX('AS Value'!$C$3:$H$66, MATCH(T$2&amp;$B130, 'AS Value'!$A$3:$A$66&amp;'AS Value'!$B$3:$B$66, 0), MATCH(T$3, 'AS Value'!$C$2:$H$2, 0))*1000</f>
        <v>12040683.25892736</v>
      </c>
      <c r="U130" s="20" cm="1">
        <f t="array" ref="U130">D130*INDEX('AS Value'!$C$3:$H$66, MATCH(U$2&amp;$B130, 'AS Value'!$A$3:$A$66&amp;'AS Value'!$B$3:$B$66, 0), MATCH(U$3, 'AS Value'!$C$2:$H$2, 0))*1000</f>
        <v>35676098.544969954</v>
      </c>
      <c r="V130" s="20" cm="1">
        <f t="array" ref="V130">E130*INDEX('AS Value'!$C$3:$H$66, MATCH(V$2&amp;$B130, 'AS Value'!$A$3:$A$66&amp;'AS Value'!$B$3:$B$66, 0), MATCH(V$3, 'AS Value'!$C$2:$H$2, 0))*1000</f>
        <v>0</v>
      </c>
      <c r="W130" s="20" cm="1">
        <f t="array" ref="W130">F130*INDEX('AS Value'!$C$3:$H$66, MATCH(W$2&amp;$B130, 'AS Value'!$A$3:$A$66&amp;'AS Value'!$B$3:$B$66, 0), MATCH(W$3, 'AS Value'!$C$2:$H$2, 0))*1000</f>
        <v>0</v>
      </c>
      <c r="X130" s="20" cm="1">
        <f t="array" ref="X130">G130*INDEX('AS Value'!$C$3:$H$66, MATCH(X$2&amp;$B130, 'AS Value'!$A$3:$A$66&amp;'AS Value'!$B$3:$B$66, 0), MATCH(X$3, 'AS Value'!$C$2:$H$2, 0))*1000</f>
        <v>0</v>
      </c>
      <c r="Y130" s="20" cm="1">
        <f t="array" ref="Y130">H130*INDEX('AS Value'!$C$3:$H$66, MATCH(Y$2&amp;$B130, 'AS Value'!$A$3:$A$66&amp;'AS Value'!$B$3:$B$66, 0), MATCH(Y$3, 'AS Value'!$C$2:$H$2, 0))*1000</f>
        <v>0</v>
      </c>
      <c r="Z130" s="20">
        <f t="shared" si="5"/>
        <v>47716781.803897314</v>
      </c>
      <c r="AA130" s="2"/>
      <c r="AB130" s="20" cm="1">
        <f t="array" ref="AB130">C130*INDEX('AS Value'!$C$3:$H$66, MATCH(AB$2&amp;$B130, 'AS Value'!$A$3:$A$66&amp;'AS Value'!$B$3:$B$66, 0), MATCH(AB$3, 'AS Value'!$C$2:$H$2, 0))*1000</f>
        <v>31606894.348894905</v>
      </c>
      <c r="AC130" s="20" cm="1">
        <f t="array" ref="AC130">D130*INDEX('AS Value'!$C$3:$H$66, MATCH(AC$2&amp;$B130, 'AS Value'!$A$3:$A$66&amp;'AS Value'!$B$3:$B$66, 0), MATCH(AC$3, 'AS Value'!$C$2:$H$2, 0))*1000</f>
        <v>93650057.330058977</v>
      </c>
      <c r="AD130" s="20" cm="1">
        <f t="array" ref="AD130">E130*INDEX('AS Value'!$C$3:$H$66, MATCH(AD$2&amp;$B130, 'AS Value'!$A$3:$A$66&amp;'AS Value'!$B$3:$B$66, 0), MATCH(AD$3, 'AS Value'!$C$2:$H$2, 0))*1000</f>
        <v>0</v>
      </c>
      <c r="AE130" s="20" cm="1">
        <f t="array" ref="AE130">F130*INDEX('AS Value'!$C$3:$H$66, MATCH(AE$2&amp;$B130, 'AS Value'!$A$3:$A$66&amp;'AS Value'!$B$3:$B$66, 0), MATCH(AE$3, 'AS Value'!$C$2:$H$2, 0))*1000</f>
        <v>0</v>
      </c>
      <c r="AF130" s="20" cm="1">
        <f t="array" ref="AF130">G130*INDEX('AS Value'!$C$3:$H$66, MATCH(AF$2&amp;$B130, 'AS Value'!$A$3:$A$66&amp;'AS Value'!$B$3:$B$66, 0), MATCH(AF$3, 'AS Value'!$C$2:$H$2, 0))*1000</f>
        <v>0</v>
      </c>
      <c r="AG130" s="20" cm="1">
        <f t="array" ref="AG130">H130*INDEX('AS Value'!$C$3:$H$66, MATCH(AG$2&amp;$B130, 'AS Value'!$A$3:$A$66&amp;'AS Value'!$B$3:$B$66, 0), MATCH(AG$3, 'AS Value'!$C$2:$H$2, 0))*1000</f>
        <v>0</v>
      </c>
      <c r="AH130" s="20">
        <f t="shared" si="6"/>
        <v>125256951.67895389</v>
      </c>
      <c r="AI130" s="2"/>
      <c r="AJ130" s="20" cm="1">
        <f t="array" ref="AJ130">C130*INDEX('AS Value'!$C$3:$H$66, MATCH(AJ$2&amp;$B130, 'AS Value'!$A$3:$A$66&amp;'AS Value'!$B$3:$B$66, 0), MATCH(AJ$3, 'AS Value'!$C$2:$H$2, 0))*1000</f>
        <v>15154487.777304228</v>
      </c>
      <c r="AK130" s="20" cm="1">
        <f t="array" ref="AK130">D130*INDEX('AS Value'!$C$3:$H$66, MATCH(AK$2&amp;$B130, 'AS Value'!$A$3:$A$66&amp;'AS Value'!$B$3:$B$66, 0), MATCH(AK$3, 'AS Value'!$C$2:$H$2, 0))*1000</f>
        <v>44902186.006827347</v>
      </c>
      <c r="AL130" s="20" cm="1">
        <f t="array" ref="AL130">E130*INDEX('AS Value'!$C$3:$H$66, MATCH(AL$2&amp;$B130, 'AS Value'!$A$3:$A$66&amp;'AS Value'!$B$3:$B$66, 0), MATCH(AL$3, 'AS Value'!$C$2:$H$2, 0))*1000</f>
        <v>0</v>
      </c>
      <c r="AM130" s="20" cm="1">
        <f t="array" ref="AM130">F130*INDEX('AS Value'!$C$3:$H$66, MATCH(AM$2&amp;$B130, 'AS Value'!$A$3:$A$66&amp;'AS Value'!$B$3:$B$66, 0), MATCH(AM$3, 'AS Value'!$C$2:$H$2, 0))*1000</f>
        <v>0</v>
      </c>
      <c r="AN130" s="20" cm="1">
        <f t="array" ref="AN130">G130*INDEX('AS Value'!$C$3:$H$66, MATCH(AN$2&amp;$B130, 'AS Value'!$A$3:$A$66&amp;'AS Value'!$B$3:$B$66, 0), MATCH(AN$3, 'AS Value'!$C$2:$H$2, 0))*1000</f>
        <v>0</v>
      </c>
      <c r="AO130" s="20" cm="1">
        <f t="array" ref="AO130">H130*INDEX('AS Value'!$C$3:$H$66, MATCH(AO$2&amp;$B130, 'AS Value'!$A$3:$A$66&amp;'AS Value'!$B$3:$B$66, 0), MATCH(AO$3, 'AS Value'!$C$2:$H$2, 0))*1000</f>
        <v>0</v>
      </c>
      <c r="AP130" s="21">
        <f t="shared" si="7"/>
        <v>60056673.784131572</v>
      </c>
    </row>
    <row r="131" spans="1:42" x14ac:dyDescent="0.2">
      <c r="A131" s="10" t="s">
        <v>17</v>
      </c>
      <c r="B131" s="2">
        <v>2040</v>
      </c>
      <c r="C131" s="3">
        <v>270</v>
      </c>
      <c r="D131" s="3">
        <v>800</v>
      </c>
      <c r="E131" s="3">
        <v>0</v>
      </c>
      <c r="F131" s="3">
        <v>0</v>
      </c>
      <c r="G131" s="3">
        <v>0</v>
      </c>
      <c r="H131" s="11">
        <v>0</v>
      </c>
      <c r="J131" s="10" t="s">
        <v>17</v>
      </c>
      <c r="K131" s="2">
        <v>2040</v>
      </c>
      <c r="L131" s="20" cm="1">
        <f t="array" ref="L131">C131*INDEX('AS Value'!$C$3:$H$66, MATCH(L$2&amp;$B131, 'AS Value'!$A$3:$A$66&amp;'AS Value'!$B$3:$B$66, 0), MATCH(L$3, 'AS Value'!$C$2:$H$2, 0))*1000</f>
        <v>20246528.831359964</v>
      </c>
      <c r="M131" s="20" cm="1">
        <f t="array" ref="M131">D131*INDEX('AS Value'!$C$3:$H$66, MATCH(M$2&amp;$B131, 'AS Value'!$A$3:$A$66&amp;'AS Value'!$B$3:$B$66, 0), MATCH(M$3, 'AS Value'!$C$2:$H$2, 0))*1000</f>
        <v>59989715.055881366</v>
      </c>
      <c r="N131" s="20" cm="1">
        <f t="array" ref="N131">E131*INDEX('AS Value'!$C$3:$H$66, MATCH(N$2&amp;$B131, 'AS Value'!$A$3:$A$66&amp;'AS Value'!$B$3:$B$66, 0), MATCH(N$3, 'AS Value'!$C$2:$H$2, 0))*1000</f>
        <v>0</v>
      </c>
      <c r="O131" s="20" cm="1">
        <f t="array" ref="O131">F131*INDEX('AS Value'!$C$3:$H$66, MATCH(O$2&amp;$B131, 'AS Value'!$A$3:$A$66&amp;'AS Value'!$B$3:$B$66, 0), MATCH(O$3, 'AS Value'!$C$2:$H$2, 0))*1000</f>
        <v>0</v>
      </c>
      <c r="P131" s="20" cm="1">
        <f t="array" ref="P131">G131*INDEX('AS Value'!$C$3:$H$66, MATCH(P$2&amp;$B131, 'AS Value'!$A$3:$A$66&amp;'AS Value'!$B$3:$B$66, 0), MATCH(P$3, 'AS Value'!$C$2:$H$2, 0))*1000</f>
        <v>0</v>
      </c>
      <c r="Q131" s="20" cm="1">
        <f t="array" ref="Q131">H131*INDEX('AS Value'!$C$3:$H$66, MATCH(Q$2&amp;$B131, 'AS Value'!$A$3:$A$66&amp;'AS Value'!$B$3:$B$66, 0), MATCH(Q$3, 'AS Value'!$C$2:$H$2, 0))*1000</f>
        <v>0</v>
      </c>
      <c r="R131" s="20">
        <f t="shared" si="4"/>
        <v>80236243.887241334</v>
      </c>
      <c r="S131" s="2"/>
      <c r="T131" s="20" cm="1">
        <f t="array" ref="T131">C131*INDEX('AS Value'!$C$3:$H$66, MATCH(T$2&amp;$B131, 'AS Value'!$A$3:$A$66&amp;'AS Value'!$B$3:$B$66, 0), MATCH(T$3, 'AS Value'!$C$2:$H$2, 0))*1000</f>
        <v>12226730.23114498</v>
      </c>
      <c r="U131" s="20" cm="1">
        <f t="array" ref="U131">D131*INDEX('AS Value'!$C$3:$H$66, MATCH(U$2&amp;$B131, 'AS Value'!$A$3:$A$66&amp;'AS Value'!$B$3:$B$66, 0), MATCH(U$3, 'AS Value'!$C$2:$H$2, 0))*1000</f>
        <v>36227348.83302217</v>
      </c>
      <c r="V131" s="20" cm="1">
        <f t="array" ref="V131">E131*INDEX('AS Value'!$C$3:$H$66, MATCH(V$2&amp;$B131, 'AS Value'!$A$3:$A$66&amp;'AS Value'!$B$3:$B$66, 0), MATCH(V$3, 'AS Value'!$C$2:$H$2, 0))*1000</f>
        <v>0</v>
      </c>
      <c r="W131" s="20" cm="1">
        <f t="array" ref="W131">F131*INDEX('AS Value'!$C$3:$H$66, MATCH(W$2&amp;$B131, 'AS Value'!$A$3:$A$66&amp;'AS Value'!$B$3:$B$66, 0), MATCH(W$3, 'AS Value'!$C$2:$H$2, 0))*1000</f>
        <v>0</v>
      </c>
      <c r="X131" s="20" cm="1">
        <f t="array" ref="X131">G131*INDEX('AS Value'!$C$3:$H$66, MATCH(X$2&amp;$B131, 'AS Value'!$A$3:$A$66&amp;'AS Value'!$B$3:$B$66, 0), MATCH(X$3, 'AS Value'!$C$2:$H$2, 0))*1000</f>
        <v>0</v>
      </c>
      <c r="Y131" s="20" cm="1">
        <f t="array" ref="Y131">H131*INDEX('AS Value'!$C$3:$H$66, MATCH(Y$2&amp;$B131, 'AS Value'!$A$3:$A$66&amp;'AS Value'!$B$3:$B$66, 0), MATCH(Y$3, 'AS Value'!$C$2:$H$2, 0))*1000</f>
        <v>0</v>
      </c>
      <c r="Z131" s="20">
        <f t="shared" si="5"/>
        <v>48454079.064167149</v>
      </c>
      <c r="AA131" s="2"/>
      <c r="AB131" s="20" cm="1">
        <f t="array" ref="AB131">C131*INDEX('AS Value'!$C$3:$H$66, MATCH(AB$2&amp;$B131, 'AS Value'!$A$3:$A$66&amp;'AS Value'!$B$3:$B$66, 0), MATCH(AB$3, 'AS Value'!$C$2:$H$2, 0))*1000</f>
        <v>33992840.073041193</v>
      </c>
      <c r="AC131" s="20" cm="1">
        <f t="array" ref="AC131">D131*INDEX('AS Value'!$C$3:$H$66, MATCH(AC$2&amp;$B131, 'AS Value'!$A$3:$A$66&amp;'AS Value'!$B$3:$B$66, 0), MATCH(AC$3, 'AS Value'!$C$2:$H$2, 0))*1000</f>
        <v>100719526.14234428</v>
      </c>
      <c r="AD131" s="20" cm="1">
        <f t="array" ref="AD131">E131*INDEX('AS Value'!$C$3:$H$66, MATCH(AD$2&amp;$B131, 'AS Value'!$A$3:$A$66&amp;'AS Value'!$B$3:$B$66, 0), MATCH(AD$3, 'AS Value'!$C$2:$H$2, 0))*1000</f>
        <v>0</v>
      </c>
      <c r="AE131" s="20" cm="1">
        <f t="array" ref="AE131">F131*INDEX('AS Value'!$C$3:$H$66, MATCH(AE$2&amp;$B131, 'AS Value'!$A$3:$A$66&amp;'AS Value'!$B$3:$B$66, 0), MATCH(AE$3, 'AS Value'!$C$2:$H$2, 0))*1000</f>
        <v>0</v>
      </c>
      <c r="AF131" s="20" cm="1">
        <f t="array" ref="AF131">G131*INDEX('AS Value'!$C$3:$H$66, MATCH(AF$2&amp;$B131, 'AS Value'!$A$3:$A$66&amp;'AS Value'!$B$3:$B$66, 0), MATCH(AF$3, 'AS Value'!$C$2:$H$2, 0))*1000</f>
        <v>0</v>
      </c>
      <c r="AG131" s="20" cm="1">
        <f t="array" ref="AG131">H131*INDEX('AS Value'!$C$3:$H$66, MATCH(AG$2&amp;$B131, 'AS Value'!$A$3:$A$66&amp;'AS Value'!$B$3:$B$66, 0), MATCH(AG$3, 'AS Value'!$C$2:$H$2, 0))*1000</f>
        <v>0</v>
      </c>
      <c r="AH131" s="20">
        <f t="shared" si="6"/>
        <v>134712366.21538547</v>
      </c>
      <c r="AI131" s="2"/>
      <c r="AJ131" s="20" cm="1">
        <f t="array" ref="AJ131">C131*INDEX('AS Value'!$C$3:$H$66, MATCH(AJ$2&amp;$B131, 'AS Value'!$A$3:$A$66&amp;'AS Value'!$B$3:$B$66, 0), MATCH(AJ$3, 'AS Value'!$C$2:$H$2, 0))*1000</f>
        <v>16333050.492268998</v>
      </c>
      <c r="AK131" s="20" cm="1">
        <f t="array" ref="AK131">D131*INDEX('AS Value'!$C$3:$H$66, MATCH(AK$2&amp;$B131, 'AS Value'!$A$3:$A$66&amp;'AS Value'!$B$3:$B$66, 0), MATCH(AK$3, 'AS Value'!$C$2:$H$2, 0))*1000</f>
        <v>48394223.680797026</v>
      </c>
      <c r="AL131" s="20" cm="1">
        <f t="array" ref="AL131">E131*INDEX('AS Value'!$C$3:$H$66, MATCH(AL$2&amp;$B131, 'AS Value'!$A$3:$A$66&amp;'AS Value'!$B$3:$B$66, 0), MATCH(AL$3, 'AS Value'!$C$2:$H$2, 0))*1000</f>
        <v>0</v>
      </c>
      <c r="AM131" s="20" cm="1">
        <f t="array" ref="AM131">F131*INDEX('AS Value'!$C$3:$H$66, MATCH(AM$2&amp;$B131, 'AS Value'!$A$3:$A$66&amp;'AS Value'!$B$3:$B$66, 0), MATCH(AM$3, 'AS Value'!$C$2:$H$2, 0))*1000</f>
        <v>0</v>
      </c>
      <c r="AN131" s="20" cm="1">
        <f t="array" ref="AN131">G131*INDEX('AS Value'!$C$3:$H$66, MATCH(AN$2&amp;$B131, 'AS Value'!$A$3:$A$66&amp;'AS Value'!$B$3:$B$66, 0), MATCH(AN$3, 'AS Value'!$C$2:$H$2, 0))*1000</f>
        <v>0</v>
      </c>
      <c r="AO131" s="20" cm="1">
        <f t="array" ref="AO131">H131*INDEX('AS Value'!$C$3:$H$66, MATCH(AO$2&amp;$B131, 'AS Value'!$A$3:$A$66&amp;'AS Value'!$B$3:$B$66, 0), MATCH(AO$3, 'AS Value'!$C$2:$H$2, 0))*1000</f>
        <v>0</v>
      </c>
      <c r="AP131" s="21">
        <f t="shared" si="7"/>
        <v>64727274.17306602</v>
      </c>
    </row>
    <row r="132" spans="1:42" x14ac:dyDescent="0.2">
      <c r="A132" s="10" t="s">
        <v>18</v>
      </c>
      <c r="B132" s="2">
        <v>2025</v>
      </c>
      <c r="C132" s="3">
        <v>135</v>
      </c>
      <c r="D132" s="3">
        <v>0</v>
      </c>
      <c r="E132" s="3">
        <v>0</v>
      </c>
      <c r="F132" s="3">
        <v>0</v>
      </c>
      <c r="G132" s="3">
        <v>0</v>
      </c>
      <c r="H132" s="11">
        <v>0</v>
      </c>
      <c r="J132" s="10" t="s">
        <v>18</v>
      </c>
      <c r="K132" s="2">
        <v>2025</v>
      </c>
      <c r="L132" s="20" cm="1">
        <f t="array" ref="L132">C132*INDEX('AS Value'!$C$3:$H$66, MATCH(L$2&amp;$B132, 'AS Value'!$A$3:$A$66&amp;'AS Value'!$B$3:$B$66, 0), MATCH(L$3, 'AS Value'!$C$2:$H$2, 0))*1000</f>
        <v>7757144.8394418471</v>
      </c>
      <c r="M132" s="20" cm="1">
        <f t="array" ref="M132">D132*INDEX('AS Value'!$C$3:$H$66, MATCH(M$2&amp;$B132, 'AS Value'!$A$3:$A$66&amp;'AS Value'!$B$3:$B$66, 0), MATCH(M$3, 'AS Value'!$C$2:$H$2, 0))*1000</f>
        <v>0</v>
      </c>
      <c r="N132" s="20" cm="1">
        <f t="array" ref="N132">E132*INDEX('AS Value'!$C$3:$H$66, MATCH(N$2&amp;$B132, 'AS Value'!$A$3:$A$66&amp;'AS Value'!$B$3:$B$66, 0), MATCH(N$3, 'AS Value'!$C$2:$H$2, 0))*1000</f>
        <v>0</v>
      </c>
      <c r="O132" s="20" cm="1">
        <f t="array" ref="O132">F132*INDEX('AS Value'!$C$3:$H$66, MATCH(O$2&amp;$B132, 'AS Value'!$A$3:$A$66&amp;'AS Value'!$B$3:$B$66, 0), MATCH(O$3, 'AS Value'!$C$2:$H$2, 0))*1000</f>
        <v>0</v>
      </c>
      <c r="P132" s="20" cm="1">
        <f t="array" ref="P132">G132*INDEX('AS Value'!$C$3:$H$66, MATCH(P$2&amp;$B132, 'AS Value'!$A$3:$A$66&amp;'AS Value'!$B$3:$B$66, 0), MATCH(P$3, 'AS Value'!$C$2:$H$2, 0))*1000</f>
        <v>0</v>
      </c>
      <c r="Q132" s="20" cm="1">
        <f t="array" ref="Q132">H132*INDEX('AS Value'!$C$3:$H$66, MATCH(Q$2&amp;$B132, 'AS Value'!$A$3:$A$66&amp;'AS Value'!$B$3:$B$66, 0), MATCH(Q$3, 'AS Value'!$C$2:$H$2, 0))*1000</f>
        <v>0</v>
      </c>
      <c r="R132" s="20">
        <f t="shared" si="4"/>
        <v>7757144.8394418471</v>
      </c>
      <c r="S132" s="2"/>
      <c r="T132" s="20" cm="1">
        <f t="array" ref="T132">C132*INDEX('AS Value'!$C$3:$H$66, MATCH(T$2&amp;$B132, 'AS Value'!$A$3:$A$66&amp;'AS Value'!$B$3:$B$66, 0), MATCH(T$3, 'AS Value'!$C$2:$H$2, 0))*1000</f>
        <v>6637998.6571847582</v>
      </c>
      <c r="U132" s="20" cm="1">
        <f t="array" ref="U132">D132*INDEX('AS Value'!$C$3:$H$66, MATCH(U$2&amp;$B132, 'AS Value'!$A$3:$A$66&amp;'AS Value'!$B$3:$B$66, 0), MATCH(U$3, 'AS Value'!$C$2:$H$2, 0))*1000</f>
        <v>0</v>
      </c>
      <c r="V132" s="20" cm="1">
        <f t="array" ref="V132">E132*INDEX('AS Value'!$C$3:$H$66, MATCH(V$2&amp;$B132, 'AS Value'!$A$3:$A$66&amp;'AS Value'!$B$3:$B$66, 0), MATCH(V$3, 'AS Value'!$C$2:$H$2, 0))*1000</f>
        <v>0</v>
      </c>
      <c r="W132" s="20" cm="1">
        <f t="array" ref="W132">F132*INDEX('AS Value'!$C$3:$H$66, MATCH(W$2&amp;$B132, 'AS Value'!$A$3:$A$66&amp;'AS Value'!$B$3:$B$66, 0), MATCH(W$3, 'AS Value'!$C$2:$H$2, 0))*1000</f>
        <v>0</v>
      </c>
      <c r="X132" s="20" cm="1">
        <f t="array" ref="X132">G132*INDEX('AS Value'!$C$3:$H$66, MATCH(X$2&amp;$B132, 'AS Value'!$A$3:$A$66&amp;'AS Value'!$B$3:$B$66, 0), MATCH(X$3, 'AS Value'!$C$2:$H$2, 0))*1000</f>
        <v>0</v>
      </c>
      <c r="Y132" s="20" cm="1">
        <f t="array" ref="Y132">H132*INDEX('AS Value'!$C$3:$H$66, MATCH(Y$2&amp;$B132, 'AS Value'!$A$3:$A$66&amp;'AS Value'!$B$3:$B$66, 0), MATCH(Y$3, 'AS Value'!$C$2:$H$2, 0))*1000</f>
        <v>0</v>
      </c>
      <c r="Z132" s="20">
        <f t="shared" si="5"/>
        <v>6637998.6571847582</v>
      </c>
      <c r="AA132" s="2"/>
      <c r="AB132" s="20" cm="1">
        <f t="array" ref="AB132">C132*INDEX('AS Value'!$C$3:$H$66, MATCH(AB$2&amp;$B132, 'AS Value'!$A$3:$A$66&amp;'AS Value'!$B$3:$B$66, 0), MATCH(AB$3, 'AS Value'!$C$2:$H$2, 0))*1000</f>
        <v>8995012.4434116017</v>
      </c>
      <c r="AC132" s="20" cm="1">
        <f t="array" ref="AC132">D132*INDEX('AS Value'!$C$3:$H$66, MATCH(AC$2&amp;$B132, 'AS Value'!$A$3:$A$66&amp;'AS Value'!$B$3:$B$66, 0), MATCH(AC$3, 'AS Value'!$C$2:$H$2, 0))*1000</f>
        <v>0</v>
      </c>
      <c r="AD132" s="20" cm="1">
        <f t="array" ref="AD132">E132*INDEX('AS Value'!$C$3:$H$66, MATCH(AD$2&amp;$B132, 'AS Value'!$A$3:$A$66&amp;'AS Value'!$B$3:$B$66, 0), MATCH(AD$3, 'AS Value'!$C$2:$H$2, 0))*1000</f>
        <v>0</v>
      </c>
      <c r="AE132" s="20" cm="1">
        <f t="array" ref="AE132">F132*INDEX('AS Value'!$C$3:$H$66, MATCH(AE$2&amp;$B132, 'AS Value'!$A$3:$A$66&amp;'AS Value'!$B$3:$B$66, 0), MATCH(AE$3, 'AS Value'!$C$2:$H$2, 0))*1000</f>
        <v>0</v>
      </c>
      <c r="AF132" s="20" cm="1">
        <f t="array" ref="AF132">G132*INDEX('AS Value'!$C$3:$H$66, MATCH(AF$2&amp;$B132, 'AS Value'!$A$3:$A$66&amp;'AS Value'!$B$3:$B$66, 0), MATCH(AF$3, 'AS Value'!$C$2:$H$2, 0))*1000</f>
        <v>0</v>
      </c>
      <c r="AG132" s="20" cm="1">
        <f t="array" ref="AG132">H132*INDEX('AS Value'!$C$3:$H$66, MATCH(AG$2&amp;$B132, 'AS Value'!$A$3:$A$66&amp;'AS Value'!$B$3:$B$66, 0), MATCH(AG$3, 'AS Value'!$C$2:$H$2, 0))*1000</f>
        <v>0</v>
      </c>
      <c r="AH132" s="20">
        <f t="shared" si="6"/>
        <v>8995012.4434116017</v>
      </c>
      <c r="AI132" s="2"/>
      <c r="AJ132" s="20" cm="1">
        <f t="array" ref="AJ132">C132*INDEX('AS Value'!$C$3:$H$66, MATCH(AJ$2&amp;$B132, 'AS Value'!$A$3:$A$66&amp;'AS Value'!$B$3:$B$66, 0), MATCH(AJ$3, 'AS Value'!$C$2:$H$2, 0))*1000</f>
        <v>6990016.4114324898</v>
      </c>
      <c r="AK132" s="20" cm="1">
        <f t="array" ref="AK132">D132*INDEX('AS Value'!$C$3:$H$66, MATCH(AK$2&amp;$B132, 'AS Value'!$A$3:$A$66&amp;'AS Value'!$B$3:$B$66, 0), MATCH(AK$3, 'AS Value'!$C$2:$H$2, 0))*1000</f>
        <v>0</v>
      </c>
      <c r="AL132" s="20" cm="1">
        <f t="array" ref="AL132">E132*INDEX('AS Value'!$C$3:$H$66, MATCH(AL$2&amp;$B132, 'AS Value'!$A$3:$A$66&amp;'AS Value'!$B$3:$B$66, 0), MATCH(AL$3, 'AS Value'!$C$2:$H$2, 0))*1000</f>
        <v>0</v>
      </c>
      <c r="AM132" s="20" cm="1">
        <f t="array" ref="AM132">F132*INDEX('AS Value'!$C$3:$H$66, MATCH(AM$2&amp;$B132, 'AS Value'!$A$3:$A$66&amp;'AS Value'!$B$3:$B$66, 0), MATCH(AM$3, 'AS Value'!$C$2:$H$2, 0))*1000</f>
        <v>0</v>
      </c>
      <c r="AN132" s="20" cm="1">
        <f t="array" ref="AN132">G132*INDEX('AS Value'!$C$3:$H$66, MATCH(AN$2&amp;$B132, 'AS Value'!$A$3:$A$66&amp;'AS Value'!$B$3:$B$66, 0), MATCH(AN$3, 'AS Value'!$C$2:$H$2, 0))*1000</f>
        <v>0</v>
      </c>
      <c r="AO132" s="20" cm="1">
        <f t="array" ref="AO132">H132*INDEX('AS Value'!$C$3:$H$66, MATCH(AO$2&amp;$B132, 'AS Value'!$A$3:$A$66&amp;'AS Value'!$B$3:$B$66, 0), MATCH(AO$3, 'AS Value'!$C$2:$H$2, 0))*1000</f>
        <v>0</v>
      </c>
      <c r="AP132" s="21">
        <f t="shared" si="7"/>
        <v>6990016.4114324898</v>
      </c>
    </row>
    <row r="133" spans="1:42" x14ac:dyDescent="0.2">
      <c r="A133" s="10" t="s">
        <v>18</v>
      </c>
      <c r="B133" s="2">
        <v>2026</v>
      </c>
      <c r="C133" s="3">
        <v>135</v>
      </c>
      <c r="D133" s="3">
        <v>0</v>
      </c>
      <c r="E133" s="3">
        <v>0</v>
      </c>
      <c r="F133" s="3">
        <v>0</v>
      </c>
      <c r="G133" s="3">
        <v>0</v>
      </c>
      <c r="H133" s="11">
        <v>0</v>
      </c>
      <c r="J133" s="10" t="s">
        <v>18</v>
      </c>
      <c r="K133" s="2">
        <v>2026</v>
      </c>
      <c r="L133" s="20" cm="1">
        <f t="array" ref="L133">C133*INDEX('AS Value'!$C$3:$H$66, MATCH(L$2&amp;$B133, 'AS Value'!$A$3:$A$66&amp;'AS Value'!$B$3:$B$66, 0), MATCH(L$3, 'AS Value'!$C$2:$H$2, 0))*1000</f>
        <v>8035844.5942385066</v>
      </c>
      <c r="M133" s="20" cm="1">
        <f t="array" ref="M133">D133*INDEX('AS Value'!$C$3:$H$66, MATCH(M$2&amp;$B133, 'AS Value'!$A$3:$A$66&amp;'AS Value'!$B$3:$B$66, 0), MATCH(M$3, 'AS Value'!$C$2:$H$2, 0))*1000</f>
        <v>0</v>
      </c>
      <c r="N133" s="20" cm="1">
        <f t="array" ref="N133">E133*INDEX('AS Value'!$C$3:$H$66, MATCH(N$2&amp;$B133, 'AS Value'!$A$3:$A$66&amp;'AS Value'!$B$3:$B$66, 0), MATCH(N$3, 'AS Value'!$C$2:$H$2, 0))*1000</f>
        <v>0</v>
      </c>
      <c r="O133" s="20" cm="1">
        <f t="array" ref="O133">F133*INDEX('AS Value'!$C$3:$H$66, MATCH(O$2&amp;$B133, 'AS Value'!$A$3:$A$66&amp;'AS Value'!$B$3:$B$66, 0), MATCH(O$3, 'AS Value'!$C$2:$H$2, 0))*1000</f>
        <v>0</v>
      </c>
      <c r="P133" s="20" cm="1">
        <f t="array" ref="P133">G133*INDEX('AS Value'!$C$3:$H$66, MATCH(P$2&amp;$B133, 'AS Value'!$A$3:$A$66&amp;'AS Value'!$B$3:$B$66, 0), MATCH(P$3, 'AS Value'!$C$2:$H$2, 0))*1000</f>
        <v>0</v>
      </c>
      <c r="Q133" s="20" cm="1">
        <f t="array" ref="Q133">H133*INDEX('AS Value'!$C$3:$H$66, MATCH(Q$2&amp;$B133, 'AS Value'!$A$3:$A$66&amp;'AS Value'!$B$3:$B$66, 0), MATCH(Q$3, 'AS Value'!$C$2:$H$2, 0))*1000</f>
        <v>0</v>
      </c>
      <c r="R133" s="20">
        <f t="shared" ref="R133:R147" si="8">SUM(L133:Q133)</f>
        <v>8035844.5942385066</v>
      </c>
      <c r="S133" s="2"/>
      <c r="T133" s="20" cm="1">
        <f t="array" ref="T133">C133*INDEX('AS Value'!$C$3:$H$66, MATCH(T$2&amp;$B133, 'AS Value'!$A$3:$A$66&amp;'AS Value'!$B$3:$B$66, 0), MATCH(T$3, 'AS Value'!$C$2:$H$2, 0))*1000</f>
        <v>6543431.4084332585</v>
      </c>
      <c r="U133" s="20" cm="1">
        <f t="array" ref="U133">D133*INDEX('AS Value'!$C$3:$H$66, MATCH(U$2&amp;$B133, 'AS Value'!$A$3:$A$66&amp;'AS Value'!$B$3:$B$66, 0), MATCH(U$3, 'AS Value'!$C$2:$H$2, 0))*1000</f>
        <v>0</v>
      </c>
      <c r="V133" s="20" cm="1">
        <f t="array" ref="V133">E133*INDEX('AS Value'!$C$3:$H$66, MATCH(V$2&amp;$B133, 'AS Value'!$A$3:$A$66&amp;'AS Value'!$B$3:$B$66, 0), MATCH(V$3, 'AS Value'!$C$2:$H$2, 0))*1000</f>
        <v>0</v>
      </c>
      <c r="W133" s="20" cm="1">
        <f t="array" ref="W133">F133*INDEX('AS Value'!$C$3:$H$66, MATCH(W$2&amp;$B133, 'AS Value'!$A$3:$A$66&amp;'AS Value'!$B$3:$B$66, 0), MATCH(W$3, 'AS Value'!$C$2:$H$2, 0))*1000</f>
        <v>0</v>
      </c>
      <c r="X133" s="20" cm="1">
        <f t="array" ref="X133">G133*INDEX('AS Value'!$C$3:$H$66, MATCH(X$2&amp;$B133, 'AS Value'!$A$3:$A$66&amp;'AS Value'!$B$3:$B$66, 0), MATCH(X$3, 'AS Value'!$C$2:$H$2, 0))*1000</f>
        <v>0</v>
      </c>
      <c r="Y133" s="20" cm="1">
        <f t="array" ref="Y133">H133*INDEX('AS Value'!$C$3:$H$66, MATCH(Y$2&amp;$B133, 'AS Value'!$A$3:$A$66&amp;'AS Value'!$B$3:$B$66, 0), MATCH(Y$3, 'AS Value'!$C$2:$H$2, 0))*1000</f>
        <v>0</v>
      </c>
      <c r="Z133" s="20">
        <f t="shared" ref="Z133:Z147" si="9">SUM(T133:Y133)</f>
        <v>6543431.4084332585</v>
      </c>
      <c r="AA133" s="2"/>
      <c r="AB133" s="20" cm="1">
        <f t="array" ref="AB133">C133*INDEX('AS Value'!$C$3:$H$66, MATCH(AB$2&amp;$B133, 'AS Value'!$A$3:$A$66&amp;'AS Value'!$B$3:$B$66, 0), MATCH(AB$3, 'AS Value'!$C$2:$H$2, 0))*1000</f>
        <v>9680773.7152646035</v>
      </c>
      <c r="AC133" s="20" cm="1">
        <f t="array" ref="AC133">D133*INDEX('AS Value'!$C$3:$H$66, MATCH(AC$2&amp;$B133, 'AS Value'!$A$3:$A$66&amp;'AS Value'!$B$3:$B$66, 0), MATCH(AC$3, 'AS Value'!$C$2:$H$2, 0))*1000</f>
        <v>0</v>
      </c>
      <c r="AD133" s="20" cm="1">
        <f t="array" ref="AD133">E133*INDEX('AS Value'!$C$3:$H$66, MATCH(AD$2&amp;$B133, 'AS Value'!$A$3:$A$66&amp;'AS Value'!$B$3:$B$66, 0), MATCH(AD$3, 'AS Value'!$C$2:$H$2, 0))*1000</f>
        <v>0</v>
      </c>
      <c r="AE133" s="20" cm="1">
        <f t="array" ref="AE133">F133*INDEX('AS Value'!$C$3:$H$66, MATCH(AE$2&amp;$B133, 'AS Value'!$A$3:$A$66&amp;'AS Value'!$B$3:$B$66, 0), MATCH(AE$3, 'AS Value'!$C$2:$H$2, 0))*1000</f>
        <v>0</v>
      </c>
      <c r="AF133" s="20" cm="1">
        <f t="array" ref="AF133">G133*INDEX('AS Value'!$C$3:$H$66, MATCH(AF$2&amp;$B133, 'AS Value'!$A$3:$A$66&amp;'AS Value'!$B$3:$B$66, 0), MATCH(AF$3, 'AS Value'!$C$2:$H$2, 0))*1000</f>
        <v>0</v>
      </c>
      <c r="AG133" s="20" cm="1">
        <f t="array" ref="AG133">H133*INDEX('AS Value'!$C$3:$H$66, MATCH(AG$2&amp;$B133, 'AS Value'!$A$3:$A$66&amp;'AS Value'!$B$3:$B$66, 0), MATCH(AG$3, 'AS Value'!$C$2:$H$2, 0))*1000</f>
        <v>0</v>
      </c>
      <c r="AH133" s="20">
        <f t="shared" ref="AH133:AH147" si="10">SUM(AB133:AG133)</f>
        <v>9680773.7152646035</v>
      </c>
      <c r="AI133" s="2"/>
      <c r="AJ133" s="20" cm="1">
        <f t="array" ref="AJ133">C133*INDEX('AS Value'!$C$3:$H$66, MATCH(AJ$2&amp;$B133, 'AS Value'!$A$3:$A$66&amp;'AS Value'!$B$3:$B$66, 0), MATCH(AJ$3, 'AS Value'!$C$2:$H$2, 0))*1000</f>
        <v>7150565.3860044749</v>
      </c>
      <c r="AK133" s="20" cm="1">
        <f t="array" ref="AK133">D133*INDEX('AS Value'!$C$3:$H$66, MATCH(AK$2&amp;$B133, 'AS Value'!$A$3:$A$66&amp;'AS Value'!$B$3:$B$66, 0), MATCH(AK$3, 'AS Value'!$C$2:$H$2, 0))*1000</f>
        <v>0</v>
      </c>
      <c r="AL133" s="20" cm="1">
        <f t="array" ref="AL133">E133*INDEX('AS Value'!$C$3:$H$66, MATCH(AL$2&amp;$B133, 'AS Value'!$A$3:$A$66&amp;'AS Value'!$B$3:$B$66, 0), MATCH(AL$3, 'AS Value'!$C$2:$H$2, 0))*1000</f>
        <v>0</v>
      </c>
      <c r="AM133" s="20" cm="1">
        <f t="array" ref="AM133">F133*INDEX('AS Value'!$C$3:$H$66, MATCH(AM$2&amp;$B133, 'AS Value'!$A$3:$A$66&amp;'AS Value'!$B$3:$B$66, 0), MATCH(AM$3, 'AS Value'!$C$2:$H$2, 0))*1000</f>
        <v>0</v>
      </c>
      <c r="AN133" s="20" cm="1">
        <f t="array" ref="AN133">G133*INDEX('AS Value'!$C$3:$H$66, MATCH(AN$2&amp;$B133, 'AS Value'!$A$3:$A$66&amp;'AS Value'!$B$3:$B$66, 0), MATCH(AN$3, 'AS Value'!$C$2:$H$2, 0))*1000</f>
        <v>0</v>
      </c>
      <c r="AO133" s="20" cm="1">
        <f t="array" ref="AO133">H133*INDEX('AS Value'!$C$3:$H$66, MATCH(AO$2&amp;$B133, 'AS Value'!$A$3:$A$66&amp;'AS Value'!$B$3:$B$66, 0), MATCH(AO$3, 'AS Value'!$C$2:$H$2, 0))*1000</f>
        <v>0</v>
      </c>
      <c r="AP133" s="21">
        <f t="shared" ref="AP133:AP147" si="11">SUM(AJ133:AO133)</f>
        <v>7150565.3860044749</v>
      </c>
    </row>
    <row r="134" spans="1:42" x14ac:dyDescent="0.2">
      <c r="A134" s="10" t="s">
        <v>18</v>
      </c>
      <c r="B134" s="2">
        <v>2027</v>
      </c>
      <c r="C134" s="3">
        <v>270.33333333333337</v>
      </c>
      <c r="D134" s="3">
        <v>0</v>
      </c>
      <c r="E134" s="3">
        <v>0</v>
      </c>
      <c r="F134" s="3">
        <v>0</v>
      </c>
      <c r="G134" s="3">
        <v>0</v>
      </c>
      <c r="H134" s="11">
        <v>53.4</v>
      </c>
      <c r="J134" s="10" t="s">
        <v>18</v>
      </c>
      <c r="K134" s="2">
        <v>2027</v>
      </c>
      <c r="L134" s="20" cm="1">
        <f t="array" ref="L134">C134*INDEX('AS Value'!$C$3:$H$66, MATCH(L$2&amp;$B134, 'AS Value'!$A$3:$A$66&amp;'AS Value'!$B$3:$B$66, 0), MATCH(L$3, 'AS Value'!$C$2:$H$2, 0))*1000</f>
        <v>16616279.85506065</v>
      </c>
      <c r="M134" s="20" cm="1">
        <f t="array" ref="M134">D134*INDEX('AS Value'!$C$3:$H$66, MATCH(M$2&amp;$B134, 'AS Value'!$A$3:$A$66&amp;'AS Value'!$B$3:$B$66, 0), MATCH(M$3, 'AS Value'!$C$2:$H$2, 0))*1000</f>
        <v>0</v>
      </c>
      <c r="N134" s="20" cm="1">
        <f t="array" ref="N134">E134*INDEX('AS Value'!$C$3:$H$66, MATCH(N$2&amp;$B134, 'AS Value'!$A$3:$A$66&amp;'AS Value'!$B$3:$B$66, 0), MATCH(N$3, 'AS Value'!$C$2:$H$2, 0))*1000</f>
        <v>0</v>
      </c>
      <c r="O134" s="20" cm="1">
        <f t="array" ref="O134">F134*INDEX('AS Value'!$C$3:$H$66, MATCH(O$2&amp;$B134, 'AS Value'!$A$3:$A$66&amp;'AS Value'!$B$3:$B$66, 0), MATCH(O$3, 'AS Value'!$C$2:$H$2, 0))*1000</f>
        <v>0</v>
      </c>
      <c r="P134" s="20" cm="1">
        <f t="array" ref="P134">G134*INDEX('AS Value'!$C$3:$H$66, MATCH(P$2&amp;$B134, 'AS Value'!$A$3:$A$66&amp;'AS Value'!$B$3:$B$66, 0), MATCH(P$3, 'AS Value'!$C$2:$H$2, 0))*1000</f>
        <v>0</v>
      </c>
      <c r="Q134" s="20" cm="1">
        <f t="array" ref="Q134">H134*INDEX('AS Value'!$C$3:$H$66, MATCH(Q$2&amp;$B134, 'AS Value'!$A$3:$A$66&amp;'AS Value'!$B$3:$B$66, 0), MATCH(Q$3, 'AS Value'!$C$2:$H$2, 0))*1000</f>
        <v>213600</v>
      </c>
      <c r="R134" s="20">
        <f t="shared" si="8"/>
        <v>16829879.855060652</v>
      </c>
      <c r="S134" s="2"/>
      <c r="T134" s="20" cm="1">
        <f t="array" ref="T134">C134*INDEX('AS Value'!$C$3:$H$66, MATCH(T$2&amp;$B134, 'AS Value'!$A$3:$A$66&amp;'AS Value'!$B$3:$B$66, 0), MATCH(T$3, 'AS Value'!$C$2:$H$2, 0))*1000</f>
        <v>12882330.421347613</v>
      </c>
      <c r="U134" s="20" cm="1">
        <f t="array" ref="U134">D134*INDEX('AS Value'!$C$3:$H$66, MATCH(U$2&amp;$B134, 'AS Value'!$A$3:$A$66&amp;'AS Value'!$B$3:$B$66, 0), MATCH(U$3, 'AS Value'!$C$2:$H$2, 0))*1000</f>
        <v>0</v>
      </c>
      <c r="V134" s="20" cm="1">
        <f t="array" ref="V134">E134*INDEX('AS Value'!$C$3:$H$66, MATCH(V$2&amp;$B134, 'AS Value'!$A$3:$A$66&amp;'AS Value'!$B$3:$B$66, 0), MATCH(V$3, 'AS Value'!$C$2:$H$2, 0))*1000</f>
        <v>0</v>
      </c>
      <c r="W134" s="20" cm="1">
        <f t="array" ref="W134">F134*INDEX('AS Value'!$C$3:$H$66, MATCH(W$2&amp;$B134, 'AS Value'!$A$3:$A$66&amp;'AS Value'!$B$3:$B$66, 0), MATCH(W$3, 'AS Value'!$C$2:$H$2, 0))*1000</f>
        <v>0</v>
      </c>
      <c r="X134" s="20" cm="1">
        <f t="array" ref="X134">G134*INDEX('AS Value'!$C$3:$H$66, MATCH(X$2&amp;$B134, 'AS Value'!$A$3:$A$66&amp;'AS Value'!$B$3:$B$66, 0), MATCH(X$3, 'AS Value'!$C$2:$H$2, 0))*1000</f>
        <v>0</v>
      </c>
      <c r="Y134" s="20" cm="1">
        <f t="array" ref="Y134">H134*INDEX('AS Value'!$C$3:$H$66, MATCH(Y$2&amp;$B134, 'AS Value'!$A$3:$A$66&amp;'AS Value'!$B$3:$B$66, 0), MATCH(Y$3, 'AS Value'!$C$2:$H$2, 0))*1000</f>
        <v>213600</v>
      </c>
      <c r="Z134" s="20">
        <f t="shared" si="9"/>
        <v>13095930.421347613</v>
      </c>
      <c r="AA134" s="2"/>
      <c r="AB134" s="20" cm="1">
        <f t="array" ref="AB134">C134*INDEX('AS Value'!$C$3:$H$66, MATCH(AB$2&amp;$B134, 'AS Value'!$A$3:$A$66&amp;'AS Value'!$B$3:$B$66, 0), MATCH(AB$3, 'AS Value'!$C$2:$H$2, 0))*1000</f>
        <v>20866797.204095427</v>
      </c>
      <c r="AC134" s="20" cm="1">
        <f t="array" ref="AC134">D134*INDEX('AS Value'!$C$3:$H$66, MATCH(AC$2&amp;$B134, 'AS Value'!$A$3:$A$66&amp;'AS Value'!$B$3:$B$66, 0), MATCH(AC$3, 'AS Value'!$C$2:$H$2, 0))*1000</f>
        <v>0</v>
      </c>
      <c r="AD134" s="20" cm="1">
        <f t="array" ref="AD134">E134*INDEX('AS Value'!$C$3:$H$66, MATCH(AD$2&amp;$B134, 'AS Value'!$A$3:$A$66&amp;'AS Value'!$B$3:$B$66, 0), MATCH(AD$3, 'AS Value'!$C$2:$H$2, 0))*1000</f>
        <v>0</v>
      </c>
      <c r="AE134" s="20" cm="1">
        <f t="array" ref="AE134">F134*INDEX('AS Value'!$C$3:$H$66, MATCH(AE$2&amp;$B134, 'AS Value'!$A$3:$A$66&amp;'AS Value'!$B$3:$B$66, 0), MATCH(AE$3, 'AS Value'!$C$2:$H$2, 0))*1000</f>
        <v>0</v>
      </c>
      <c r="AF134" s="20" cm="1">
        <f t="array" ref="AF134">G134*INDEX('AS Value'!$C$3:$H$66, MATCH(AF$2&amp;$B134, 'AS Value'!$A$3:$A$66&amp;'AS Value'!$B$3:$B$66, 0), MATCH(AF$3, 'AS Value'!$C$2:$H$2, 0))*1000</f>
        <v>0</v>
      </c>
      <c r="AG134" s="20" cm="1">
        <f t="array" ref="AG134">H134*INDEX('AS Value'!$C$3:$H$66, MATCH(AG$2&amp;$B134, 'AS Value'!$A$3:$A$66&amp;'AS Value'!$B$3:$B$66, 0), MATCH(AG$3, 'AS Value'!$C$2:$H$2, 0))*1000</f>
        <v>213600</v>
      </c>
      <c r="AH134" s="20">
        <f t="shared" si="10"/>
        <v>21080397.204095427</v>
      </c>
      <c r="AI134" s="2"/>
      <c r="AJ134" s="20" cm="1">
        <f t="array" ref="AJ134">C134*INDEX('AS Value'!$C$3:$H$66, MATCH(AJ$2&amp;$B134, 'AS Value'!$A$3:$A$66&amp;'AS Value'!$B$3:$B$66, 0), MATCH(AJ$3, 'AS Value'!$C$2:$H$2, 0))*1000</f>
        <v>14496474.810673578</v>
      </c>
      <c r="AK134" s="20" cm="1">
        <f t="array" ref="AK134">D134*INDEX('AS Value'!$C$3:$H$66, MATCH(AK$2&amp;$B134, 'AS Value'!$A$3:$A$66&amp;'AS Value'!$B$3:$B$66, 0), MATCH(AK$3, 'AS Value'!$C$2:$H$2, 0))*1000</f>
        <v>0</v>
      </c>
      <c r="AL134" s="20" cm="1">
        <f t="array" ref="AL134">E134*INDEX('AS Value'!$C$3:$H$66, MATCH(AL$2&amp;$B134, 'AS Value'!$A$3:$A$66&amp;'AS Value'!$B$3:$B$66, 0), MATCH(AL$3, 'AS Value'!$C$2:$H$2, 0))*1000</f>
        <v>0</v>
      </c>
      <c r="AM134" s="20" cm="1">
        <f t="array" ref="AM134">F134*INDEX('AS Value'!$C$3:$H$66, MATCH(AM$2&amp;$B134, 'AS Value'!$A$3:$A$66&amp;'AS Value'!$B$3:$B$66, 0), MATCH(AM$3, 'AS Value'!$C$2:$H$2, 0))*1000</f>
        <v>0</v>
      </c>
      <c r="AN134" s="20" cm="1">
        <f t="array" ref="AN134">G134*INDEX('AS Value'!$C$3:$H$66, MATCH(AN$2&amp;$B134, 'AS Value'!$A$3:$A$66&amp;'AS Value'!$B$3:$B$66, 0), MATCH(AN$3, 'AS Value'!$C$2:$H$2, 0))*1000</f>
        <v>0</v>
      </c>
      <c r="AO134" s="20" cm="1">
        <f t="array" ref="AO134">H134*INDEX('AS Value'!$C$3:$H$66, MATCH(AO$2&amp;$B134, 'AS Value'!$A$3:$A$66&amp;'AS Value'!$B$3:$B$66, 0), MATCH(AO$3, 'AS Value'!$C$2:$H$2, 0))*1000</f>
        <v>213600</v>
      </c>
      <c r="AP134" s="21">
        <f t="shared" si="11"/>
        <v>14710074.810673578</v>
      </c>
    </row>
    <row r="135" spans="1:42" x14ac:dyDescent="0.2">
      <c r="A135" s="10" t="s">
        <v>18</v>
      </c>
      <c r="B135" s="2">
        <v>2028</v>
      </c>
      <c r="C135" s="3">
        <v>270.33333333333337</v>
      </c>
      <c r="D135" s="3">
        <v>0</v>
      </c>
      <c r="E135" s="3">
        <v>0</v>
      </c>
      <c r="F135" s="3">
        <v>0</v>
      </c>
      <c r="G135" s="3">
        <v>0</v>
      </c>
      <c r="H135" s="11">
        <v>53.4</v>
      </c>
      <c r="J135" s="10" t="s">
        <v>18</v>
      </c>
      <c r="K135" s="2">
        <v>2028</v>
      </c>
      <c r="L135" s="20" cm="1">
        <f t="array" ref="L135">C135*INDEX('AS Value'!$C$3:$H$66, MATCH(L$2&amp;$B135, 'AS Value'!$A$3:$A$66&amp;'AS Value'!$B$3:$B$66, 0), MATCH(L$3, 'AS Value'!$C$2:$H$2, 0))*1000</f>
        <v>16972631.856856044</v>
      </c>
      <c r="M135" s="20" cm="1">
        <f t="array" ref="M135">D135*INDEX('AS Value'!$C$3:$H$66, MATCH(M$2&amp;$B135, 'AS Value'!$A$3:$A$66&amp;'AS Value'!$B$3:$B$66, 0), MATCH(M$3, 'AS Value'!$C$2:$H$2, 0))*1000</f>
        <v>0</v>
      </c>
      <c r="N135" s="20" cm="1">
        <f t="array" ref="N135">E135*INDEX('AS Value'!$C$3:$H$66, MATCH(N$2&amp;$B135, 'AS Value'!$A$3:$A$66&amp;'AS Value'!$B$3:$B$66, 0), MATCH(N$3, 'AS Value'!$C$2:$H$2, 0))*1000</f>
        <v>0</v>
      </c>
      <c r="O135" s="20" cm="1">
        <f t="array" ref="O135">F135*INDEX('AS Value'!$C$3:$H$66, MATCH(O$2&amp;$B135, 'AS Value'!$A$3:$A$66&amp;'AS Value'!$B$3:$B$66, 0), MATCH(O$3, 'AS Value'!$C$2:$H$2, 0))*1000</f>
        <v>0</v>
      </c>
      <c r="P135" s="20" cm="1">
        <f t="array" ref="P135">G135*INDEX('AS Value'!$C$3:$H$66, MATCH(P$2&amp;$B135, 'AS Value'!$A$3:$A$66&amp;'AS Value'!$B$3:$B$66, 0), MATCH(P$3, 'AS Value'!$C$2:$H$2, 0))*1000</f>
        <v>0</v>
      </c>
      <c r="Q135" s="20" cm="1">
        <f t="array" ref="Q135">H135*INDEX('AS Value'!$C$3:$H$66, MATCH(Q$2&amp;$B135, 'AS Value'!$A$3:$A$66&amp;'AS Value'!$B$3:$B$66, 0), MATCH(Q$3, 'AS Value'!$C$2:$H$2, 0))*1000</f>
        <v>213600</v>
      </c>
      <c r="R135" s="20">
        <f t="shared" si="8"/>
        <v>17186231.856856044</v>
      </c>
      <c r="S135" s="2"/>
      <c r="T135" s="20" cm="1">
        <f t="array" ref="T135">C135*INDEX('AS Value'!$C$3:$H$66, MATCH(T$2&amp;$B135, 'AS Value'!$A$3:$A$66&amp;'AS Value'!$B$3:$B$66, 0), MATCH(T$3, 'AS Value'!$C$2:$H$2, 0))*1000</f>
        <v>12530180.863964448</v>
      </c>
      <c r="U135" s="20" cm="1">
        <f t="array" ref="U135">D135*INDEX('AS Value'!$C$3:$H$66, MATCH(U$2&amp;$B135, 'AS Value'!$A$3:$A$66&amp;'AS Value'!$B$3:$B$66, 0), MATCH(U$3, 'AS Value'!$C$2:$H$2, 0))*1000</f>
        <v>0</v>
      </c>
      <c r="V135" s="20" cm="1">
        <f t="array" ref="V135">E135*INDEX('AS Value'!$C$3:$H$66, MATCH(V$2&amp;$B135, 'AS Value'!$A$3:$A$66&amp;'AS Value'!$B$3:$B$66, 0), MATCH(V$3, 'AS Value'!$C$2:$H$2, 0))*1000</f>
        <v>0</v>
      </c>
      <c r="W135" s="20" cm="1">
        <f t="array" ref="W135">F135*INDEX('AS Value'!$C$3:$H$66, MATCH(W$2&amp;$B135, 'AS Value'!$A$3:$A$66&amp;'AS Value'!$B$3:$B$66, 0), MATCH(W$3, 'AS Value'!$C$2:$H$2, 0))*1000</f>
        <v>0</v>
      </c>
      <c r="X135" s="20" cm="1">
        <f t="array" ref="X135">G135*INDEX('AS Value'!$C$3:$H$66, MATCH(X$2&amp;$B135, 'AS Value'!$A$3:$A$66&amp;'AS Value'!$B$3:$B$66, 0), MATCH(X$3, 'AS Value'!$C$2:$H$2, 0))*1000</f>
        <v>0</v>
      </c>
      <c r="Y135" s="20" cm="1">
        <f t="array" ref="Y135">H135*INDEX('AS Value'!$C$3:$H$66, MATCH(Y$2&amp;$B135, 'AS Value'!$A$3:$A$66&amp;'AS Value'!$B$3:$B$66, 0), MATCH(Y$3, 'AS Value'!$C$2:$H$2, 0))*1000</f>
        <v>213600</v>
      </c>
      <c r="Z135" s="20">
        <f t="shared" si="9"/>
        <v>12743780.863964448</v>
      </c>
      <c r="AA135" s="2"/>
      <c r="AB135" s="20" cm="1">
        <f t="array" ref="AB135">C135*INDEX('AS Value'!$C$3:$H$66, MATCH(AB$2&amp;$B135, 'AS Value'!$A$3:$A$66&amp;'AS Value'!$B$3:$B$66, 0), MATCH(AB$3, 'AS Value'!$C$2:$H$2, 0))*1000</f>
        <v>21923545.911642011</v>
      </c>
      <c r="AC135" s="20" cm="1">
        <f t="array" ref="AC135">D135*INDEX('AS Value'!$C$3:$H$66, MATCH(AC$2&amp;$B135, 'AS Value'!$A$3:$A$66&amp;'AS Value'!$B$3:$B$66, 0), MATCH(AC$3, 'AS Value'!$C$2:$H$2, 0))*1000</f>
        <v>0</v>
      </c>
      <c r="AD135" s="20" cm="1">
        <f t="array" ref="AD135">E135*INDEX('AS Value'!$C$3:$H$66, MATCH(AD$2&amp;$B135, 'AS Value'!$A$3:$A$66&amp;'AS Value'!$B$3:$B$66, 0), MATCH(AD$3, 'AS Value'!$C$2:$H$2, 0))*1000</f>
        <v>0</v>
      </c>
      <c r="AE135" s="20" cm="1">
        <f t="array" ref="AE135">F135*INDEX('AS Value'!$C$3:$H$66, MATCH(AE$2&amp;$B135, 'AS Value'!$A$3:$A$66&amp;'AS Value'!$B$3:$B$66, 0), MATCH(AE$3, 'AS Value'!$C$2:$H$2, 0))*1000</f>
        <v>0</v>
      </c>
      <c r="AF135" s="20" cm="1">
        <f t="array" ref="AF135">G135*INDEX('AS Value'!$C$3:$H$66, MATCH(AF$2&amp;$B135, 'AS Value'!$A$3:$A$66&amp;'AS Value'!$B$3:$B$66, 0), MATCH(AF$3, 'AS Value'!$C$2:$H$2, 0))*1000</f>
        <v>0</v>
      </c>
      <c r="AG135" s="20" cm="1">
        <f t="array" ref="AG135">H135*INDEX('AS Value'!$C$3:$H$66, MATCH(AG$2&amp;$B135, 'AS Value'!$A$3:$A$66&amp;'AS Value'!$B$3:$B$66, 0), MATCH(AG$3, 'AS Value'!$C$2:$H$2, 0))*1000</f>
        <v>213600</v>
      </c>
      <c r="AH135" s="20">
        <f t="shared" si="10"/>
        <v>22137145.911642011</v>
      </c>
      <c r="AI135" s="2"/>
      <c r="AJ135" s="20" cm="1">
        <f t="array" ref="AJ135">C135*INDEX('AS Value'!$C$3:$H$66, MATCH(AJ$2&amp;$B135, 'AS Value'!$A$3:$A$66&amp;'AS Value'!$B$3:$B$66, 0), MATCH(AJ$3, 'AS Value'!$C$2:$H$2, 0))*1000</f>
        <v>13943065.767781906</v>
      </c>
      <c r="AK135" s="20" cm="1">
        <f t="array" ref="AK135">D135*INDEX('AS Value'!$C$3:$H$66, MATCH(AK$2&amp;$B135, 'AS Value'!$A$3:$A$66&amp;'AS Value'!$B$3:$B$66, 0), MATCH(AK$3, 'AS Value'!$C$2:$H$2, 0))*1000</f>
        <v>0</v>
      </c>
      <c r="AL135" s="20" cm="1">
        <f t="array" ref="AL135">E135*INDEX('AS Value'!$C$3:$H$66, MATCH(AL$2&amp;$B135, 'AS Value'!$A$3:$A$66&amp;'AS Value'!$B$3:$B$66, 0), MATCH(AL$3, 'AS Value'!$C$2:$H$2, 0))*1000</f>
        <v>0</v>
      </c>
      <c r="AM135" s="20" cm="1">
        <f t="array" ref="AM135">F135*INDEX('AS Value'!$C$3:$H$66, MATCH(AM$2&amp;$B135, 'AS Value'!$A$3:$A$66&amp;'AS Value'!$B$3:$B$66, 0), MATCH(AM$3, 'AS Value'!$C$2:$H$2, 0))*1000</f>
        <v>0</v>
      </c>
      <c r="AN135" s="20" cm="1">
        <f t="array" ref="AN135">G135*INDEX('AS Value'!$C$3:$H$66, MATCH(AN$2&amp;$B135, 'AS Value'!$A$3:$A$66&amp;'AS Value'!$B$3:$B$66, 0), MATCH(AN$3, 'AS Value'!$C$2:$H$2, 0))*1000</f>
        <v>0</v>
      </c>
      <c r="AO135" s="20" cm="1">
        <f t="array" ref="AO135">H135*INDEX('AS Value'!$C$3:$H$66, MATCH(AO$2&amp;$B135, 'AS Value'!$A$3:$A$66&amp;'AS Value'!$B$3:$B$66, 0), MATCH(AO$3, 'AS Value'!$C$2:$H$2, 0))*1000</f>
        <v>213600</v>
      </c>
      <c r="AP135" s="21">
        <f t="shared" si="11"/>
        <v>14156665.767781906</v>
      </c>
    </row>
    <row r="136" spans="1:42" x14ac:dyDescent="0.2">
      <c r="A136" s="10" t="s">
        <v>18</v>
      </c>
      <c r="B136" s="2">
        <v>2029</v>
      </c>
      <c r="C136" s="3">
        <v>270.33333333333337</v>
      </c>
      <c r="D136" s="3">
        <v>0</v>
      </c>
      <c r="E136" s="3">
        <v>0</v>
      </c>
      <c r="F136" s="3">
        <v>0</v>
      </c>
      <c r="G136" s="3">
        <v>0</v>
      </c>
      <c r="H136" s="11">
        <v>53.4</v>
      </c>
      <c r="J136" s="10" t="s">
        <v>18</v>
      </c>
      <c r="K136" s="2">
        <v>2029</v>
      </c>
      <c r="L136" s="20" cm="1">
        <f t="array" ref="L136">C136*INDEX('AS Value'!$C$3:$H$66, MATCH(L$2&amp;$B136, 'AS Value'!$A$3:$A$66&amp;'AS Value'!$B$3:$B$66, 0), MATCH(L$3, 'AS Value'!$C$2:$H$2, 0))*1000</f>
        <v>17540238.410147082</v>
      </c>
      <c r="M136" s="20" cm="1">
        <f t="array" ref="M136">D136*INDEX('AS Value'!$C$3:$H$66, MATCH(M$2&amp;$B136, 'AS Value'!$A$3:$A$66&amp;'AS Value'!$B$3:$B$66, 0), MATCH(M$3, 'AS Value'!$C$2:$H$2, 0))*1000</f>
        <v>0</v>
      </c>
      <c r="N136" s="20" cm="1">
        <f t="array" ref="N136">E136*INDEX('AS Value'!$C$3:$H$66, MATCH(N$2&amp;$B136, 'AS Value'!$A$3:$A$66&amp;'AS Value'!$B$3:$B$66, 0), MATCH(N$3, 'AS Value'!$C$2:$H$2, 0))*1000</f>
        <v>0</v>
      </c>
      <c r="O136" s="20" cm="1">
        <f t="array" ref="O136">F136*INDEX('AS Value'!$C$3:$H$66, MATCH(O$2&amp;$B136, 'AS Value'!$A$3:$A$66&amp;'AS Value'!$B$3:$B$66, 0), MATCH(O$3, 'AS Value'!$C$2:$H$2, 0))*1000</f>
        <v>0</v>
      </c>
      <c r="P136" s="20" cm="1">
        <f t="array" ref="P136">G136*INDEX('AS Value'!$C$3:$H$66, MATCH(P$2&amp;$B136, 'AS Value'!$A$3:$A$66&amp;'AS Value'!$B$3:$B$66, 0), MATCH(P$3, 'AS Value'!$C$2:$H$2, 0))*1000</f>
        <v>0</v>
      </c>
      <c r="Q136" s="20" cm="1">
        <f t="array" ref="Q136">H136*INDEX('AS Value'!$C$3:$H$66, MATCH(Q$2&amp;$B136, 'AS Value'!$A$3:$A$66&amp;'AS Value'!$B$3:$B$66, 0), MATCH(Q$3, 'AS Value'!$C$2:$H$2, 0))*1000</f>
        <v>213600</v>
      </c>
      <c r="R136" s="20">
        <f t="shared" si="8"/>
        <v>17753838.410147082</v>
      </c>
      <c r="S136" s="2"/>
      <c r="T136" s="20" cm="1">
        <f t="array" ref="T136">C136*INDEX('AS Value'!$C$3:$H$66, MATCH(T$2&amp;$B136, 'AS Value'!$A$3:$A$66&amp;'AS Value'!$B$3:$B$66, 0), MATCH(T$3, 'AS Value'!$C$2:$H$2, 0))*1000</f>
        <v>12513659.107710976</v>
      </c>
      <c r="U136" s="20" cm="1">
        <f t="array" ref="U136">D136*INDEX('AS Value'!$C$3:$H$66, MATCH(U$2&amp;$B136, 'AS Value'!$A$3:$A$66&amp;'AS Value'!$B$3:$B$66, 0), MATCH(U$3, 'AS Value'!$C$2:$H$2, 0))*1000</f>
        <v>0</v>
      </c>
      <c r="V136" s="20" cm="1">
        <f t="array" ref="V136">E136*INDEX('AS Value'!$C$3:$H$66, MATCH(V$2&amp;$B136, 'AS Value'!$A$3:$A$66&amp;'AS Value'!$B$3:$B$66, 0), MATCH(V$3, 'AS Value'!$C$2:$H$2, 0))*1000</f>
        <v>0</v>
      </c>
      <c r="W136" s="20" cm="1">
        <f t="array" ref="W136">F136*INDEX('AS Value'!$C$3:$H$66, MATCH(W$2&amp;$B136, 'AS Value'!$A$3:$A$66&amp;'AS Value'!$B$3:$B$66, 0), MATCH(W$3, 'AS Value'!$C$2:$H$2, 0))*1000</f>
        <v>0</v>
      </c>
      <c r="X136" s="20" cm="1">
        <f t="array" ref="X136">G136*INDEX('AS Value'!$C$3:$H$66, MATCH(X$2&amp;$B136, 'AS Value'!$A$3:$A$66&amp;'AS Value'!$B$3:$B$66, 0), MATCH(X$3, 'AS Value'!$C$2:$H$2, 0))*1000</f>
        <v>0</v>
      </c>
      <c r="Y136" s="20" cm="1">
        <f t="array" ref="Y136">H136*INDEX('AS Value'!$C$3:$H$66, MATCH(Y$2&amp;$B136, 'AS Value'!$A$3:$A$66&amp;'AS Value'!$B$3:$B$66, 0), MATCH(Y$3, 'AS Value'!$C$2:$H$2, 0))*1000</f>
        <v>213600</v>
      </c>
      <c r="Z136" s="20">
        <f t="shared" si="9"/>
        <v>12727259.107710976</v>
      </c>
      <c r="AA136" s="2"/>
      <c r="AB136" s="20" cm="1">
        <f t="array" ref="AB136">C136*INDEX('AS Value'!$C$3:$H$66, MATCH(AB$2&amp;$B136, 'AS Value'!$A$3:$A$66&amp;'AS Value'!$B$3:$B$66, 0), MATCH(AB$3, 'AS Value'!$C$2:$H$2, 0))*1000</f>
        <v>21264610.482167572</v>
      </c>
      <c r="AC136" s="20" cm="1">
        <f t="array" ref="AC136">D136*INDEX('AS Value'!$C$3:$H$66, MATCH(AC$2&amp;$B136, 'AS Value'!$A$3:$A$66&amp;'AS Value'!$B$3:$B$66, 0), MATCH(AC$3, 'AS Value'!$C$2:$H$2, 0))*1000</f>
        <v>0</v>
      </c>
      <c r="AD136" s="20" cm="1">
        <f t="array" ref="AD136">E136*INDEX('AS Value'!$C$3:$H$66, MATCH(AD$2&amp;$B136, 'AS Value'!$A$3:$A$66&amp;'AS Value'!$B$3:$B$66, 0), MATCH(AD$3, 'AS Value'!$C$2:$H$2, 0))*1000</f>
        <v>0</v>
      </c>
      <c r="AE136" s="20" cm="1">
        <f t="array" ref="AE136">F136*INDEX('AS Value'!$C$3:$H$66, MATCH(AE$2&amp;$B136, 'AS Value'!$A$3:$A$66&amp;'AS Value'!$B$3:$B$66, 0), MATCH(AE$3, 'AS Value'!$C$2:$H$2, 0))*1000</f>
        <v>0</v>
      </c>
      <c r="AF136" s="20" cm="1">
        <f t="array" ref="AF136">G136*INDEX('AS Value'!$C$3:$H$66, MATCH(AF$2&amp;$B136, 'AS Value'!$A$3:$A$66&amp;'AS Value'!$B$3:$B$66, 0), MATCH(AF$3, 'AS Value'!$C$2:$H$2, 0))*1000</f>
        <v>0</v>
      </c>
      <c r="AG136" s="20" cm="1">
        <f t="array" ref="AG136">H136*INDEX('AS Value'!$C$3:$H$66, MATCH(AG$2&amp;$B136, 'AS Value'!$A$3:$A$66&amp;'AS Value'!$B$3:$B$66, 0), MATCH(AG$3, 'AS Value'!$C$2:$H$2, 0))*1000</f>
        <v>213600</v>
      </c>
      <c r="AH136" s="20">
        <f t="shared" si="10"/>
        <v>21478210.482167572</v>
      </c>
      <c r="AI136" s="2"/>
      <c r="AJ136" s="20" cm="1">
        <f t="array" ref="AJ136">C136*INDEX('AS Value'!$C$3:$H$66, MATCH(AJ$2&amp;$B136, 'AS Value'!$A$3:$A$66&amp;'AS Value'!$B$3:$B$66, 0), MATCH(AJ$3, 'AS Value'!$C$2:$H$2, 0))*1000</f>
        <v>11940555.73996897</v>
      </c>
      <c r="AK136" s="20" cm="1">
        <f t="array" ref="AK136">D136*INDEX('AS Value'!$C$3:$H$66, MATCH(AK$2&amp;$B136, 'AS Value'!$A$3:$A$66&amp;'AS Value'!$B$3:$B$66, 0), MATCH(AK$3, 'AS Value'!$C$2:$H$2, 0))*1000</f>
        <v>0</v>
      </c>
      <c r="AL136" s="20" cm="1">
        <f t="array" ref="AL136">E136*INDEX('AS Value'!$C$3:$H$66, MATCH(AL$2&amp;$B136, 'AS Value'!$A$3:$A$66&amp;'AS Value'!$B$3:$B$66, 0), MATCH(AL$3, 'AS Value'!$C$2:$H$2, 0))*1000</f>
        <v>0</v>
      </c>
      <c r="AM136" s="20" cm="1">
        <f t="array" ref="AM136">F136*INDEX('AS Value'!$C$3:$H$66, MATCH(AM$2&amp;$B136, 'AS Value'!$A$3:$A$66&amp;'AS Value'!$B$3:$B$66, 0), MATCH(AM$3, 'AS Value'!$C$2:$H$2, 0))*1000</f>
        <v>0</v>
      </c>
      <c r="AN136" s="20" cm="1">
        <f t="array" ref="AN136">G136*INDEX('AS Value'!$C$3:$H$66, MATCH(AN$2&amp;$B136, 'AS Value'!$A$3:$A$66&amp;'AS Value'!$B$3:$B$66, 0), MATCH(AN$3, 'AS Value'!$C$2:$H$2, 0))*1000</f>
        <v>0</v>
      </c>
      <c r="AO136" s="20" cm="1">
        <f t="array" ref="AO136">H136*INDEX('AS Value'!$C$3:$H$66, MATCH(AO$2&amp;$B136, 'AS Value'!$A$3:$A$66&amp;'AS Value'!$B$3:$B$66, 0), MATCH(AO$3, 'AS Value'!$C$2:$H$2, 0))*1000</f>
        <v>213600</v>
      </c>
      <c r="AP136" s="21">
        <f t="shared" si="11"/>
        <v>12154155.73996897</v>
      </c>
    </row>
    <row r="137" spans="1:42" x14ac:dyDescent="0.2">
      <c r="A137" s="10" t="s">
        <v>18</v>
      </c>
      <c r="B137" s="2">
        <v>2030</v>
      </c>
      <c r="C137" s="3">
        <v>270.33333333333337</v>
      </c>
      <c r="D137" s="3">
        <v>0</v>
      </c>
      <c r="E137" s="3">
        <v>0</v>
      </c>
      <c r="F137" s="3">
        <v>0</v>
      </c>
      <c r="G137" s="3">
        <v>0</v>
      </c>
      <c r="H137" s="11">
        <v>53.4</v>
      </c>
      <c r="J137" s="10" t="s">
        <v>18</v>
      </c>
      <c r="K137" s="2">
        <v>2030</v>
      </c>
      <c r="L137" s="20" cm="1">
        <f t="array" ref="L137">C137*INDEX('AS Value'!$C$3:$H$66, MATCH(L$2&amp;$B137, 'AS Value'!$A$3:$A$66&amp;'AS Value'!$B$3:$B$66, 0), MATCH(L$3, 'AS Value'!$C$2:$H$2, 0))*1000</f>
        <v>18147778.348253462</v>
      </c>
      <c r="M137" s="20" cm="1">
        <f t="array" ref="M137">D137*INDEX('AS Value'!$C$3:$H$66, MATCH(M$2&amp;$B137, 'AS Value'!$A$3:$A$66&amp;'AS Value'!$B$3:$B$66, 0), MATCH(M$3, 'AS Value'!$C$2:$H$2, 0))*1000</f>
        <v>0</v>
      </c>
      <c r="N137" s="20" cm="1">
        <f t="array" ref="N137">E137*INDEX('AS Value'!$C$3:$H$66, MATCH(N$2&amp;$B137, 'AS Value'!$A$3:$A$66&amp;'AS Value'!$B$3:$B$66, 0), MATCH(N$3, 'AS Value'!$C$2:$H$2, 0))*1000</f>
        <v>0</v>
      </c>
      <c r="O137" s="20" cm="1">
        <f t="array" ref="O137">F137*INDEX('AS Value'!$C$3:$H$66, MATCH(O$2&amp;$B137, 'AS Value'!$A$3:$A$66&amp;'AS Value'!$B$3:$B$66, 0), MATCH(O$3, 'AS Value'!$C$2:$H$2, 0))*1000</f>
        <v>0</v>
      </c>
      <c r="P137" s="20" cm="1">
        <f t="array" ref="P137">G137*INDEX('AS Value'!$C$3:$H$66, MATCH(P$2&amp;$B137, 'AS Value'!$A$3:$A$66&amp;'AS Value'!$B$3:$B$66, 0), MATCH(P$3, 'AS Value'!$C$2:$H$2, 0))*1000</f>
        <v>0</v>
      </c>
      <c r="Q137" s="20" cm="1">
        <f t="array" ref="Q137">H137*INDEX('AS Value'!$C$3:$H$66, MATCH(Q$2&amp;$B137, 'AS Value'!$A$3:$A$66&amp;'AS Value'!$B$3:$B$66, 0), MATCH(Q$3, 'AS Value'!$C$2:$H$2, 0))*1000</f>
        <v>213600</v>
      </c>
      <c r="R137" s="20">
        <f t="shared" si="8"/>
        <v>18361378.348253462</v>
      </c>
      <c r="S137" s="2"/>
      <c r="T137" s="20" cm="1">
        <f t="array" ref="T137">C137*INDEX('AS Value'!$C$3:$H$66, MATCH(T$2&amp;$B137, 'AS Value'!$A$3:$A$66&amp;'AS Value'!$B$3:$B$66, 0), MATCH(T$3, 'AS Value'!$C$2:$H$2, 0))*1000</f>
        <v>12453105.222213279</v>
      </c>
      <c r="U137" s="20" cm="1">
        <f t="array" ref="U137">D137*INDEX('AS Value'!$C$3:$H$66, MATCH(U$2&amp;$B137, 'AS Value'!$A$3:$A$66&amp;'AS Value'!$B$3:$B$66, 0), MATCH(U$3, 'AS Value'!$C$2:$H$2, 0))*1000</f>
        <v>0</v>
      </c>
      <c r="V137" s="20" cm="1">
        <f t="array" ref="V137">E137*INDEX('AS Value'!$C$3:$H$66, MATCH(V$2&amp;$B137, 'AS Value'!$A$3:$A$66&amp;'AS Value'!$B$3:$B$66, 0), MATCH(V$3, 'AS Value'!$C$2:$H$2, 0))*1000</f>
        <v>0</v>
      </c>
      <c r="W137" s="20" cm="1">
        <f t="array" ref="W137">F137*INDEX('AS Value'!$C$3:$H$66, MATCH(W$2&amp;$B137, 'AS Value'!$A$3:$A$66&amp;'AS Value'!$B$3:$B$66, 0), MATCH(W$3, 'AS Value'!$C$2:$H$2, 0))*1000</f>
        <v>0</v>
      </c>
      <c r="X137" s="20" cm="1">
        <f t="array" ref="X137">G137*INDEX('AS Value'!$C$3:$H$66, MATCH(X$2&amp;$B137, 'AS Value'!$A$3:$A$66&amp;'AS Value'!$B$3:$B$66, 0), MATCH(X$3, 'AS Value'!$C$2:$H$2, 0))*1000</f>
        <v>0</v>
      </c>
      <c r="Y137" s="20" cm="1">
        <f t="array" ref="Y137">H137*INDEX('AS Value'!$C$3:$H$66, MATCH(Y$2&amp;$B137, 'AS Value'!$A$3:$A$66&amp;'AS Value'!$B$3:$B$66, 0), MATCH(Y$3, 'AS Value'!$C$2:$H$2, 0))*1000</f>
        <v>213600</v>
      </c>
      <c r="Z137" s="20">
        <f t="shared" si="9"/>
        <v>12666705.222213279</v>
      </c>
      <c r="AA137" s="2"/>
      <c r="AB137" s="20" cm="1">
        <f t="array" ref="AB137">C137*INDEX('AS Value'!$C$3:$H$66, MATCH(AB$2&amp;$B137, 'AS Value'!$A$3:$A$66&amp;'AS Value'!$B$3:$B$66, 0), MATCH(AB$3, 'AS Value'!$C$2:$H$2, 0))*1000</f>
        <v>22443444.70346019</v>
      </c>
      <c r="AC137" s="20" cm="1">
        <f t="array" ref="AC137">D137*INDEX('AS Value'!$C$3:$H$66, MATCH(AC$2&amp;$B137, 'AS Value'!$A$3:$A$66&amp;'AS Value'!$B$3:$B$66, 0), MATCH(AC$3, 'AS Value'!$C$2:$H$2, 0))*1000</f>
        <v>0</v>
      </c>
      <c r="AD137" s="20" cm="1">
        <f t="array" ref="AD137">E137*INDEX('AS Value'!$C$3:$H$66, MATCH(AD$2&amp;$B137, 'AS Value'!$A$3:$A$66&amp;'AS Value'!$B$3:$B$66, 0), MATCH(AD$3, 'AS Value'!$C$2:$H$2, 0))*1000</f>
        <v>0</v>
      </c>
      <c r="AE137" s="20" cm="1">
        <f t="array" ref="AE137">F137*INDEX('AS Value'!$C$3:$H$66, MATCH(AE$2&amp;$B137, 'AS Value'!$A$3:$A$66&amp;'AS Value'!$B$3:$B$66, 0), MATCH(AE$3, 'AS Value'!$C$2:$H$2, 0))*1000</f>
        <v>0</v>
      </c>
      <c r="AF137" s="20" cm="1">
        <f t="array" ref="AF137">G137*INDEX('AS Value'!$C$3:$H$66, MATCH(AF$2&amp;$B137, 'AS Value'!$A$3:$A$66&amp;'AS Value'!$B$3:$B$66, 0), MATCH(AF$3, 'AS Value'!$C$2:$H$2, 0))*1000</f>
        <v>0</v>
      </c>
      <c r="AG137" s="20" cm="1">
        <f t="array" ref="AG137">H137*INDEX('AS Value'!$C$3:$H$66, MATCH(AG$2&amp;$B137, 'AS Value'!$A$3:$A$66&amp;'AS Value'!$B$3:$B$66, 0), MATCH(AG$3, 'AS Value'!$C$2:$H$2, 0))*1000</f>
        <v>213600</v>
      </c>
      <c r="AH137" s="20">
        <f t="shared" si="10"/>
        <v>22657044.70346019</v>
      </c>
      <c r="AI137" s="2"/>
      <c r="AJ137" s="20" cm="1">
        <f t="array" ref="AJ137">C137*INDEX('AS Value'!$C$3:$H$66, MATCH(AJ$2&amp;$B137, 'AS Value'!$A$3:$A$66&amp;'AS Value'!$B$3:$B$66, 0), MATCH(AJ$3, 'AS Value'!$C$2:$H$2, 0))*1000</f>
        <v>11509544.13465826</v>
      </c>
      <c r="AK137" s="20" cm="1">
        <f t="array" ref="AK137">D137*INDEX('AS Value'!$C$3:$H$66, MATCH(AK$2&amp;$B137, 'AS Value'!$A$3:$A$66&amp;'AS Value'!$B$3:$B$66, 0), MATCH(AK$3, 'AS Value'!$C$2:$H$2, 0))*1000</f>
        <v>0</v>
      </c>
      <c r="AL137" s="20" cm="1">
        <f t="array" ref="AL137">E137*INDEX('AS Value'!$C$3:$H$66, MATCH(AL$2&amp;$B137, 'AS Value'!$A$3:$A$66&amp;'AS Value'!$B$3:$B$66, 0), MATCH(AL$3, 'AS Value'!$C$2:$H$2, 0))*1000</f>
        <v>0</v>
      </c>
      <c r="AM137" s="20" cm="1">
        <f t="array" ref="AM137">F137*INDEX('AS Value'!$C$3:$H$66, MATCH(AM$2&amp;$B137, 'AS Value'!$A$3:$A$66&amp;'AS Value'!$B$3:$B$66, 0), MATCH(AM$3, 'AS Value'!$C$2:$H$2, 0))*1000</f>
        <v>0</v>
      </c>
      <c r="AN137" s="20" cm="1">
        <f t="array" ref="AN137">G137*INDEX('AS Value'!$C$3:$H$66, MATCH(AN$2&amp;$B137, 'AS Value'!$A$3:$A$66&amp;'AS Value'!$B$3:$B$66, 0), MATCH(AN$3, 'AS Value'!$C$2:$H$2, 0))*1000</f>
        <v>0</v>
      </c>
      <c r="AO137" s="20" cm="1">
        <f t="array" ref="AO137">H137*INDEX('AS Value'!$C$3:$H$66, MATCH(AO$2&amp;$B137, 'AS Value'!$A$3:$A$66&amp;'AS Value'!$B$3:$B$66, 0), MATCH(AO$3, 'AS Value'!$C$2:$H$2, 0))*1000</f>
        <v>213600</v>
      </c>
      <c r="AP137" s="21">
        <f t="shared" si="11"/>
        <v>11723144.13465826</v>
      </c>
    </row>
    <row r="138" spans="1:42" x14ac:dyDescent="0.2">
      <c r="A138" s="10" t="s">
        <v>18</v>
      </c>
      <c r="B138" s="2">
        <v>2031</v>
      </c>
      <c r="C138" s="3">
        <v>270.33333333333337</v>
      </c>
      <c r="D138" s="3">
        <v>0</v>
      </c>
      <c r="E138" s="3">
        <v>0</v>
      </c>
      <c r="F138" s="3">
        <v>0</v>
      </c>
      <c r="G138" s="3">
        <v>0</v>
      </c>
      <c r="H138" s="11">
        <v>53.4</v>
      </c>
      <c r="J138" s="10" t="s">
        <v>18</v>
      </c>
      <c r="K138" s="2">
        <v>2031</v>
      </c>
      <c r="L138" s="20" cm="1">
        <f t="array" ref="L138">C138*INDEX('AS Value'!$C$3:$H$66, MATCH(L$2&amp;$B138, 'AS Value'!$A$3:$A$66&amp;'AS Value'!$B$3:$B$66, 0), MATCH(L$3, 'AS Value'!$C$2:$H$2, 0))*1000</f>
        <v>18159091.530323051</v>
      </c>
      <c r="M138" s="20" cm="1">
        <f t="array" ref="M138">D138*INDEX('AS Value'!$C$3:$H$66, MATCH(M$2&amp;$B138, 'AS Value'!$A$3:$A$66&amp;'AS Value'!$B$3:$B$66, 0), MATCH(M$3, 'AS Value'!$C$2:$H$2, 0))*1000</f>
        <v>0</v>
      </c>
      <c r="N138" s="20" cm="1">
        <f t="array" ref="N138">E138*INDEX('AS Value'!$C$3:$H$66, MATCH(N$2&amp;$B138, 'AS Value'!$A$3:$A$66&amp;'AS Value'!$B$3:$B$66, 0), MATCH(N$3, 'AS Value'!$C$2:$H$2, 0))*1000</f>
        <v>0</v>
      </c>
      <c r="O138" s="20" cm="1">
        <f t="array" ref="O138">F138*INDEX('AS Value'!$C$3:$H$66, MATCH(O$2&amp;$B138, 'AS Value'!$A$3:$A$66&amp;'AS Value'!$B$3:$B$66, 0), MATCH(O$3, 'AS Value'!$C$2:$H$2, 0))*1000</f>
        <v>0</v>
      </c>
      <c r="P138" s="20" cm="1">
        <f t="array" ref="P138">G138*INDEX('AS Value'!$C$3:$H$66, MATCH(P$2&amp;$B138, 'AS Value'!$A$3:$A$66&amp;'AS Value'!$B$3:$B$66, 0), MATCH(P$3, 'AS Value'!$C$2:$H$2, 0))*1000</f>
        <v>0</v>
      </c>
      <c r="Q138" s="20" cm="1">
        <f t="array" ref="Q138">H138*INDEX('AS Value'!$C$3:$H$66, MATCH(Q$2&amp;$B138, 'AS Value'!$A$3:$A$66&amp;'AS Value'!$B$3:$B$66, 0), MATCH(Q$3, 'AS Value'!$C$2:$H$2, 0))*1000</f>
        <v>213600</v>
      </c>
      <c r="R138" s="20">
        <f t="shared" si="8"/>
        <v>18372691.530323051</v>
      </c>
      <c r="S138" s="2"/>
      <c r="T138" s="20" cm="1">
        <f t="array" ref="T138">C138*INDEX('AS Value'!$C$3:$H$66, MATCH(T$2&amp;$B138, 'AS Value'!$A$3:$A$66&amp;'AS Value'!$B$3:$B$66, 0), MATCH(T$3, 'AS Value'!$C$2:$H$2, 0))*1000</f>
        <v>12308158.408352204</v>
      </c>
      <c r="U138" s="20" cm="1">
        <f t="array" ref="U138">D138*INDEX('AS Value'!$C$3:$H$66, MATCH(U$2&amp;$B138, 'AS Value'!$A$3:$A$66&amp;'AS Value'!$B$3:$B$66, 0), MATCH(U$3, 'AS Value'!$C$2:$H$2, 0))*1000</f>
        <v>0</v>
      </c>
      <c r="V138" s="20" cm="1">
        <f t="array" ref="V138">E138*INDEX('AS Value'!$C$3:$H$66, MATCH(V$2&amp;$B138, 'AS Value'!$A$3:$A$66&amp;'AS Value'!$B$3:$B$66, 0), MATCH(V$3, 'AS Value'!$C$2:$H$2, 0))*1000</f>
        <v>0</v>
      </c>
      <c r="W138" s="20" cm="1">
        <f t="array" ref="W138">F138*INDEX('AS Value'!$C$3:$H$66, MATCH(W$2&amp;$B138, 'AS Value'!$A$3:$A$66&amp;'AS Value'!$B$3:$B$66, 0), MATCH(W$3, 'AS Value'!$C$2:$H$2, 0))*1000</f>
        <v>0</v>
      </c>
      <c r="X138" s="20" cm="1">
        <f t="array" ref="X138">G138*INDEX('AS Value'!$C$3:$H$66, MATCH(X$2&amp;$B138, 'AS Value'!$A$3:$A$66&amp;'AS Value'!$B$3:$B$66, 0), MATCH(X$3, 'AS Value'!$C$2:$H$2, 0))*1000</f>
        <v>0</v>
      </c>
      <c r="Y138" s="20" cm="1">
        <f t="array" ref="Y138">H138*INDEX('AS Value'!$C$3:$H$66, MATCH(Y$2&amp;$B138, 'AS Value'!$A$3:$A$66&amp;'AS Value'!$B$3:$B$66, 0), MATCH(Y$3, 'AS Value'!$C$2:$H$2, 0))*1000</f>
        <v>213600</v>
      </c>
      <c r="Z138" s="20">
        <f t="shared" si="9"/>
        <v>12521758.408352204</v>
      </c>
      <c r="AA138" s="2"/>
      <c r="AB138" s="20" cm="1">
        <f t="array" ref="AB138">C138*INDEX('AS Value'!$C$3:$H$66, MATCH(AB$2&amp;$B138, 'AS Value'!$A$3:$A$66&amp;'AS Value'!$B$3:$B$66, 0), MATCH(AB$3, 'AS Value'!$C$2:$H$2, 0))*1000</f>
        <v>24074586.0496599</v>
      </c>
      <c r="AC138" s="20" cm="1">
        <f t="array" ref="AC138">D138*INDEX('AS Value'!$C$3:$H$66, MATCH(AC$2&amp;$B138, 'AS Value'!$A$3:$A$66&amp;'AS Value'!$B$3:$B$66, 0), MATCH(AC$3, 'AS Value'!$C$2:$H$2, 0))*1000</f>
        <v>0</v>
      </c>
      <c r="AD138" s="20" cm="1">
        <f t="array" ref="AD138">E138*INDEX('AS Value'!$C$3:$H$66, MATCH(AD$2&amp;$B138, 'AS Value'!$A$3:$A$66&amp;'AS Value'!$B$3:$B$66, 0), MATCH(AD$3, 'AS Value'!$C$2:$H$2, 0))*1000</f>
        <v>0</v>
      </c>
      <c r="AE138" s="20" cm="1">
        <f t="array" ref="AE138">F138*INDEX('AS Value'!$C$3:$H$66, MATCH(AE$2&amp;$B138, 'AS Value'!$A$3:$A$66&amp;'AS Value'!$B$3:$B$66, 0), MATCH(AE$3, 'AS Value'!$C$2:$H$2, 0))*1000</f>
        <v>0</v>
      </c>
      <c r="AF138" s="20" cm="1">
        <f t="array" ref="AF138">G138*INDEX('AS Value'!$C$3:$H$66, MATCH(AF$2&amp;$B138, 'AS Value'!$A$3:$A$66&amp;'AS Value'!$B$3:$B$66, 0), MATCH(AF$3, 'AS Value'!$C$2:$H$2, 0))*1000</f>
        <v>0</v>
      </c>
      <c r="AG138" s="20" cm="1">
        <f t="array" ref="AG138">H138*INDEX('AS Value'!$C$3:$H$66, MATCH(AG$2&amp;$B138, 'AS Value'!$A$3:$A$66&amp;'AS Value'!$B$3:$B$66, 0), MATCH(AG$3, 'AS Value'!$C$2:$H$2, 0))*1000</f>
        <v>213600</v>
      </c>
      <c r="AH138" s="20">
        <f t="shared" si="10"/>
        <v>24288186.0496599</v>
      </c>
      <c r="AI138" s="2"/>
      <c r="AJ138" s="20" cm="1">
        <f t="array" ref="AJ138">C138*INDEX('AS Value'!$C$3:$H$66, MATCH(AJ$2&amp;$B138, 'AS Value'!$A$3:$A$66&amp;'AS Value'!$B$3:$B$66, 0), MATCH(AJ$3, 'AS Value'!$C$2:$H$2, 0))*1000</f>
        <v>11528680.308569899</v>
      </c>
      <c r="AK138" s="20" cm="1">
        <f t="array" ref="AK138">D138*INDEX('AS Value'!$C$3:$H$66, MATCH(AK$2&amp;$B138, 'AS Value'!$A$3:$A$66&amp;'AS Value'!$B$3:$B$66, 0), MATCH(AK$3, 'AS Value'!$C$2:$H$2, 0))*1000</f>
        <v>0</v>
      </c>
      <c r="AL138" s="20" cm="1">
        <f t="array" ref="AL138">E138*INDEX('AS Value'!$C$3:$H$66, MATCH(AL$2&amp;$B138, 'AS Value'!$A$3:$A$66&amp;'AS Value'!$B$3:$B$66, 0), MATCH(AL$3, 'AS Value'!$C$2:$H$2, 0))*1000</f>
        <v>0</v>
      </c>
      <c r="AM138" s="20" cm="1">
        <f t="array" ref="AM138">F138*INDEX('AS Value'!$C$3:$H$66, MATCH(AM$2&amp;$B138, 'AS Value'!$A$3:$A$66&amp;'AS Value'!$B$3:$B$66, 0), MATCH(AM$3, 'AS Value'!$C$2:$H$2, 0))*1000</f>
        <v>0</v>
      </c>
      <c r="AN138" s="20" cm="1">
        <f t="array" ref="AN138">G138*INDEX('AS Value'!$C$3:$H$66, MATCH(AN$2&amp;$B138, 'AS Value'!$A$3:$A$66&amp;'AS Value'!$B$3:$B$66, 0), MATCH(AN$3, 'AS Value'!$C$2:$H$2, 0))*1000</f>
        <v>0</v>
      </c>
      <c r="AO138" s="20" cm="1">
        <f t="array" ref="AO138">H138*INDEX('AS Value'!$C$3:$H$66, MATCH(AO$2&amp;$B138, 'AS Value'!$A$3:$A$66&amp;'AS Value'!$B$3:$B$66, 0), MATCH(AO$3, 'AS Value'!$C$2:$H$2, 0))*1000</f>
        <v>213600</v>
      </c>
      <c r="AP138" s="21">
        <f t="shared" si="11"/>
        <v>11742280.308569899</v>
      </c>
    </row>
    <row r="139" spans="1:42" x14ac:dyDescent="0.2">
      <c r="A139" s="10" t="s">
        <v>18</v>
      </c>
      <c r="B139" s="2">
        <v>2032</v>
      </c>
      <c r="C139" s="3">
        <v>270.33333333333337</v>
      </c>
      <c r="D139" s="3">
        <v>0</v>
      </c>
      <c r="E139" s="3">
        <v>0</v>
      </c>
      <c r="F139" s="3">
        <v>0</v>
      </c>
      <c r="G139" s="3">
        <v>0</v>
      </c>
      <c r="H139" s="11">
        <v>53.4</v>
      </c>
      <c r="J139" s="10" t="s">
        <v>18</v>
      </c>
      <c r="K139" s="2">
        <v>2032</v>
      </c>
      <c r="L139" s="20" cm="1">
        <f t="array" ref="L139">C139*INDEX('AS Value'!$C$3:$H$66, MATCH(L$2&amp;$B139, 'AS Value'!$A$3:$A$66&amp;'AS Value'!$B$3:$B$66, 0), MATCH(L$3, 'AS Value'!$C$2:$H$2, 0))*1000</f>
        <v>18451873.874709152</v>
      </c>
      <c r="M139" s="20" cm="1">
        <f t="array" ref="M139">D139*INDEX('AS Value'!$C$3:$H$66, MATCH(M$2&amp;$B139, 'AS Value'!$A$3:$A$66&amp;'AS Value'!$B$3:$B$66, 0), MATCH(M$3, 'AS Value'!$C$2:$H$2, 0))*1000</f>
        <v>0</v>
      </c>
      <c r="N139" s="20" cm="1">
        <f t="array" ref="N139">E139*INDEX('AS Value'!$C$3:$H$66, MATCH(N$2&amp;$B139, 'AS Value'!$A$3:$A$66&amp;'AS Value'!$B$3:$B$66, 0), MATCH(N$3, 'AS Value'!$C$2:$H$2, 0))*1000</f>
        <v>0</v>
      </c>
      <c r="O139" s="20" cm="1">
        <f t="array" ref="O139">F139*INDEX('AS Value'!$C$3:$H$66, MATCH(O$2&amp;$B139, 'AS Value'!$A$3:$A$66&amp;'AS Value'!$B$3:$B$66, 0), MATCH(O$3, 'AS Value'!$C$2:$H$2, 0))*1000</f>
        <v>0</v>
      </c>
      <c r="P139" s="20" cm="1">
        <f t="array" ref="P139">G139*INDEX('AS Value'!$C$3:$H$66, MATCH(P$2&amp;$B139, 'AS Value'!$A$3:$A$66&amp;'AS Value'!$B$3:$B$66, 0), MATCH(P$3, 'AS Value'!$C$2:$H$2, 0))*1000</f>
        <v>0</v>
      </c>
      <c r="Q139" s="20" cm="1">
        <f t="array" ref="Q139">H139*INDEX('AS Value'!$C$3:$H$66, MATCH(Q$2&amp;$B139, 'AS Value'!$A$3:$A$66&amp;'AS Value'!$B$3:$B$66, 0), MATCH(Q$3, 'AS Value'!$C$2:$H$2, 0))*1000</f>
        <v>213600</v>
      </c>
      <c r="R139" s="20">
        <f t="shared" si="8"/>
        <v>18665473.874709152</v>
      </c>
      <c r="S139" s="2"/>
      <c r="T139" s="20" cm="1">
        <f t="array" ref="T139">C139*INDEX('AS Value'!$C$3:$H$66, MATCH(T$2&amp;$B139, 'AS Value'!$A$3:$A$66&amp;'AS Value'!$B$3:$B$66, 0), MATCH(T$3, 'AS Value'!$C$2:$H$2, 0))*1000</f>
        <v>12300511.023204442</v>
      </c>
      <c r="U139" s="20" cm="1">
        <f t="array" ref="U139">D139*INDEX('AS Value'!$C$3:$H$66, MATCH(U$2&amp;$B139, 'AS Value'!$A$3:$A$66&amp;'AS Value'!$B$3:$B$66, 0), MATCH(U$3, 'AS Value'!$C$2:$H$2, 0))*1000</f>
        <v>0</v>
      </c>
      <c r="V139" s="20" cm="1">
        <f t="array" ref="V139">E139*INDEX('AS Value'!$C$3:$H$66, MATCH(V$2&amp;$B139, 'AS Value'!$A$3:$A$66&amp;'AS Value'!$B$3:$B$66, 0), MATCH(V$3, 'AS Value'!$C$2:$H$2, 0))*1000</f>
        <v>0</v>
      </c>
      <c r="W139" s="20" cm="1">
        <f t="array" ref="W139">F139*INDEX('AS Value'!$C$3:$H$66, MATCH(W$2&amp;$B139, 'AS Value'!$A$3:$A$66&amp;'AS Value'!$B$3:$B$66, 0), MATCH(W$3, 'AS Value'!$C$2:$H$2, 0))*1000</f>
        <v>0</v>
      </c>
      <c r="X139" s="20" cm="1">
        <f t="array" ref="X139">G139*INDEX('AS Value'!$C$3:$H$66, MATCH(X$2&amp;$B139, 'AS Value'!$A$3:$A$66&amp;'AS Value'!$B$3:$B$66, 0), MATCH(X$3, 'AS Value'!$C$2:$H$2, 0))*1000</f>
        <v>0</v>
      </c>
      <c r="Y139" s="20" cm="1">
        <f t="array" ref="Y139">H139*INDEX('AS Value'!$C$3:$H$66, MATCH(Y$2&amp;$B139, 'AS Value'!$A$3:$A$66&amp;'AS Value'!$B$3:$B$66, 0), MATCH(Y$3, 'AS Value'!$C$2:$H$2, 0))*1000</f>
        <v>213600</v>
      </c>
      <c r="Z139" s="20">
        <f t="shared" si="9"/>
        <v>12514111.023204442</v>
      </c>
      <c r="AA139" s="2"/>
      <c r="AB139" s="20" cm="1">
        <f t="array" ref="AB139">C139*INDEX('AS Value'!$C$3:$H$66, MATCH(AB$2&amp;$B139, 'AS Value'!$A$3:$A$66&amp;'AS Value'!$B$3:$B$66, 0), MATCH(AB$3, 'AS Value'!$C$2:$H$2, 0))*1000</f>
        <v>24513203.882734172</v>
      </c>
      <c r="AC139" s="20" cm="1">
        <f t="array" ref="AC139">D139*INDEX('AS Value'!$C$3:$H$66, MATCH(AC$2&amp;$B139, 'AS Value'!$A$3:$A$66&amp;'AS Value'!$B$3:$B$66, 0), MATCH(AC$3, 'AS Value'!$C$2:$H$2, 0))*1000</f>
        <v>0</v>
      </c>
      <c r="AD139" s="20" cm="1">
        <f t="array" ref="AD139">E139*INDEX('AS Value'!$C$3:$H$66, MATCH(AD$2&amp;$B139, 'AS Value'!$A$3:$A$66&amp;'AS Value'!$B$3:$B$66, 0), MATCH(AD$3, 'AS Value'!$C$2:$H$2, 0))*1000</f>
        <v>0</v>
      </c>
      <c r="AE139" s="20" cm="1">
        <f t="array" ref="AE139">F139*INDEX('AS Value'!$C$3:$H$66, MATCH(AE$2&amp;$B139, 'AS Value'!$A$3:$A$66&amp;'AS Value'!$B$3:$B$66, 0), MATCH(AE$3, 'AS Value'!$C$2:$H$2, 0))*1000</f>
        <v>0</v>
      </c>
      <c r="AF139" s="20" cm="1">
        <f t="array" ref="AF139">G139*INDEX('AS Value'!$C$3:$H$66, MATCH(AF$2&amp;$B139, 'AS Value'!$A$3:$A$66&amp;'AS Value'!$B$3:$B$66, 0), MATCH(AF$3, 'AS Value'!$C$2:$H$2, 0))*1000</f>
        <v>0</v>
      </c>
      <c r="AG139" s="20" cm="1">
        <f t="array" ref="AG139">H139*INDEX('AS Value'!$C$3:$H$66, MATCH(AG$2&amp;$B139, 'AS Value'!$A$3:$A$66&amp;'AS Value'!$B$3:$B$66, 0), MATCH(AG$3, 'AS Value'!$C$2:$H$2, 0))*1000</f>
        <v>213600</v>
      </c>
      <c r="AH139" s="20">
        <f t="shared" si="10"/>
        <v>24726803.882734172</v>
      </c>
      <c r="AI139" s="2"/>
      <c r="AJ139" s="20" cm="1">
        <f t="array" ref="AJ139">C139*INDEX('AS Value'!$C$3:$H$66, MATCH(AJ$2&amp;$B139, 'AS Value'!$A$3:$A$66&amp;'AS Value'!$B$3:$B$66, 0), MATCH(AJ$3, 'AS Value'!$C$2:$H$2, 0))*1000</f>
        <v>11393016.363468481</v>
      </c>
      <c r="AK139" s="20" cm="1">
        <f t="array" ref="AK139">D139*INDEX('AS Value'!$C$3:$H$66, MATCH(AK$2&amp;$B139, 'AS Value'!$A$3:$A$66&amp;'AS Value'!$B$3:$B$66, 0), MATCH(AK$3, 'AS Value'!$C$2:$H$2, 0))*1000</f>
        <v>0</v>
      </c>
      <c r="AL139" s="20" cm="1">
        <f t="array" ref="AL139">E139*INDEX('AS Value'!$C$3:$H$66, MATCH(AL$2&amp;$B139, 'AS Value'!$A$3:$A$66&amp;'AS Value'!$B$3:$B$66, 0), MATCH(AL$3, 'AS Value'!$C$2:$H$2, 0))*1000</f>
        <v>0</v>
      </c>
      <c r="AM139" s="20" cm="1">
        <f t="array" ref="AM139">F139*INDEX('AS Value'!$C$3:$H$66, MATCH(AM$2&amp;$B139, 'AS Value'!$A$3:$A$66&amp;'AS Value'!$B$3:$B$66, 0), MATCH(AM$3, 'AS Value'!$C$2:$H$2, 0))*1000</f>
        <v>0</v>
      </c>
      <c r="AN139" s="20" cm="1">
        <f t="array" ref="AN139">G139*INDEX('AS Value'!$C$3:$H$66, MATCH(AN$2&amp;$B139, 'AS Value'!$A$3:$A$66&amp;'AS Value'!$B$3:$B$66, 0), MATCH(AN$3, 'AS Value'!$C$2:$H$2, 0))*1000</f>
        <v>0</v>
      </c>
      <c r="AO139" s="20" cm="1">
        <f t="array" ref="AO139">H139*INDEX('AS Value'!$C$3:$H$66, MATCH(AO$2&amp;$B139, 'AS Value'!$A$3:$A$66&amp;'AS Value'!$B$3:$B$66, 0), MATCH(AO$3, 'AS Value'!$C$2:$H$2, 0))*1000</f>
        <v>213600</v>
      </c>
      <c r="AP139" s="21">
        <f t="shared" si="11"/>
        <v>11606616.363468481</v>
      </c>
    </row>
    <row r="140" spans="1:42" x14ac:dyDescent="0.2">
      <c r="A140" s="10" t="s">
        <v>18</v>
      </c>
      <c r="B140" s="2">
        <v>2033</v>
      </c>
      <c r="C140" s="3">
        <v>270.33333333333337</v>
      </c>
      <c r="D140" s="3">
        <v>0</v>
      </c>
      <c r="E140" s="3">
        <v>0</v>
      </c>
      <c r="F140" s="3">
        <v>0</v>
      </c>
      <c r="G140" s="3">
        <v>0</v>
      </c>
      <c r="H140" s="11">
        <v>53.4</v>
      </c>
      <c r="J140" s="10" t="s">
        <v>18</v>
      </c>
      <c r="K140" s="2">
        <v>2033</v>
      </c>
      <c r="L140" s="20" cm="1">
        <f t="array" ref="L140">C140*INDEX('AS Value'!$C$3:$H$66, MATCH(L$2&amp;$B140, 'AS Value'!$A$3:$A$66&amp;'AS Value'!$B$3:$B$66, 0), MATCH(L$3, 'AS Value'!$C$2:$H$2, 0))*1000</f>
        <v>18343351.845071282</v>
      </c>
      <c r="M140" s="20" cm="1">
        <f t="array" ref="M140">D140*INDEX('AS Value'!$C$3:$H$66, MATCH(M$2&amp;$B140, 'AS Value'!$A$3:$A$66&amp;'AS Value'!$B$3:$B$66, 0), MATCH(M$3, 'AS Value'!$C$2:$H$2, 0))*1000</f>
        <v>0</v>
      </c>
      <c r="N140" s="20" cm="1">
        <f t="array" ref="N140">E140*INDEX('AS Value'!$C$3:$H$66, MATCH(N$2&amp;$B140, 'AS Value'!$A$3:$A$66&amp;'AS Value'!$B$3:$B$66, 0), MATCH(N$3, 'AS Value'!$C$2:$H$2, 0))*1000</f>
        <v>0</v>
      </c>
      <c r="O140" s="20" cm="1">
        <f t="array" ref="O140">F140*INDEX('AS Value'!$C$3:$H$66, MATCH(O$2&amp;$B140, 'AS Value'!$A$3:$A$66&amp;'AS Value'!$B$3:$B$66, 0), MATCH(O$3, 'AS Value'!$C$2:$H$2, 0))*1000</f>
        <v>0</v>
      </c>
      <c r="P140" s="20" cm="1">
        <f t="array" ref="P140">G140*INDEX('AS Value'!$C$3:$H$66, MATCH(P$2&amp;$B140, 'AS Value'!$A$3:$A$66&amp;'AS Value'!$B$3:$B$66, 0), MATCH(P$3, 'AS Value'!$C$2:$H$2, 0))*1000</f>
        <v>0</v>
      </c>
      <c r="Q140" s="20" cm="1">
        <f t="array" ref="Q140">H140*INDEX('AS Value'!$C$3:$H$66, MATCH(Q$2&amp;$B140, 'AS Value'!$A$3:$A$66&amp;'AS Value'!$B$3:$B$66, 0), MATCH(Q$3, 'AS Value'!$C$2:$H$2, 0))*1000</f>
        <v>213600</v>
      </c>
      <c r="R140" s="20">
        <f t="shared" si="8"/>
        <v>18556951.845071282</v>
      </c>
      <c r="S140" s="2"/>
      <c r="T140" s="20" cm="1">
        <f t="array" ref="T140">C140*INDEX('AS Value'!$C$3:$H$66, MATCH(T$2&amp;$B140, 'AS Value'!$A$3:$A$66&amp;'AS Value'!$B$3:$B$66, 0), MATCH(T$3, 'AS Value'!$C$2:$H$2, 0))*1000</f>
        <v>11833119.018836817</v>
      </c>
      <c r="U140" s="20" cm="1">
        <f t="array" ref="U140">D140*INDEX('AS Value'!$C$3:$H$66, MATCH(U$2&amp;$B140, 'AS Value'!$A$3:$A$66&amp;'AS Value'!$B$3:$B$66, 0), MATCH(U$3, 'AS Value'!$C$2:$H$2, 0))*1000</f>
        <v>0</v>
      </c>
      <c r="V140" s="20" cm="1">
        <f t="array" ref="V140">E140*INDEX('AS Value'!$C$3:$H$66, MATCH(V$2&amp;$B140, 'AS Value'!$A$3:$A$66&amp;'AS Value'!$B$3:$B$66, 0), MATCH(V$3, 'AS Value'!$C$2:$H$2, 0))*1000</f>
        <v>0</v>
      </c>
      <c r="W140" s="20" cm="1">
        <f t="array" ref="W140">F140*INDEX('AS Value'!$C$3:$H$66, MATCH(W$2&amp;$B140, 'AS Value'!$A$3:$A$66&amp;'AS Value'!$B$3:$B$66, 0), MATCH(W$3, 'AS Value'!$C$2:$H$2, 0))*1000</f>
        <v>0</v>
      </c>
      <c r="X140" s="20" cm="1">
        <f t="array" ref="X140">G140*INDEX('AS Value'!$C$3:$H$66, MATCH(X$2&amp;$B140, 'AS Value'!$A$3:$A$66&amp;'AS Value'!$B$3:$B$66, 0), MATCH(X$3, 'AS Value'!$C$2:$H$2, 0))*1000</f>
        <v>0</v>
      </c>
      <c r="Y140" s="20" cm="1">
        <f t="array" ref="Y140">H140*INDEX('AS Value'!$C$3:$H$66, MATCH(Y$2&amp;$B140, 'AS Value'!$A$3:$A$66&amp;'AS Value'!$B$3:$B$66, 0), MATCH(Y$3, 'AS Value'!$C$2:$H$2, 0))*1000</f>
        <v>213600</v>
      </c>
      <c r="Z140" s="20">
        <f t="shared" si="9"/>
        <v>12046719.018836817</v>
      </c>
      <c r="AA140" s="2"/>
      <c r="AB140" s="20" cm="1">
        <f t="array" ref="AB140">C140*INDEX('AS Value'!$C$3:$H$66, MATCH(AB$2&amp;$B140, 'AS Value'!$A$3:$A$66&amp;'AS Value'!$B$3:$B$66, 0), MATCH(AB$3, 'AS Value'!$C$2:$H$2, 0))*1000</f>
        <v>27742746.788981665</v>
      </c>
      <c r="AC140" s="20" cm="1">
        <f t="array" ref="AC140">D140*INDEX('AS Value'!$C$3:$H$66, MATCH(AC$2&amp;$B140, 'AS Value'!$A$3:$A$66&amp;'AS Value'!$B$3:$B$66, 0), MATCH(AC$3, 'AS Value'!$C$2:$H$2, 0))*1000</f>
        <v>0</v>
      </c>
      <c r="AD140" s="20" cm="1">
        <f t="array" ref="AD140">E140*INDEX('AS Value'!$C$3:$H$66, MATCH(AD$2&amp;$B140, 'AS Value'!$A$3:$A$66&amp;'AS Value'!$B$3:$B$66, 0), MATCH(AD$3, 'AS Value'!$C$2:$H$2, 0))*1000</f>
        <v>0</v>
      </c>
      <c r="AE140" s="20" cm="1">
        <f t="array" ref="AE140">F140*INDEX('AS Value'!$C$3:$H$66, MATCH(AE$2&amp;$B140, 'AS Value'!$A$3:$A$66&amp;'AS Value'!$B$3:$B$66, 0), MATCH(AE$3, 'AS Value'!$C$2:$H$2, 0))*1000</f>
        <v>0</v>
      </c>
      <c r="AF140" s="20" cm="1">
        <f t="array" ref="AF140">G140*INDEX('AS Value'!$C$3:$H$66, MATCH(AF$2&amp;$B140, 'AS Value'!$A$3:$A$66&amp;'AS Value'!$B$3:$B$66, 0), MATCH(AF$3, 'AS Value'!$C$2:$H$2, 0))*1000</f>
        <v>0</v>
      </c>
      <c r="AG140" s="20" cm="1">
        <f t="array" ref="AG140">H140*INDEX('AS Value'!$C$3:$H$66, MATCH(AG$2&amp;$B140, 'AS Value'!$A$3:$A$66&amp;'AS Value'!$B$3:$B$66, 0), MATCH(AG$3, 'AS Value'!$C$2:$H$2, 0))*1000</f>
        <v>213600</v>
      </c>
      <c r="AH140" s="20">
        <f t="shared" si="10"/>
        <v>27956346.788981665</v>
      </c>
      <c r="AI140" s="2"/>
      <c r="AJ140" s="20" cm="1">
        <f t="array" ref="AJ140">C140*INDEX('AS Value'!$C$3:$H$66, MATCH(AJ$2&amp;$B140, 'AS Value'!$A$3:$A$66&amp;'AS Value'!$B$3:$B$66, 0), MATCH(AJ$3, 'AS Value'!$C$2:$H$2, 0))*1000</f>
        <v>11978548.623070516</v>
      </c>
      <c r="AK140" s="20" cm="1">
        <f t="array" ref="AK140">D140*INDEX('AS Value'!$C$3:$H$66, MATCH(AK$2&amp;$B140, 'AS Value'!$A$3:$A$66&amp;'AS Value'!$B$3:$B$66, 0), MATCH(AK$3, 'AS Value'!$C$2:$H$2, 0))*1000</f>
        <v>0</v>
      </c>
      <c r="AL140" s="20" cm="1">
        <f t="array" ref="AL140">E140*INDEX('AS Value'!$C$3:$H$66, MATCH(AL$2&amp;$B140, 'AS Value'!$A$3:$A$66&amp;'AS Value'!$B$3:$B$66, 0), MATCH(AL$3, 'AS Value'!$C$2:$H$2, 0))*1000</f>
        <v>0</v>
      </c>
      <c r="AM140" s="20" cm="1">
        <f t="array" ref="AM140">F140*INDEX('AS Value'!$C$3:$H$66, MATCH(AM$2&amp;$B140, 'AS Value'!$A$3:$A$66&amp;'AS Value'!$B$3:$B$66, 0), MATCH(AM$3, 'AS Value'!$C$2:$H$2, 0))*1000</f>
        <v>0</v>
      </c>
      <c r="AN140" s="20" cm="1">
        <f t="array" ref="AN140">G140*INDEX('AS Value'!$C$3:$H$66, MATCH(AN$2&amp;$B140, 'AS Value'!$A$3:$A$66&amp;'AS Value'!$B$3:$B$66, 0), MATCH(AN$3, 'AS Value'!$C$2:$H$2, 0))*1000</f>
        <v>0</v>
      </c>
      <c r="AO140" s="20" cm="1">
        <f t="array" ref="AO140">H140*INDEX('AS Value'!$C$3:$H$66, MATCH(AO$2&amp;$B140, 'AS Value'!$A$3:$A$66&amp;'AS Value'!$B$3:$B$66, 0), MATCH(AO$3, 'AS Value'!$C$2:$H$2, 0))*1000</f>
        <v>213600</v>
      </c>
      <c r="AP140" s="21">
        <f t="shared" si="11"/>
        <v>12192148.623070516</v>
      </c>
    </row>
    <row r="141" spans="1:42" x14ac:dyDescent="0.2">
      <c r="A141" s="10" t="s">
        <v>18</v>
      </c>
      <c r="B141" s="2">
        <v>2034</v>
      </c>
      <c r="C141" s="3">
        <v>270.33333333333337</v>
      </c>
      <c r="D141" s="3">
        <v>0</v>
      </c>
      <c r="E141" s="3">
        <v>0</v>
      </c>
      <c r="F141" s="3">
        <v>0</v>
      </c>
      <c r="G141" s="3">
        <v>0</v>
      </c>
      <c r="H141" s="11">
        <v>53.4</v>
      </c>
      <c r="J141" s="10" t="s">
        <v>18</v>
      </c>
      <c r="K141" s="2">
        <v>2034</v>
      </c>
      <c r="L141" s="20" cm="1">
        <f t="array" ref="L141">C141*INDEX('AS Value'!$C$3:$H$66, MATCH(L$2&amp;$B141, 'AS Value'!$A$3:$A$66&amp;'AS Value'!$B$3:$B$66, 0), MATCH(L$3, 'AS Value'!$C$2:$H$2, 0))*1000</f>
        <v>18761325.944714881</v>
      </c>
      <c r="M141" s="20" cm="1">
        <f t="array" ref="M141">D141*INDEX('AS Value'!$C$3:$H$66, MATCH(M$2&amp;$B141, 'AS Value'!$A$3:$A$66&amp;'AS Value'!$B$3:$B$66, 0), MATCH(M$3, 'AS Value'!$C$2:$H$2, 0))*1000</f>
        <v>0</v>
      </c>
      <c r="N141" s="20" cm="1">
        <f t="array" ref="N141">E141*INDEX('AS Value'!$C$3:$H$66, MATCH(N$2&amp;$B141, 'AS Value'!$A$3:$A$66&amp;'AS Value'!$B$3:$B$66, 0), MATCH(N$3, 'AS Value'!$C$2:$H$2, 0))*1000</f>
        <v>0</v>
      </c>
      <c r="O141" s="20" cm="1">
        <f t="array" ref="O141">F141*INDEX('AS Value'!$C$3:$H$66, MATCH(O$2&amp;$B141, 'AS Value'!$A$3:$A$66&amp;'AS Value'!$B$3:$B$66, 0), MATCH(O$3, 'AS Value'!$C$2:$H$2, 0))*1000</f>
        <v>0</v>
      </c>
      <c r="P141" s="20" cm="1">
        <f t="array" ref="P141">G141*INDEX('AS Value'!$C$3:$H$66, MATCH(P$2&amp;$B141, 'AS Value'!$A$3:$A$66&amp;'AS Value'!$B$3:$B$66, 0), MATCH(P$3, 'AS Value'!$C$2:$H$2, 0))*1000</f>
        <v>0</v>
      </c>
      <c r="Q141" s="20" cm="1">
        <f t="array" ref="Q141">H141*INDEX('AS Value'!$C$3:$H$66, MATCH(Q$2&amp;$B141, 'AS Value'!$A$3:$A$66&amp;'AS Value'!$B$3:$B$66, 0), MATCH(Q$3, 'AS Value'!$C$2:$H$2, 0))*1000</f>
        <v>213600</v>
      </c>
      <c r="R141" s="20">
        <f t="shared" si="8"/>
        <v>18974925.944714881</v>
      </c>
      <c r="S141" s="2"/>
      <c r="T141" s="20" cm="1">
        <f t="array" ref="T141">C141*INDEX('AS Value'!$C$3:$H$66, MATCH(T$2&amp;$B141, 'AS Value'!$A$3:$A$66&amp;'AS Value'!$B$3:$B$66, 0), MATCH(T$3, 'AS Value'!$C$2:$H$2, 0))*1000</f>
        <v>11913740.743480591</v>
      </c>
      <c r="U141" s="20" cm="1">
        <f t="array" ref="U141">D141*INDEX('AS Value'!$C$3:$H$66, MATCH(U$2&amp;$B141, 'AS Value'!$A$3:$A$66&amp;'AS Value'!$B$3:$B$66, 0), MATCH(U$3, 'AS Value'!$C$2:$H$2, 0))*1000</f>
        <v>0</v>
      </c>
      <c r="V141" s="20" cm="1">
        <f t="array" ref="V141">E141*INDEX('AS Value'!$C$3:$H$66, MATCH(V$2&amp;$B141, 'AS Value'!$A$3:$A$66&amp;'AS Value'!$B$3:$B$66, 0), MATCH(V$3, 'AS Value'!$C$2:$H$2, 0))*1000</f>
        <v>0</v>
      </c>
      <c r="W141" s="20" cm="1">
        <f t="array" ref="W141">F141*INDEX('AS Value'!$C$3:$H$66, MATCH(W$2&amp;$B141, 'AS Value'!$A$3:$A$66&amp;'AS Value'!$B$3:$B$66, 0), MATCH(W$3, 'AS Value'!$C$2:$H$2, 0))*1000</f>
        <v>0</v>
      </c>
      <c r="X141" s="20" cm="1">
        <f t="array" ref="X141">G141*INDEX('AS Value'!$C$3:$H$66, MATCH(X$2&amp;$B141, 'AS Value'!$A$3:$A$66&amp;'AS Value'!$B$3:$B$66, 0), MATCH(X$3, 'AS Value'!$C$2:$H$2, 0))*1000</f>
        <v>0</v>
      </c>
      <c r="Y141" s="20" cm="1">
        <f t="array" ref="Y141">H141*INDEX('AS Value'!$C$3:$H$66, MATCH(Y$2&amp;$B141, 'AS Value'!$A$3:$A$66&amp;'AS Value'!$B$3:$B$66, 0), MATCH(Y$3, 'AS Value'!$C$2:$H$2, 0))*1000</f>
        <v>213600</v>
      </c>
      <c r="Z141" s="20">
        <f t="shared" si="9"/>
        <v>12127340.743480591</v>
      </c>
      <c r="AA141" s="2"/>
      <c r="AB141" s="20" cm="1">
        <f t="array" ref="AB141">C141*INDEX('AS Value'!$C$3:$H$66, MATCH(AB$2&amp;$B141, 'AS Value'!$A$3:$A$66&amp;'AS Value'!$B$3:$B$66, 0), MATCH(AB$3, 'AS Value'!$C$2:$H$2, 0))*1000</f>
        <v>30804399.591649983</v>
      </c>
      <c r="AC141" s="20" cm="1">
        <f t="array" ref="AC141">D141*INDEX('AS Value'!$C$3:$H$66, MATCH(AC$2&amp;$B141, 'AS Value'!$A$3:$A$66&amp;'AS Value'!$B$3:$B$66, 0), MATCH(AC$3, 'AS Value'!$C$2:$H$2, 0))*1000</f>
        <v>0</v>
      </c>
      <c r="AD141" s="20" cm="1">
        <f t="array" ref="AD141">E141*INDEX('AS Value'!$C$3:$H$66, MATCH(AD$2&amp;$B141, 'AS Value'!$A$3:$A$66&amp;'AS Value'!$B$3:$B$66, 0), MATCH(AD$3, 'AS Value'!$C$2:$H$2, 0))*1000</f>
        <v>0</v>
      </c>
      <c r="AE141" s="20" cm="1">
        <f t="array" ref="AE141">F141*INDEX('AS Value'!$C$3:$H$66, MATCH(AE$2&amp;$B141, 'AS Value'!$A$3:$A$66&amp;'AS Value'!$B$3:$B$66, 0), MATCH(AE$3, 'AS Value'!$C$2:$H$2, 0))*1000</f>
        <v>0</v>
      </c>
      <c r="AF141" s="20" cm="1">
        <f t="array" ref="AF141">G141*INDEX('AS Value'!$C$3:$H$66, MATCH(AF$2&amp;$B141, 'AS Value'!$A$3:$A$66&amp;'AS Value'!$B$3:$B$66, 0), MATCH(AF$3, 'AS Value'!$C$2:$H$2, 0))*1000</f>
        <v>0</v>
      </c>
      <c r="AG141" s="20" cm="1">
        <f t="array" ref="AG141">H141*INDEX('AS Value'!$C$3:$H$66, MATCH(AG$2&amp;$B141, 'AS Value'!$A$3:$A$66&amp;'AS Value'!$B$3:$B$66, 0), MATCH(AG$3, 'AS Value'!$C$2:$H$2, 0))*1000</f>
        <v>213600</v>
      </c>
      <c r="AH141" s="20">
        <f t="shared" si="10"/>
        <v>31017999.591649983</v>
      </c>
      <c r="AI141" s="2"/>
      <c r="AJ141" s="20" cm="1">
        <f t="array" ref="AJ141">C141*INDEX('AS Value'!$C$3:$H$66, MATCH(AJ$2&amp;$B141, 'AS Value'!$A$3:$A$66&amp;'AS Value'!$B$3:$B$66, 0), MATCH(AJ$3, 'AS Value'!$C$2:$H$2, 0))*1000</f>
        <v>12343305.465126779</v>
      </c>
      <c r="AK141" s="20" cm="1">
        <f t="array" ref="AK141">D141*INDEX('AS Value'!$C$3:$H$66, MATCH(AK$2&amp;$B141, 'AS Value'!$A$3:$A$66&amp;'AS Value'!$B$3:$B$66, 0), MATCH(AK$3, 'AS Value'!$C$2:$H$2, 0))*1000</f>
        <v>0</v>
      </c>
      <c r="AL141" s="20" cm="1">
        <f t="array" ref="AL141">E141*INDEX('AS Value'!$C$3:$H$66, MATCH(AL$2&amp;$B141, 'AS Value'!$A$3:$A$66&amp;'AS Value'!$B$3:$B$66, 0), MATCH(AL$3, 'AS Value'!$C$2:$H$2, 0))*1000</f>
        <v>0</v>
      </c>
      <c r="AM141" s="20" cm="1">
        <f t="array" ref="AM141">F141*INDEX('AS Value'!$C$3:$H$66, MATCH(AM$2&amp;$B141, 'AS Value'!$A$3:$A$66&amp;'AS Value'!$B$3:$B$66, 0), MATCH(AM$3, 'AS Value'!$C$2:$H$2, 0))*1000</f>
        <v>0</v>
      </c>
      <c r="AN141" s="20" cm="1">
        <f t="array" ref="AN141">G141*INDEX('AS Value'!$C$3:$H$66, MATCH(AN$2&amp;$B141, 'AS Value'!$A$3:$A$66&amp;'AS Value'!$B$3:$B$66, 0), MATCH(AN$3, 'AS Value'!$C$2:$H$2, 0))*1000</f>
        <v>0</v>
      </c>
      <c r="AO141" s="20" cm="1">
        <f t="array" ref="AO141">H141*INDEX('AS Value'!$C$3:$H$66, MATCH(AO$2&amp;$B141, 'AS Value'!$A$3:$A$66&amp;'AS Value'!$B$3:$B$66, 0), MATCH(AO$3, 'AS Value'!$C$2:$H$2, 0))*1000</f>
        <v>213600</v>
      </c>
      <c r="AP141" s="21">
        <f t="shared" si="11"/>
        <v>12556905.465126779</v>
      </c>
    </row>
    <row r="142" spans="1:42" x14ac:dyDescent="0.2">
      <c r="A142" s="10" t="s">
        <v>18</v>
      </c>
      <c r="B142" s="2">
        <v>2035</v>
      </c>
      <c r="C142" s="3">
        <v>270.33333333333337</v>
      </c>
      <c r="D142" s="3">
        <v>0</v>
      </c>
      <c r="E142" s="3">
        <v>0</v>
      </c>
      <c r="F142" s="3">
        <v>0</v>
      </c>
      <c r="G142" s="3">
        <v>0</v>
      </c>
      <c r="H142" s="11">
        <v>53.4</v>
      </c>
      <c r="J142" s="10" t="s">
        <v>18</v>
      </c>
      <c r="K142" s="2">
        <v>2035</v>
      </c>
      <c r="L142" s="20" cm="1">
        <f t="array" ref="L142">C142*INDEX('AS Value'!$C$3:$H$66, MATCH(L$2&amp;$B142, 'AS Value'!$A$3:$A$66&amp;'AS Value'!$B$3:$B$66, 0), MATCH(L$3, 'AS Value'!$C$2:$H$2, 0))*1000</f>
        <v>18910007.268432409</v>
      </c>
      <c r="M142" s="20" cm="1">
        <f t="array" ref="M142">D142*INDEX('AS Value'!$C$3:$H$66, MATCH(M$2&amp;$B142, 'AS Value'!$A$3:$A$66&amp;'AS Value'!$B$3:$B$66, 0), MATCH(M$3, 'AS Value'!$C$2:$H$2, 0))*1000</f>
        <v>0</v>
      </c>
      <c r="N142" s="20" cm="1">
        <f t="array" ref="N142">E142*INDEX('AS Value'!$C$3:$H$66, MATCH(N$2&amp;$B142, 'AS Value'!$A$3:$A$66&amp;'AS Value'!$B$3:$B$66, 0), MATCH(N$3, 'AS Value'!$C$2:$H$2, 0))*1000</f>
        <v>0</v>
      </c>
      <c r="O142" s="20" cm="1">
        <f t="array" ref="O142">F142*INDEX('AS Value'!$C$3:$H$66, MATCH(O$2&amp;$B142, 'AS Value'!$A$3:$A$66&amp;'AS Value'!$B$3:$B$66, 0), MATCH(O$3, 'AS Value'!$C$2:$H$2, 0))*1000</f>
        <v>0</v>
      </c>
      <c r="P142" s="20" cm="1">
        <f t="array" ref="P142">G142*INDEX('AS Value'!$C$3:$H$66, MATCH(P$2&amp;$B142, 'AS Value'!$A$3:$A$66&amp;'AS Value'!$B$3:$B$66, 0), MATCH(P$3, 'AS Value'!$C$2:$H$2, 0))*1000</f>
        <v>0</v>
      </c>
      <c r="Q142" s="20" cm="1">
        <f t="array" ref="Q142">H142*INDEX('AS Value'!$C$3:$H$66, MATCH(Q$2&amp;$B142, 'AS Value'!$A$3:$A$66&amp;'AS Value'!$B$3:$B$66, 0), MATCH(Q$3, 'AS Value'!$C$2:$H$2, 0))*1000</f>
        <v>213600</v>
      </c>
      <c r="R142" s="20">
        <f t="shared" si="8"/>
        <v>19123607.268432409</v>
      </c>
      <c r="S142" s="2"/>
      <c r="T142" s="20" cm="1">
        <f t="array" ref="T142">C142*INDEX('AS Value'!$C$3:$H$66, MATCH(T$2&amp;$B142, 'AS Value'!$A$3:$A$66&amp;'AS Value'!$B$3:$B$66, 0), MATCH(T$3, 'AS Value'!$C$2:$H$2, 0))*1000</f>
        <v>11836497.325043781</v>
      </c>
      <c r="U142" s="20" cm="1">
        <f t="array" ref="U142">D142*INDEX('AS Value'!$C$3:$H$66, MATCH(U$2&amp;$B142, 'AS Value'!$A$3:$A$66&amp;'AS Value'!$B$3:$B$66, 0), MATCH(U$3, 'AS Value'!$C$2:$H$2, 0))*1000</f>
        <v>0</v>
      </c>
      <c r="V142" s="20" cm="1">
        <f t="array" ref="V142">E142*INDEX('AS Value'!$C$3:$H$66, MATCH(V$2&amp;$B142, 'AS Value'!$A$3:$A$66&amp;'AS Value'!$B$3:$B$66, 0), MATCH(V$3, 'AS Value'!$C$2:$H$2, 0))*1000</f>
        <v>0</v>
      </c>
      <c r="W142" s="20" cm="1">
        <f t="array" ref="W142">F142*INDEX('AS Value'!$C$3:$H$66, MATCH(W$2&amp;$B142, 'AS Value'!$A$3:$A$66&amp;'AS Value'!$B$3:$B$66, 0), MATCH(W$3, 'AS Value'!$C$2:$H$2, 0))*1000</f>
        <v>0</v>
      </c>
      <c r="X142" s="20" cm="1">
        <f t="array" ref="X142">G142*INDEX('AS Value'!$C$3:$H$66, MATCH(X$2&amp;$B142, 'AS Value'!$A$3:$A$66&amp;'AS Value'!$B$3:$B$66, 0), MATCH(X$3, 'AS Value'!$C$2:$H$2, 0))*1000</f>
        <v>0</v>
      </c>
      <c r="Y142" s="20" cm="1">
        <f t="array" ref="Y142">H142*INDEX('AS Value'!$C$3:$H$66, MATCH(Y$2&amp;$B142, 'AS Value'!$A$3:$A$66&amp;'AS Value'!$B$3:$B$66, 0), MATCH(Y$3, 'AS Value'!$C$2:$H$2, 0))*1000</f>
        <v>213600</v>
      </c>
      <c r="Z142" s="20">
        <f t="shared" si="9"/>
        <v>12050097.325043781</v>
      </c>
      <c r="AA142" s="2"/>
      <c r="AB142" s="20" cm="1">
        <f t="array" ref="AB142">C142*INDEX('AS Value'!$C$3:$H$66, MATCH(AB$2&amp;$B142, 'AS Value'!$A$3:$A$66&amp;'AS Value'!$B$3:$B$66, 0), MATCH(AB$3, 'AS Value'!$C$2:$H$2, 0))*1000</f>
        <v>32712574.866000902</v>
      </c>
      <c r="AC142" s="20" cm="1">
        <f t="array" ref="AC142">D142*INDEX('AS Value'!$C$3:$H$66, MATCH(AC$2&amp;$B142, 'AS Value'!$A$3:$A$66&amp;'AS Value'!$B$3:$B$66, 0), MATCH(AC$3, 'AS Value'!$C$2:$H$2, 0))*1000</f>
        <v>0</v>
      </c>
      <c r="AD142" s="20" cm="1">
        <f t="array" ref="AD142">E142*INDEX('AS Value'!$C$3:$H$66, MATCH(AD$2&amp;$B142, 'AS Value'!$A$3:$A$66&amp;'AS Value'!$B$3:$B$66, 0), MATCH(AD$3, 'AS Value'!$C$2:$H$2, 0))*1000</f>
        <v>0</v>
      </c>
      <c r="AE142" s="20" cm="1">
        <f t="array" ref="AE142">F142*INDEX('AS Value'!$C$3:$H$66, MATCH(AE$2&amp;$B142, 'AS Value'!$A$3:$A$66&amp;'AS Value'!$B$3:$B$66, 0), MATCH(AE$3, 'AS Value'!$C$2:$H$2, 0))*1000</f>
        <v>0</v>
      </c>
      <c r="AF142" s="20" cm="1">
        <f t="array" ref="AF142">G142*INDEX('AS Value'!$C$3:$H$66, MATCH(AF$2&amp;$B142, 'AS Value'!$A$3:$A$66&amp;'AS Value'!$B$3:$B$66, 0), MATCH(AF$3, 'AS Value'!$C$2:$H$2, 0))*1000</f>
        <v>0</v>
      </c>
      <c r="AG142" s="20" cm="1">
        <f t="array" ref="AG142">H142*INDEX('AS Value'!$C$3:$H$66, MATCH(AG$2&amp;$B142, 'AS Value'!$A$3:$A$66&amp;'AS Value'!$B$3:$B$66, 0), MATCH(AG$3, 'AS Value'!$C$2:$H$2, 0))*1000</f>
        <v>213600</v>
      </c>
      <c r="AH142" s="20">
        <f t="shared" si="10"/>
        <v>32926174.866000902</v>
      </c>
      <c r="AI142" s="2"/>
      <c r="AJ142" s="20" cm="1">
        <f t="array" ref="AJ142">C142*INDEX('AS Value'!$C$3:$H$66, MATCH(AJ$2&amp;$B142, 'AS Value'!$A$3:$A$66&amp;'AS Value'!$B$3:$B$66, 0), MATCH(AJ$3, 'AS Value'!$C$2:$H$2, 0))*1000</f>
        <v>12645149.531558024</v>
      </c>
      <c r="AK142" s="20" cm="1">
        <f t="array" ref="AK142">D142*INDEX('AS Value'!$C$3:$H$66, MATCH(AK$2&amp;$B142, 'AS Value'!$A$3:$A$66&amp;'AS Value'!$B$3:$B$66, 0), MATCH(AK$3, 'AS Value'!$C$2:$H$2, 0))*1000</f>
        <v>0</v>
      </c>
      <c r="AL142" s="20" cm="1">
        <f t="array" ref="AL142">E142*INDEX('AS Value'!$C$3:$H$66, MATCH(AL$2&amp;$B142, 'AS Value'!$A$3:$A$66&amp;'AS Value'!$B$3:$B$66, 0), MATCH(AL$3, 'AS Value'!$C$2:$H$2, 0))*1000</f>
        <v>0</v>
      </c>
      <c r="AM142" s="20" cm="1">
        <f t="array" ref="AM142">F142*INDEX('AS Value'!$C$3:$H$66, MATCH(AM$2&amp;$B142, 'AS Value'!$A$3:$A$66&amp;'AS Value'!$B$3:$B$66, 0), MATCH(AM$3, 'AS Value'!$C$2:$H$2, 0))*1000</f>
        <v>0</v>
      </c>
      <c r="AN142" s="20" cm="1">
        <f t="array" ref="AN142">G142*INDEX('AS Value'!$C$3:$H$66, MATCH(AN$2&amp;$B142, 'AS Value'!$A$3:$A$66&amp;'AS Value'!$B$3:$B$66, 0), MATCH(AN$3, 'AS Value'!$C$2:$H$2, 0))*1000</f>
        <v>0</v>
      </c>
      <c r="AO142" s="20" cm="1">
        <f t="array" ref="AO142">H142*INDEX('AS Value'!$C$3:$H$66, MATCH(AO$2&amp;$B142, 'AS Value'!$A$3:$A$66&amp;'AS Value'!$B$3:$B$66, 0), MATCH(AO$3, 'AS Value'!$C$2:$H$2, 0))*1000</f>
        <v>213600</v>
      </c>
      <c r="AP142" s="21">
        <f t="shared" si="11"/>
        <v>12858749.531558024</v>
      </c>
    </row>
    <row r="143" spans="1:42" x14ac:dyDescent="0.2">
      <c r="A143" s="10" t="s">
        <v>18</v>
      </c>
      <c r="B143" s="2">
        <v>2036</v>
      </c>
      <c r="C143" s="3">
        <v>270.33333333333337</v>
      </c>
      <c r="D143" s="3">
        <v>0</v>
      </c>
      <c r="E143" s="3">
        <v>0</v>
      </c>
      <c r="F143" s="3">
        <v>0</v>
      </c>
      <c r="G143" s="3">
        <v>0</v>
      </c>
      <c r="H143" s="11">
        <v>53.4</v>
      </c>
      <c r="J143" s="10" t="s">
        <v>18</v>
      </c>
      <c r="K143" s="2">
        <v>2036</v>
      </c>
      <c r="L143" s="20" cm="1">
        <f t="array" ref="L143">C143*INDEX('AS Value'!$C$3:$H$66, MATCH(L$2&amp;$B143, 'AS Value'!$A$3:$A$66&amp;'AS Value'!$B$3:$B$66, 0), MATCH(L$3, 'AS Value'!$C$2:$H$2, 0))*1000</f>
        <v>19240288.024394993</v>
      </c>
      <c r="M143" s="20" cm="1">
        <f t="array" ref="M143">D143*INDEX('AS Value'!$C$3:$H$66, MATCH(M$2&amp;$B143, 'AS Value'!$A$3:$A$66&amp;'AS Value'!$B$3:$B$66, 0), MATCH(M$3, 'AS Value'!$C$2:$H$2, 0))*1000</f>
        <v>0</v>
      </c>
      <c r="N143" s="20" cm="1">
        <f t="array" ref="N143">E143*INDEX('AS Value'!$C$3:$H$66, MATCH(N$2&amp;$B143, 'AS Value'!$A$3:$A$66&amp;'AS Value'!$B$3:$B$66, 0), MATCH(N$3, 'AS Value'!$C$2:$H$2, 0))*1000</f>
        <v>0</v>
      </c>
      <c r="O143" s="20" cm="1">
        <f t="array" ref="O143">F143*INDEX('AS Value'!$C$3:$H$66, MATCH(O$2&amp;$B143, 'AS Value'!$A$3:$A$66&amp;'AS Value'!$B$3:$B$66, 0), MATCH(O$3, 'AS Value'!$C$2:$H$2, 0))*1000</f>
        <v>0</v>
      </c>
      <c r="P143" s="20" cm="1">
        <f t="array" ref="P143">G143*INDEX('AS Value'!$C$3:$H$66, MATCH(P$2&amp;$B143, 'AS Value'!$A$3:$A$66&amp;'AS Value'!$B$3:$B$66, 0), MATCH(P$3, 'AS Value'!$C$2:$H$2, 0))*1000</f>
        <v>0</v>
      </c>
      <c r="Q143" s="20" cm="1">
        <f t="array" ref="Q143">H143*INDEX('AS Value'!$C$3:$H$66, MATCH(Q$2&amp;$B143, 'AS Value'!$A$3:$A$66&amp;'AS Value'!$B$3:$B$66, 0), MATCH(Q$3, 'AS Value'!$C$2:$H$2, 0))*1000</f>
        <v>213600</v>
      </c>
      <c r="R143" s="20">
        <f t="shared" si="8"/>
        <v>19453888.024394993</v>
      </c>
      <c r="S143" s="2"/>
      <c r="T143" s="20" cm="1">
        <f t="array" ref="T143">C143*INDEX('AS Value'!$C$3:$H$66, MATCH(T$2&amp;$B143, 'AS Value'!$A$3:$A$66&amp;'AS Value'!$B$3:$B$66, 0), MATCH(T$3, 'AS Value'!$C$2:$H$2, 0))*1000</f>
        <v>11957195.893460248</v>
      </c>
      <c r="U143" s="20" cm="1">
        <f t="array" ref="U143">D143*INDEX('AS Value'!$C$3:$H$66, MATCH(U$2&amp;$B143, 'AS Value'!$A$3:$A$66&amp;'AS Value'!$B$3:$B$66, 0), MATCH(U$3, 'AS Value'!$C$2:$H$2, 0))*1000</f>
        <v>0</v>
      </c>
      <c r="V143" s="20" cm="1">
        <f t="array" ref="V143">E143*INDEX('AS Value'!$C$3:$H$66, MATCH(V$2&amp;$B143, 'AS Value'!$A$3:$A$66&amp;'AS Value'!$B$3:$B$66, 0), MATCH(V$3, 'AS Value'!$C$2:$H$2, 0))*1000</f>
        <v>0</v>
      </c>
      <c r="W143" s="20" cm="1">
        <f t="array" ref="W143">F143*INDEX('AS Value'!$C$3:$H$66, MATCH(W$2&amp;$B143, 'AS Value'!$A$3:$A$66&amp;'AS Value'!$B$3:$B$66, 0), MATCH(W$3, 'AS Value'!$C$2:$H$2, 0))*1000</f>
        <v>0</v>
      </c>
      <c r="X143" s="20" cm="1">
        <f t="array" ref="X143">G143*INDEX('AS Value'!$C$3:$H$66, MATCH(X$2&amp;$B143, 'AS Value'!$A$3:$A$66&amp;'AS Value'!$B$3:$B$66, 0), MATCH(X$3, 'AS Value'!$C$2:$H$2, 0))*1000</f>
        <v>0</v>
      </c>
      <c r="Y143" s="20" cm="1">
        <f t="array" ref="Y143">H143*INDEX('AS Value'!$C$3:$H$66, MATCH(Y$2&amp;$B143, 'AS Value'!$A$3:$A$66&amp;'AS Value'!$B$3:$B$66, 0), MATCH(Y$3, 'AS Value'!$C$2:$H$2, 0))*1000</f>
        <v>213600</v>
      </c>
      <c r="Z143" s="20">
        <f t="shared" si="9"/>
        <v>12170795.893460248</v>
      </c>
      <c r="AA143" s="2"/>
      <c r="AB143" s="20" cm="1">
        <f t="array" ref="AB143">C143*INDEX('AS Value'!$C$3:$H$66, MATCH(AB$2&amp;$B143, 'AS Value'!$A$3:$A$66&amp;'AS Value'!$B$3:$B$66, 0), MATCH(AB$3, 'AS Value'!$C$2:$H$2, 0))*1000</f>
        <v>31411492.055311635</v>
      </c>
      <c r="AC143" s="20" cm="1">
        <f t="array" ref="AC143">D143*INDEX('AS Value'!$C$3:$H$66, MATCH(AC$2&amp;$B143, 'AS Value'!$A$3:$A$66&amp;'AS Value'!$B$3:$B$66, 0), MATCH(AC$3, 'AS Value'!$C$2:$H$2, 0))*1000</f>
        <v>0</v>
      </c>
      <c r="AD143" s="20" cm="1">
        <f t="array" ref="AD143">E143*INDEX('AS Value'!$C$3:$H$66, MATCH(AD$2&amp;$B143, 'AS Value'!$A$3:$A$66&amp;'AS Value'!$B$3:$B$66, 0), MATCH(AD$3, 'AS Value'!$C$2:$H$2, 0))*1000</f>
        <v>0</v>
      </c>
      <c r="AE143" s="20" cm="1">
        <f t="array" ref="AE143">F143*INDEX('AS Value'!$C$3:$H$66, MATCH(AE$2&amp;$B143, 'AS Value'!$A$3:$A$66&amp;'AS Value'!$B$3:$B$66, 0), MATCH(AE$3, 'AS Value'!$C$2:$H$2, 0))*1000</f>
        <v>0</v>
      </c>
      <c r="AF143" s="20" cm="1">
        <f t="array" ref="AF143">G143*INDEX('AS Value'!$C$3:$H$66, MATCH(AF$2&amp;$B143, 'AS Value'!$A$3:$A$66&amp;'AS Value'!$B$3:$B$66, 0), MATCH(AF$3, 'AS Value'!$C$2:$H$2, 0))*1000</f>
        <v>0</v>
      </c>
      <c r="AG143" s="20" cm="1">
        <f t="array" ref="AG143">H143*INDEX('AS Value'!$C$3:$H$66, MATCH(AG$2&amp;$B143, 'AS Value'!$A$3:$A$66&amp;'AS Value'!$B$3:$B$66, 0), MATCH(AG$3, 'AS Value'!$C$2:$H$2, 0))*1000</f>
        <v>213600</v>
      </c>
      <c r="AH143" s="20">
        <f t="shared" si="10"/>
        <v>31625092.055311635</v>
      </c>
      <c r="AI143" s="2"/>
      <c r="AJ143" s="20" cm="1">
        <f t="array" ref="AJ143">C143*INDEX('AS Value'!$C$3:$H$66, MATCH(AJ$2&amp;$B143, 'AS Value'!$A$3:$A$66&amp;'AS Value'!$B$3:$B$66, 0), MATCH(AJ$3, 'AS Value'!$C$2:$H$2, 0))*1000</f>
        <v>13407098.528527826</v>
      </c>
      <c r="AK143" s="20" cm="1">
        <f t="array" ref="AK143">D143*INDEX('AS Value'!$C$3:$H$66, MATCH(AK$2&amp;$B143, 'AS Value'!$A$3:$A$66&amp;'AS Value'!$B$3:$B$66, 0), MATCH(AK$3, 'AS Value'!$C$2:$H$2, 0))*1000</f>
        <v>0</v>
      </c>
      <c r="AL143" s="20" cm="1">
        <f t="array" ref="AL143">E143*INDEX('AS Value'!$C$3:$H$66, MATCH(AL$2&amp;$B143, 'AS Value'!$A$3:$A$66&amp;'AS Value'!$B$3:$B$66, 0), MATCH(AL$3, 'AS Value'!$C$2:$H$2, 0))*1000</f>
        <v>0</v>
      </c>
      <c r="AM143" s="20" cm="1">
        <f t="array" ref="AM143">F143*INDEX('AS Value'!$C$3:$H$66, MATCH(AM$2&amp;$B143, 'AS Value'!$A$3:$A$66&amp;'AS Value'!$B$3:$B$66, 0), MATCH(AM$3, 'AS Value'!$C$2:$H$2, 0))*1000</f>
        <v>0</v>
      </c>
      <c r="AN143" s="20" cm="1">
        <f t="array" ref="AN143">G143*INDEX('AS Value'!$C$3:$H$66, MATCH(AN$2&amp;$B143, 'AS Value'!$A$3:$A$66&amp;'AS Value'!$B$3:$B$66, 0), MATCH(AN$3, 'AS Value'!$C$2:$H$2, 0))*1000</f>
        <v>0</v>
      </c>
      <c r="AO143" s="20" cm="1">
        <f t="array" ref="AO143">H143*INDEX('AS Value'!$C$3:$H$66, MATCH(AO$2&amp;$B143, 'AS Value'!$A$3:$A$66&amp;'AS Value'!$B$3:$B$66, 0), MATCH(AO$3, 'AS Value'!$C$2:$H$2, 0))*1000</f>
        <v>213600</v>
      </c>
      <c r="AP143" s="21">
        <f t="shared" si="11"/>
        <v>13620698.528527826</v>
      </c>
    </row>
    <row r="144" spans="1:42" x14ac:dyDescent="0.2">
      <c r="A144" s="10" t="s">
        <v>18</v>
      </c>
      <c r="B144" s="2">
        <v>2037</v>
      </c>
      <c r="C144" s="3">
        <v>270.33333333333337</v>
      </c>
      <c r="D144" s="3">
        <v>100</v>
      </c>
      <c r="E144" s="3">
        <v>0</v>
      </c>
      <c r="F144" s="3">
        <v>0</v>
      </c>
      <c r="G144" s="3">
        <v>0</v>
      </c>
      <c r="H144" s="11">
        <v>53.4</v>
      </c>
      <c r="J144" s="10" t="s">
        <v>18</v>
      </c>
      <c r="K144" s="2">
        <v>2037</v>
      </c>
      <c r="L144" s="20" cm="1">
        <f t="array" ref="L144">C144*INDEX('AS Value'!$C$3:$H$66, MATCH(L$2&amp;$B144, 'AS Value'!$A$3:$A$66&amp;'AS Value'!$B$3:$B$66, 0), MATCH(L$3, 'AS Value'!$C$2:$H$2, 0))*1000</f>
        <v>19817929.177941442</v>
      </c>
      <c r="M144" s="20" cm="1">
        <f t="array" ref="M144">D144*INDEX('AS Value'!$C$3:$H$66, MATCH(M$2&amp;$B144, 'AS Value'!$A$3:$A$66&amp;'AS Value'!$B$3:$B$66, 0), MATCH(M$3, 'AS Value'!$C$2:$H$2, 0))*1000</f>
        <v>7330923.24708068</v>
      </c>
      <c r="N144" s="20" cm="1">
        <f t="array" ref="N144">E144*INDEX('AS Value'!$C$3:$H$66, MATCH(N$2&amp;$B144, 'AS Value'!$A$3:$A$66&amp;'AS Value'!$B$3:$B$66, 0), MATCH(N$3, 'AS Value'!$C$2:$H$2, 0))*1000</f>
        <v>0</v>
      </c>
      <c r="O144" s="20" cm="1">
        <f t="array" ref="O144">F144*INDEX('AS Value'!$C$3:$H$66, MATCH(O$2&amp;$B144, 'AS Value'!$A$3:$A$66&amp;'AS Value'!$B$3:$B$66, 0), MATCH(O$3, 'AS Value'!$C$2:$H$2, 0))*1000</f>
        <v>0</v>
      </c>
      <c r="P144" s="20" cm="1">
        <f t="array" ref="P144">G144*INDEX('AS Value'!$C$3:$H$66, MATCH(P$2&amp;$B144, 'AS Value'!$A$3:$A$66&amp;'AS Value'!$B$3:$B$66, 0), MATCH(P$3, 'AS Value'!$C$2:$H$2, 0))*1000</f>
        <v>0</v>
      </c>
      <c r="Q144" s="20" cm="1">
        <f t="array" ref="Q144">H144*INDEX('AS Value'!$C$3:$H$66, MATCH(Q$2&amp;$B144, 'AS Value'!$A$3:$A$66&amp;'AS Value'!$B$3:$B$66, 0), MATCH(Q$3, 'AS Value'!$C$2:$H$2, 0))*1000</f>
        <v>213600</v>
      </c>
      <c r="R144" s="20">
        <f t="shared" si="8"/>
        <v>27362452.425022122</v>
      </c>
      <c r="S144" s="2"/>
      <c r="T144" s="20" cm="1">
        <f t="array" ref="T144">C144*INDEX('AS Value'!$C$3:$H$66, MATCH(T$2&amp;$B144, 'AS Value'!$A$3:$A$66&amp;'AS Value'!$B$3:$B$66, 0), MATCH(T$3, 'AS Value'!$C$2:$H$2, 0))*1000</f>
        <v>12215914.171499237</v>
      </c>
      <c r="U144" s="20" cm="1">
        <f t="array" ref="U144">D144*INDEX('AS Value'!$C$3:$H$66, MATCH(U$2&amp;$B144, 'AS Value'!$A$3:$A$66&amp;'AS Value'!$B$3:$B$66, 0), MATCH(U$3, 'AS Value'!$C$2:$H$2, 0))*1000</f>
        <v>4518833.8488899758</v>
      </c>
      <c r="V144" s="20" cm="1">
        <f t="array" ref="V144">E144*INDEX('AS Value'!$C$3:$H$66, MATCH(V$2&amp;$B144, 'AS Value'!$A$3:$A$66&amp;'AS Value'!$B$3:$B$66, 0), MATCH(V$3, 'AS Value'!$C$2:$H$2, 0))*1000</f>
        <v>0</v>
      </c>
      <c r="W144" s="20" cm="1">
        <f t="array" ref="W144">F144*INDEX('AS Value'!$C$3:$H$66, MATCH(W$2&amp;$B144, 'AS Value'!$A$3:$A$66&amp;'AS Value'!$B$3:$B$66, 0), MATCH(W$3, 'AS Value'!$C$2:$H$2, 0))*1000</f>
        <v>0</v>
      </c>
      <c r="X144" s="20" cm="1">
        <f t="array" ref="X144">G144*INDEX('AS Value'!$C$3:$H$66, MATCH(X$2&amp;$B144, 'AS Value'!$A$3:$A$66&amp;'AS Value'!$B$3:$B$66, 0), MATCH(X$3, 'AS Value'!$C$2:$H$2, 0))*1000</f>
        <v>0</v>
      </c>
      <c r="Y144" s="20" cm="1">
        <f t="array" ref="Y144">H144*INDEX('AS Value'!$C$3:$H$66, MATCH(Y$2&amp;$B144, 'AS Value'!$A$3:$A$66&amp;'AS Value'!$B$3:$B$66, 0), MATCH(Y$3, 'AS Value'!$C$2:$H$2, 0))*1000</f>
        <v>213600</v>
      </c>
      <c r="Z144" s="20">
        <f t="shared" si="9"/>
        <v>16948348.020389214</v>
      </c>
      <c r="AA144" s="2"/>
      <c r="AB144" s="20" cm="1">
        <f t="array" ref="AB144">C144*INDEX('AS Value'!$C$3:$H$66, MATCH(AB$2&amp;$B144, 'AS Value'!$A$3:$A$66&amp;'AS Value'!$B$3:$B$66, 0), MATCH(AB$3, 'AS Value'!$C$2:$H$2, 0))*1000</f>
        <v>30776785.780108262</v>
      </c>
      <c r="AC144" s="20" cm="1">
        <f t="array" ref="AC144">D144*INDEX('AS Value'!$C$3:$H$66, MATCH(AC$2&amp;$B144, 'AS Value'!$A$3:$A$66&amp;'AS Value'!$B$3:$B$66, 0), MATCH(AC$3, 'AS Value'!$C$2:$H$2, 0))*1000</f>
        <v>11384754.295970995</v>
      </c>
      <c r="AD144" s="20" cm="1">
        <f t="array" ref="AD144">E144*INDEX('AS Value'!$C$3:$H$66, MATCH(AD$2&amp;$B144, 'AS Value'!$A$3:$A$66&amp;'AS Value'!$B$3:$B$66, 0), MATCH(AD$3, 'AS Value'!$C$2:$H$2, 0))*1000</f>
        <v>0</v>
      </c>
      <c r="AE144" s="20" cm="1">
        <f t="array" ref="AE144">F144*INDEX('AS Value'!$C$3:$H$66, MATCH(AE$2&amp;$B144, 'AS Value'!$A$3:$A$66&amp;'AS Value'!$B$3:$B$66, 0), MATCH(AE$3, 'AS Value'!$C$2:$H$2, 0))*1000</f>
        <v>0</v>
      </c>
      <c r="AF144" s="20" cm="1">
        <f t="array" ref="AF144">G144*INDEX('AS Value'!$C$3:$H$66, MATCH(AF$2&amp;$B144, 'AS Value'!$A$3:$A$66&amp;'AS Value'!$B$3:$B$66, 0), MATCH(AF$3, 'AS Value'!$C$2:$H$2, 0))*1000</f>
        <v>0</v>
      </c>
      <c r="AG144" s="20" cm="1">
        <f t="array" ref="AG144">H144*INDEX('AS Value'!$C$3:$H$66, MATCH(AG$2&amp;$B144, 'AS Value'!$A$3:$A$66&amp;'AS Value'!$B$3:$B$66, 0), MATCH(AG$3, 'AS Value'!$C$2:$H$2, 0))*1000</f>
        <v>213600</v>
      </c>
      <c r="AH144" s="20">
        <f t="shared" si="10"/>
        <v>42375140.076079257</v>
      </c>
      <c r="AI144" s="2"/>
      <c r="AJ144" s="20" cm="1">
        <f t="array" ref="AJ144">C144*INDEX('AS Value'!$C$3:$H$66, MATCH(AJ$2&amp;$B144, 'AS Value'!$A$3:$A$66&amp;'AS Value'!$B$3:$B$66, 0), MATCH(AJ$3, 'AS Value'!$C$2:$H$2, 0))*1000</f>
        <v>14026894.698241085</v>
      </c>
      <c r="AK144" s="20" cm="1">
        <f t="array" ref="AK144">D144*INDEX('AS Value'!$C$3:$H$66, MATCH(AK$2&amp;$B144, 'AS Value'!$A$3:$A$66&amp;'AS Value'!$B$3:$B$66, 0), MATCH(AK$3, 'AS Value'!$C$2:$H$2, 0))*1000</f>
        <v>5188740.3322716709</v>
      </c>
      <c r="AL144" s="20" cm="1">
        <f t="array" ref="AL144">E144*INDEX('AS Value'!$C$3:$H$66, MATCH(AL$2&amp;$B144, 'AS Value'!$A$3:$A$66&amp;'AS Value'!$B$3:$B$66, 0), MATCH(AL$3, 'AS Value'!$C$2:$H$2, 0))*1000</f>
        <v>0</v>
      </c>
      <c r="AM144" s="20" cm="1">
        <f t="array" ref="AM144">F144*INDEX('AS Value'!$C$3:$H$66, MATCH(AM$2&amp;$B144, 'AS Value'!$A$3:$A$66&amp;'AS Value'!$B$3:$B$66, 0), MATCH(AM$3, 'AS Value'!$C$2:$H$2, 0))*1000</f>
        <v>0</v>
      </c>
      <c r="AN144" s="20" cm="1">
        <f t="array" ref="AN144">G144*INDEX('AS Value'!$C$3:$H$66, MATCH(AN$2&amp;$B144, 'AS Value'!$A$3:$A$66&amp;'AS Value'!$B$3:$B$66, 0), MATCH(AN$3, 'AS Value'!$C$2:$H$2, 0))*1000</f>
        <v>0</v>
      </c>
      <c r="AO144" s="20" cm="1">
        <f t="array" ref="AO144">H144*INDEX('AS Value'!$C$3:$H$66, MATCH(AO$2&amp;$B144, 'AS Value'!$A$3:$A$66&amp;'AS Value'!$B$3:$B$66, 0), MATCH(AO$3, 'AS Value'!$C$2:$H$2, 0))*1000</f>
        <v>213600</v>
      </c>
      <c r="AP144" s="21">
        <f t="shared" si="11"/>
        <v>19429235.030512758</v>
      </c>
    </row>
    <row r="145" spans="1:42" x14ac:dyDescent="0.2">
      <c r="A145" s="10" t="s">
        <v>18</v>
      </c>
      <c r="B145" s="2">
        <v>2038</v>
      </c>
      <c r="C145" s="3">
        <v>270.33333333333337</v>
      </c>
      <c r="D145" s="3">
        <v>100</v>
      </c>
      <c r="E145" s="3">
        <v>0</v>
      </c>
      <c r="F145" s="3">
        <v>0</v>
      </c>
      <c r="G145" s="3">
        <v>0</v>
      </c>
      <c r="H145" s="11">
        <v>53.4</v>
      </c>
      <c r="J145" s="10" t="s">
        <v>18</v>
      </c>
      <c r="K145" s="2">
        <v>2038</v>
      </c>
      <c r="L145" s="20" cm="1">
        <f t="array" ref="L145">C145*INDEX('AS Value'!$C$3:$H$66, MATCH(L$2&amp;$B145, 'AS Value'!$A$3:$A$66&amp;'AS Value'!$B$3:$B$66, 0), MATCH(L$3, 'AS Value'!$C$2:$H$2, 0))*1000</f>
        <v>19387791.806924228</v>
      </c>
      <c r="M145" s="20" cm="1">
        <f t="array" ref="M145">D145*INDEX('AS Value'!$C$3:$H$66, MATCH(M$2&amp;$B145, 'AS Value'!$A$3:$A$66&amp;'AS Value'!$B$3:$B$66, 0), MATCH(M$3, 'AS Value'!$C$2:$H$2, 0))*1000</f>
        <v>7171809.5463344855</v>
      </c>
      <c r="N145" s="20" cm="1">
        <f t="array" ref="N145">E145*INDEX('AS Value'!$C$3:$H$66, MATCH(N$2&amp;$B145, 'AS Value'!$A$3:$A$66&amp;'AS Value'!$B$3:$B$66, 0), MATCH(N$3, 'AS Value'!$C$2:$H$2, 0))*1000</f>
        <v>0</v>
      </c>
      <c r="O145" s="20" cm="1">
        <f t="array" ref="O145">F145*INDEX('AS Value'!$C$3:$H$66, MATCH(O$2&amp;$B145, 'AS Value'!$A$3:$A$66&amp;'AS Value'!$B$3:$B$66, 0), MATCH(O$3, 'AS Value'!$C$2:$H$2, 0))*1000</f>
        <v>0</v>
      </c>
      <c r="P145" s="20" cm="1">
        <f t="array" ref="P145">G145*INDEX('AS Value'!$C$3:$H$66, MATCH(P$2&amp;$B145, 'AS Value'!$A$3:$A$66&amp;'AS Value'!$B$3:$B$66, 0), MATCH(P$3, 'AS Value'!$C$2:$H$2, 0))*1000</f>
        <v>0</v>
      </c>
      <c r="Q145" s="20" cm="1">
        <f t="array" ref="Q145">H145*INDEX('AS Value'!$C$3:$H$66, MATCH(Q$2&amp;$B145, 'AS Value'!$A$3:$A$66&amp;'AS Value'!$B$3:$B$66, 0), MATCH(Q$3, 'AS Value'!$C$2:$H$2, 0))*1000</f>
        <v>213600</v>
      </c>
      <c r="R145" s="20">
        <f t="shared" si="8"/>
        <v>26773201.353258714</v>
      </c>
      <c r="S145" s="2"/>
      <c r="T145" s="20" cm="1">
        <f t="array" ref="T145">C145*INDEX('AS Value'!$C$3:$H$66, MATCH(T$2&amp;$B145, 'AS Value'!$A$3:$A$66&amp;'AS Value'!$B$3:$B$66, 0), MATCH(T$3, 'AS Value'!$C$2:$H$2, 0))*1000</f>
        <v>12228667.125381278</v>
      </c>
      <c r="U145" s="20" cm="1">
        <f t="array" ref="U145">D145*INDEX('AS Value'!$C$3:$H$66, MATCH(U$2&amp;$B145, 'AS Value'!$A$3:$A$66&amp;'AS Value'!$B$3:$B$66, 0), MATCH(U$3, 'AS Value'!$C$2:$H$2, 0))*1000</f>
        <v>4523551.3410781538</v>
      </c>
      <c r="V145" s="20" cm="1">
        <f t="array" ref="V145">E145*INDEX('AS Value'!$C$3:$H$66, MATCH(V$2&amp;$B145, 'AS Value'!$A$3:$A$66&amp;'AS Value'!$B$3:$B$66, 0), MATCH(V$3, 'AS Value'!$C$2:$H$2, 0))*1000</f>
        <v>0</v>
      </c>
      <c r="W145" s="20" cm="1">
        <f t="array" ref="W145">F145*INDEX('AS Value'!$C$3:$H$66, MATCH(W$2&amp;$B145, 'AS Value'!$A$3:$A$66&amp;'AS Value'!$B$3:$B$66, 0), MATCH(W$3, 'AS Value'!$C$2:$H$2, 0))*1000</f>
        <v>0</v>
      </c>
      <c r="X145" s="20" cm="1">
        <f t="array" ref="X145">G145*INDEX('AS Value'!$C$3:$H$66, MATCH(X$2&amp;$B145, 'AS Value'!$A$3:$A$66&amp;'AS Value'!$B$3:$B$66, 0), MATCH(X$3, 'AS Value'!$C$2:$H$2, 0))*1000</f>
        <v>0</v>
      </c>
      <c r="Y145" s="20" cm="1">
        <f t="array" ref="Y145">H145*INDEX('AS Value'!$C$3:$H$66, MATCH(Y$2&amp;$B145, 'AS Value'!$A$3:$A$66&amp;'AS Value'!$B$3:$B$66, 0), MATCH(Y$3, 'AS Value'!$C$2:$H$2, 0))*1000</f>
        <v>213600</v>
      </c>
      <c r="Z145" s="20">
        <f t="shared" si="9"/>
        <v>16965818.466459431</v>
      </c>
      <c r="AA145" s="2"/>
      <c r="AB145" s="20" cm="1">
        <f t="array" ref="AB145">C145*INDEX('AS Value'!$C$3:$H$66, MATCH(AB$2&amp;$B145, 'AS Value'!$A$3:$A$66&amp;'AS Value'!$B$3:$B$66, 0), MATCH(AB$3, 'AS Value'!$C$2:$H$2, 0))*1000</f>
        <v>31580035.277056303</v>
      </c>
      <c r="AC145" s="20" cm="1">
        <f t="array" ref="AC145">D145*INDEX('AS Value'!$C$3:$H$66, MATCH(AC$2&amp;$B145, 'AS Value'!$A$3:$A$66&amp;'AS Value'!$B$3:$B$66, 0), MATCH(AC$3, 'AS Value'!$C$2:$H$2, 0))*1000</f>
        <v>11681887.27881244</v>
      </c>
      <c r="AD145" s="20" cm="1">
        <f t="array" ref="AD145">E145*INDEX('AS Value'!$C$3:$H$66, MATCH(AD$2&amp;$B145, 'AS Value'!$A$3:$A$66&amp;'AS Value'!$B$3:$B$66, 0), MATCH(AD$3, 'AS Value'!$C$2:$H$2, 0))*1000</f>
        <v>0</v>
      </c>
      <c r="AE145" s="20" cm="1">
        <f t="array" ref="AE145">F145*INDEX('AS Value'!$C$3:$H$66, MATCH(AE$2&amp;$B145, 'AS Value'!$A$3:$A$66&amp;'AS Value'!$B$3:$B$66, 0), MATCH(AE$3, 'AS Value'!$C$2:$H$2, 0))*1000</f>
        <v>0</v>
      </c>
      <c r="AF145" s="20" cm="1">
        <f t="array" ref="AF145">G145*INDEX('AS Value'!$C$3:$H$66, MATCH(AF$2&amp;$B145, 'AS Value'!$A$3:$A$66&amp;'AS Value'!$B$3:$B$66, 0), MATCH(AF$3, 'AS Value'!$C$2:$H$2, 0))*1000</f>
        <v>0</v>
      </c>
      <c r="AG145" s="20" cm="1">
        <f t="array" ref="AG145">H145*INDEX('AS Value'!$C$3:$H$66, MATCH(AG$2&amp;$B145, 'AS Value'!$A$3:$A$66&amp;'AS Value'!$B$3:$B$66, 0), MATCH(AG$3, 'AS Value'!$C$2:$H$2, 0))*1000</f>
        <v>213600</v>
      </c>
      <c r="AH145" s="20">
        <f t="shared" si="10"/>
        <v>43475522.555868745</v>
      </c>
      <c r="AI145" s="2"/>
      <c r="AJ145" s="20" cm="1">
        <f t="array" ref="AJ145">C145*INDEX('AS Value'!$C$3:$H$66, MATCH(AJ$2&amp;$B145, 'AS Value'!$A$3:$A$66&amp;'AS Value'!$B$3:$B$66, 0), MATCH(AJ$3, 'AS Value'!$C$2:$H$2, 0))*1000</f>
        <v>14464997.079766085</v>
      </c>
      <c r="AK145" s="20" cm="1">
        <f t="array" ref="AK145">D145*INDEX('AS Value'!$C$3:$H$66, MATCH(AK$2&amp;$B145, 'AS Value'!$A$3:$A$66&amp;'AS Value'!$B$3:$B$66, 0), MATCH(AK$3, 'AS Value'!$C$2:$H$2, 0))*1000</f>
        <v>5350800.3994202539</v>
      </c>
      <c r="AL145" s="20" cm="1">
        <f t="array" ref="AL145">E145*INDEX('AS Value'!$C$3:$H$66, MATCH(AL$2&amp;$B145, 'AS Value'!$A$3:$A$66&amp;'AS Value'!$B$3:$B$66, 0), MATCH(AL$3, 'AS Value'!$C$2:$H$2, 0))*1000</f>
        <v>0</v>
      </c>
      <c r="AM145" s="20" cm="1">
        <f t="array" ref="AM145">F145*INDEX('AS Value'!$C$3:$H$66, MATCH(AM$2&amp;$B145, 'AS Value'!$A$3:$A$66&amp;'AS Value'!$B$3:$B$66, 0), MATCH(AM$3, 'AS Value'!$C$2:$H$2, 0))*1000</f>
        <v>0</v>
      </c>
      <c r="AN145" s="20" cm="1">
        <f t="array" ref="AN145">G145*INDEX('AS Value'!$C$3:$H$66, MATCH(AN$2&amp;$B145, 'AS Value'!$A$3:$A$66&amp;'AS Value'!$B$3:$B$66, 0), MATCH(AN$3, 'AS Value'!$C$2:$H$2, 0))*1000</f>
        <v>0</v>
      </c>
      <c r="AO145" s="20" cm="1">
        <f t="array" ref="AO145">H145*INDEX('AS Value'!$C$3:$H$66, MATCH(AO$2&amp;$B145, 'AS Value'!$A$3:$A$66&amp;'AS Value'!$B$3:$B$66, 0), MATCH(AO$3, 'AS Value'!$C$2:$H$2, 0))*1000</f>
        <v>213600</v>
      </c>
      <c r="AP145" s="21">
        <f t="shared" si="11"/>
        <v>20029397.479186341</v>
      </c>
    </row>
    <row r="146" spans="1:42" x14ac:dyDescent="0.2">
      <c r="A146" s="10" t="s">
        <v>18</v>
      </c>
      <c r="B146" s="2">
        <v>2039</v>
      </c>
      <c r="C146" s="3">
        <v>270.33333333333337</v>
      </c>
      <c r="D146" s="3">
        <v>100</v>
      </c>
      <c r="E146" s="3">
        <v>0</v>
      </c>
      <c r="F146" s="3">
        <v>0</v>
      </c>
      <c r="G146" s="3">
        <v>0</v>
      </c>
      <c r="H146" s="11">
        <v>53.4</v>
      </c>
      <c r="J146" s="10" t="s">
        <v>18</v>
      </c>
      <c r="K146" s="2">
        <v>2039</v>
      </c>
      <c r="L146" s="20" cm="1">
        <f t="array" ref="L146">C146*INDEX('AS Value'!$C$3:$H$66, MATCH(L$2&amp;$B146, 'AS Value'!$A$3:$A$66&amp;'AS Value'!$B$3:$B$66, 0), MATCH(L$3, 'AS Value'!$C$2:$H$2, 0))*1000</f>
        <v>20001494.202670619</v>
      </c>
      <c r="M146" s="20" cm="1">
        <f t="array" ref="M146">D146*INDEX('AS Value'!$C$3:$H$66, MATCH(M$2&amp;$B146, 'AS Value'!$A$3:$A$66&amp;'AS Value'!$B$3:$B$66, 0), MATCH(M$3, 'AS Value'!$C$2:$H$2, 0))*1000</f>
        <v>7398826.4621469611</v>
      </c>
      <c r="N146" s="20" cm="1">
        <f t="array" ref="N146">E146*INDEX('AS Value'!$C$3:$H$66, MATCH(N$2&amp;$B146, 'AS Value'!$A$3:$A$66&amp;'AS Value'!$B$3:$B$66, 0), MATCH(N$3, 'AS Value'!$C$2:$H$2, 0))*1000</f>
        <v>0</v>
      </c>
      <c r="O146" s="20" cm="1">
        <f t="array" ref="O146">F146*INDEX('AS Value'!$C$3:$H$66, MATCH(O$2&amp;$B146, 'AS Value'!$A$3:$A$66&amp;'AS Value'!$B$3:$B$66, 0), MATCH(O$3, 'AS Value'!$C$2:$H$2, 0))*1000</f>
        <v>0</v>
      </c>
      <c r="P146" s="20" cm="1">
        <f t="array" ref="P146">G146*INDEX('AS Value'!$C$3:$H$66, MATCH(P$2&amp;$B146, 'AS Value'!$A$3:$A$66&amp;'AS Value'!$B$3:$B$66, 0), MATCH(P$3, 'AS Value'!$C$2:$H$2, 0))*1000</f>
        <v>0</v>
      </c>
      <c r="Q146" s="20" cm="1">
        <f t="array" ref="Q146">H146*INDEX('AS Value'!$C$3:$H$66, MATCH(Q$2&amp;$B146, 'AS Value'!$A$3:$A$66&amp;'AS Value'!$B$3:$B$66, 0), MATCH(Q$3, 'AS Value'!$C$2:$H$2, 0))*1000</f>
        <v>213600</v>
      </c>
      <c r="R146" s="20">
        <f t="shared" si="8"/>
        <v>27613920.664817579</v>
      </c>
      <c r="S146" s="2"/>
      <c r="T146" s="20" cm="1">
        <f t="array" ref="T146">C146*INDEX('AS Value'!$C$3:$H$66, MATCH(T$2&amp;$B146, 'AS Value'!$A$3:$A$66&amp;'AS Value'!$B$3:$B$66, 0), MATCH(T$3, 'AS Value'!$C$2:$H$2, 0))*1000</f>
        <v>12055548.299987765</v>
      </c>
      <c r="U146" s="20" cm="1">
        <f t="array" ref="U146">D146*INDEX('AS Value'!$C$3:$H$66, MATCH(U$2&amp;$B146, 'AS Value'!$A$3:$A$66&amp;'AS Value'!$B$3:$B$66, 0), MATCH(U$3, 'AS Value'!$C$2:$H$2, 0))*1000</f>
        <v>4459512.3181212442</v>
      </c>
      <c r="V146" s="20" cm="1">
        <f t="array" ref="V146">E146*INDEX('AS Value'!$C$3:$H$66, MATCH(V$2&amp;$B146, 'AS Value'!$A$3:$A$66&amp;'AS Value'!$B$3:$B$66, 0), MATCH(V$3, 'AS Value'!$C$2:$H$2, 0))*1000</f>
        <v>0</v>
      </c>
      <c r="W146" s="20" cm="1">
        <f t="array" ref="W146">F146*INDEX('AS Value'!$C$3:$H$66, MATCH(W$2&amp;$B146, 'AS Value'!$A$3:$A$66&amp;'AS Value'!$B$3:$B$66, 0), MATCH(W$3, 'AS Value'!$C$2:$H$2, 0))*1000</f>
        <v>0</v>
      </c>
      <c r="X146" s="20" cm="1">
        <f t="array" ref="X146">G146*INDEX('AS Value'!$C$3:$H$66, MATCH(X$2&amp;$B146, 'AS Value'!$A$3:$A$66&amp;'AS Value'!$B$3:$B$66, 0), MATCH(X$3, 'AS Value'!$C$2:$H$2, 0))*1000</f>
        <v>0</v>
      </c>
      <c r="Y146" s="20" cm="1">
        <f t="array" ref="Y146">H146*INDEX('AS Value'!$C$3:$H$66, MATCH(Y$2&amp;$B146, 'AS Value'!$A$3:$A$66&amp;'AS Value'!$B$3:$B$66, 0), MATCH(Y$3, 'AS Value'!$C$2:$H$2, 0))*1000</f>
        <v>213600</v>
      </c>
      <c r="Z146" s="20">
        <f t="shared" si="9"/>
        <v>16728660.61810901</v>
      </c>
      <c r="AA146" s="2"/>
      <c r="AB146" s="20" cm="1">
        <f t="array" ref="AB146">C146*INDEX('AS Value'!$C$3:$H$66, MATCH(AB$2&amp;$B146, 'AS Value'!$A$3:$A$66&amp;'AS Value'!$B$3:$B$66, 0), MATCH(AB$3, 'AS Value'!$C$2:$H$2, 0))*1000</f>
        <v>31645915.206115767</v>
      </c>
      <c r="AC146" s="20" cm="1">
        <f t="array" ref="AC146">D146*INDEX('AS Value'!$C$3:$H$66, MATCH(AC$2&amp;$B146, 'AS Value'!$A$3:$A$66&amp;'AS Value'!$B$3:$B$66, 0), MATCH(AC$3, 'AS Value'!$C$2:$H$2, 0))*1000</f>
        <v>11706257.166257372</v>
      </c>
      <c r="AD146" s="20" cm="1">
        <f t="array" ref="AD146">E146*INDEX('AS Value'!$C$3:$H$66, MATCH(AD$2&amp;$B146, 'AS Value'!$A$3:$A$66&amp;'AS Value'!$B$3:$B$66, 0), MATCH(AD$3, 'AS Value'!$C$2:$H$2, 0))*1000</f>
        <v>0</v>
      </c>
      <c r="AE146" s="20" cm="1">
        <f t="array" ref="AE146">F146*INDEX('AS Value'!$C$3:$H$66, MATCH(AE$2&amp;$B146, 'AS Value'!$A$3:$A$66&amp;'AS Value'!$B$3:$B$66, 0), MATCH(AE$3, 'AS Value'!$C$2:$H$2, 0))*1000</f>
        <v>0</v>
      </c>
      <c r="AF146" s="20" cm="1">
        <f t="array" ref="AF146">G146*INDEX('AS Value'!$C$3:$H$66, MATCH(AF$2&amp;$B146, 'AS Value'!$A$3:$A$66&amp;'AS Value'!$B$3:$B$66, 0), MATCH(AF$3, 'AS Value'!$C$2:$H$2, 0))*1000</f>
        <v>0</v>
      </c>
      <c r="AG146" s="20" cm="1">
        <f t="array" ref="AG146">H146*INDEX('AS Value'!$C$3:$H$66, MATCH(AG$2&amp;$B146, 'AS Value'!$A$3:$A$66&amp;'AS Value'!$B$3:$B$66, 0), MATCH(AG$3, 'AS Value'!$C$2:$H$2, 0))*1000</f>
        <v>213600</v>
      </c>
      <c r="AH146" s="20">
        <f t="shared" si="10"/>
        <v>43565772.372373141</v>
      </c>
      <c r="AI146" s="2"/>
      <c r="AJ146" s="20" cm="1">
        <f t="array" ref="AJ146">C146*INDEX('AS Value'!$C$3:$H$66, MATCH(AJ$2&amp;$B146, 'AS Value'!$A$3:$A$66&amp;'AS Value'!$B$3:$B$66, 0), MATCH(AJ$3, 'AS Value'!$C$2:$H$2, 0))*1000</f>
        <v>15173197.021473743</v>
      </c>
      <c r="AK146" s="20" cm="1">
        <f t="array" ref="AK146">D146*INDEX('AS Value'!$C$3:$H$66, MATCH(AK$2&amp;$B146, 'AS Value'!$A$3:$A$66&amp;'AS Value'!$B$3:$B$66, 0), MATCH(AK$3, 'AS Value'!$C$2:$H$2, 0))*1000</f>
        <v>5612773.2508534184</v>
      </c>
      <c r="AL146" s="20" cm="1">
        <f t="array" ref="AL146">E146*INDEX('AS Value'!$C$3:$H$66, MATCH(AL$2&amp;$B146, 'AS Value'!$A$3:$A$66&amp;'AS Value'!$B$3:$B$66, 0), MATCH(AL$3, 'AS Value'!$C$2:$H$2, 0))*1000</f>
        <v>0</v>
      </c>
      <c r="AM146" s="20" cm="1">
        <f t="array" ref="AM146">F146*INDEX('AS Value'!$C$3:$H$66, MATCH(AM$2&amp;$B146, 'AS Value'!$A$3:$A$66&amp;'AS Value'!$B$3:$B$66, 0), MATCH(AM$3, 'AS Value'!$C$2:$H$2, 0))*1000</f>
        <v>0</v>
      </c>
      <c r="AN146" s="20" cm="1">
        <f t="array" ref="AN146">G146*INDEX('AS Value'!$C$3:$H$66, MATCH(AN$2&amp;$B146, 'AS Value'!$A$3:$A$66&amp;'AS Value'!$B$3:$B$66, 0), MATCH(AN$3, 'AS Value'!$C$2:$H$2, 0))*1000</f>
        <v>0</v>
      </c>
      <c r="AO146" s="20" cm="1">
        <f t="array" ref="AO146">H146*INDEX('AS Value'!$C$3:$H$66, MATCH(AO$2&amp;$B146, 'AS Value'!$A$3:$A$66&amp;'AS Value'!$B$3:$B$66, 0), MATCH(AO$3, 'AS Value'!$C$2:$H$2, 0))*1000</f>
        <v>213600</v>
      </c>
      <c r="AP146" s="21">
        <f t="shared" si="11"/>
        <v>20999570.272327162</v>
      </c>
    </row>
    <row r="147" spans="1:42" x14ac:dyDescent="0.2">
      <c r="A147" s="12" t="s">
        <v>18</v>
      </c>
      <c r="B147" s="13">
        <v>2040</v>
      </c>
      <c r="C147" s="14">
        <v>270.33333333333337</v>
      </c>
      <c r="D147" s="14">
        <v>100</v>
      </c>
      <c r="E147" s="14">
        <v>0</v>
      </c>
      <c r="F147" s="14">
        <v>0</v>
      </c>
      <c r="G147" s="14">
        <v>0</v>
      </c>
      <c r="H147" s="15">
        <v>53.4</v>
      </c>
      <c r="J147" s="12" t="s">
        <v>18</v>
      </c>
      <c r="K147" s="13">
        <v>2040</v>
      </c>
      <c r="L147" s="22" cm="1">
        <f t="array" ref="L147">C147*INDEX('AS Value'!$C$3:$H$66, MATCH(L$2&amp;$B147, 'AS Value'!$A$3:$A$66&amp;'AS Value'!$B$3:$B$66, 0), MATCH(L$3, 'AS Value'!$C$2:$H$2, 0))*1000</f>
        <v>20271524.545966581</v>
      </c>
      <c r="M147" s="22" cm="1">
        <f t="array" ref="M147">D147*INDEX('AS Value'!$C$3:$H$66, MATCH(M$2&amp;$B147, 'AS Value'!$A$3:$A$66&amp;'AS Value'!$B$3:$B$66, 0), MATCH(M$3, 'AS Value'!$C$2:$H$2, 0))*1000</f>
        <v>7498714.3819851708</v>
      </c>
      <c r="N147" s="22" cm="1">
        <f t="array" ref="N147">E147*INDEX('AS Value'!$C$3:$H$66, MATCH(N$2&amp;$B147, 'AS Value'!$A$3:$A$66&amp;'AS Value'!$B$3:$B$66, 0), MATCH(N$3, 'AS Value'!$C$2:$H$2, 0))*1000</f>
        <v>0</v>
      </c>
      <c r="O147" s="22" cm="1">
        <f t="array" ref="O147">F147*INDEX('AS Value'!$C$3:$H$66, MATCH(O$2&amp;$B147, 'AS Value'!$A$3:$A$66&amp;'AS Value'!$B$3:$B$66, 0), MATCH(O$3, 'AS Value'!$C$2:$H$2, 0))*1000</f>
        <v>0</v>
      </c>
      <c r="P147" s="22" cm="1">
        <f t="array" ref="P147">G147*INDEX('AS Value'!$C$3:$H$66, MATCH(P$2&amp;$B147, 'AS Value'!$A$3:$A$66&amp;'AS Value'!$B$3:$B$66, 0), MATCH(P$3, 'AS Value'!$C$2:$H$2, 0))*1000</f>
        <v>0</v>
      </c>
      <c r="Q147" s="22" cm="1">
        <f t="array" ref="Q147">H147*INDEX('AS Value'!$C$3:$H$66, MATCH(Q$2&amp;$B147, 'AS Value'!$A$3:$A$66&amp;'AS Value'!$B$3:$B$66, 0), MATCH(Q$3, 'AS Value'!$C$2:$H$2, 0))*1000</f>
        <v>213600</v>
      </c>
      <c r="R147" s="22">
        <f t="shared" si="8"/>
        <v>27983838.927951753</v>
      </c>
      <c r="S147" s="13"/>
      <c r="T147" s="22" cm="1">
        <f t="array" ref="T147">C147*INDEX('AS Value'!$C$3:$H$66, MATCH(T$2&amp;$B147, 'AS Value'!$A$3:$A$66&amp;'AS Value'!$B$3:$B$66, 0), MATCH(T$3, 'AS Value'!$C$2:$H$2, 0))*1000</f>
        <v>12241824.959825408</v>
      </c>
      <c r="U147" s="22" cm="1">
        <f t="array" ref="U147">D147*INDEX('AS Value'!$C$3:$H$66, MATCH(U$2&amp;$B147, 'AS Value'!$A$3:$A$66&amp;'AS Value'!$B$3:$B$66, 0), MATCH(U$3, 'AS Value'!$C$2:$H$2, 0))*1000</f>
        <v>4528418.6041277712</v>
      </c>
      <c r="V147" s="22" cm="1">
        <f t="array" ref="V147">E147*INDEX('AS Value'!$C$3:$H$66, MATCH(V$2&amp;$B147, 'AS Value'!$A$3:$A$66&amp;'AS Value'!$B$3:$B$66, 0), MATCH(V$3, 'AS Value'!$C$2:$H$2, 0))*1000</f>
        <v>0</v>
      </c>
      <c r="W147" s="22" cm="1">
        <f t="array" ref="W147">F147*INDEX('AS Value'!$C$3:$H$66, MATCH(W$2&amp;$B147, 'AS Value'!$A$3:$A$66&amp;'AS Value'!$B$3:$B$66, 0), MATCH(W$3, 'AS Value'!$C$2:$H$2, 0))*1000</f>
        <v>0</v>
      </c>
      <c r="X147" s="22" cm="1">
        <f t="array" ref="X147">G147*INDEX('AS Value'!$C$3:$H$66, MATCH(X$2&amp;$B147, 'AS Value'!$A$3:$A$66&amp;'AS Value'!$B$3:$B$66, 0), MATCH(X$3, 'AS Value'!$C$2:$H$2, 0))*1000</f>
        <v>0</v>
      </c>
      <c r="Y147" s="22" cm="1">
        <f t="array" ref="Y147">H147*INDEX('AS Value'!$C$3:$H$66, MATCH(Y$2&amp;$B147, 'AS Value'!$A$3:$A$66&amp;'AS Value'!$B$3:$B$66, 0), MATCH(Y$3, 'AS Value'!$C$2:$H$2, 0))*1000</f>
        <v>213600</v>
      </c>
      <c r="Z147" s="22">
        <f t="shared" si="9"/>
        <v>16983843.56395318</v>
      </c>
      <c r="AA147" s="13"/>
      <c r="AB147" s="22" cm="1">
        <f t="array" ref="AB147">C147*INDEX('AS Value'!$C$3:$H$66, MATCH(AB$2&amp;$B147, 'AS Value'!$A$3:$A$66&amp;'AS Value'!$B$3:$B$66, 0), MATCH(AB$3, 'AS Value'!$C$2:$H$2, 0))*1000</f>
        <v>34034806.542267181</v>
      </c>
      <c r="AC147" s="22" cm="1">
        <f t="array" ref="AC147">D147*INDEX('AS Value'!$C$3:$H$66, MATCH(AC$2&amp;$B147, 'AS Value'!$A$3:$A$66&amp;'AS Value'!$B$3:$B$66, 0), MATCH(AC$3, 'AS Value'!$C$2:$H$2, 0))*1000</f>
        <v>12589940.767793035</v>
      </c>
      <c r="AD147" s="22" cm="1">
        <f t="array" ref="AD147">E147*INDEX('AS Value'!$C$3:$H$66, MATCH(AD$2&amp;$B147, 'AS Value'!$A$3:$A$66&amp;'AS Value'!$B$3:$B$66, 0), MATCH(AD$3, 'AS Value'!$C$2:$H$2, 0))*1000</f>
        <v>0</v>
      </c>
      <c r="AE147" s="22" cm="1">
        <f t="array" ref="AE147">F147*INDEX('AS Value'!$C$3:$H$66, MATCH(AE$2&amp;$B147, 'AS Value'!$A$3:$A$66&amp;'AS Value'!$B$3:$B$66, 0), MATCH(AE$3, 'AS Value'!$C$2:$H$2, 0))*1000</f>
        <v>0</v>
      </c>
      <c r="AF147" s="22" cm="1">
        <f t="array" ref="AF147">G147*INDEX('AS Value'!$C$3:$H$66, MATCH(AF$2&amp;$B147, 'AS Value'!$A$3:$A$66&amp;'AS Value'!$B$3:$B$66, 0), MATCH(AF$3, 'AS Value'!$C$2:$H$2, 0))*1000</f>
        <v>0</v>
      </c>
      <c r="AG147" s="22" cm="1">
        <f t="array" ref="AG147">H147*INDEX('AS Value'!$C$3:$H$66, MATCH(AG$2&amp;$B147, 'AS Value'!$A$3:$A$66&amp;'AS Value'!$B$3:$B$66, 0), MATCH(AG$3, 'AS Value'!$C$2:$H$2, 0))*1000</f>
        <v>213600</v>
      </c>
      <c r="AH147" s="22">
        <f t="shared" si="10"/>
        <v>46838347.310060218</v>
      </c>
      <c r="AI147" s="13"/>
      <c r="AJ147" s="22" cm="1">
        <f t="array" ref="AJ147">C147*INDEX('AS Value'!$C$3:$H$66, MATCH(AJ$2&amp;$B147, 'AS Value'!$A$3:$A$66&amp;'AS Value'!$B$3:$B$66, 0), MATCH(AJ$3, 'AS Value'!$C$2:$H$2, 0))*1000</f>
        <v>16353214.752135998</v>
      </c>
      <c r="AK147" s="22" cm="1">
        <f t="array" ref="AK147">D147*INDEX('AS Value'!$C$3:$H$66, MATCH(AK$2&amp;$B147, 'AS Value'!$A$3:$A$66&amp;'AS Value'!$B$3:$B$66, 0), MATCH(AK$3, 'AS Value'!$C$2:$H$2, 0))*1000</f>
        <v>6049277.9600996282</v>
      </c>
      <c r="AL147" s="22" cm="1">
        <f t="array" ref="AL147">E147*INDEX('AS Value'!$C$3:$H$66, MATCH(AL$2&amp;$B147, 'AS Value'!$A$3:$A$66&amp;'AS Value'!$B$3:$B$66, 0), MATCH(AL$3, 'AS Value'!$C$2:$H$2, 0))*1000</f>
        <v>0</v>
      </c>
      <c r="AM147" s="22" cm="1">
        <f t="array" ref="AM147">F147*INDEX('AS Value'!$C$3:$H$66, MATCH(AM$2&amp;$B147, 'AS Value'!$A$3:$A$66&amp;'AS Value'!$B$3:$B$66, 0), MATCH(AM$3, 'AS Value'!$C$2:$H$2, 0))*1000</f>
        <v>0</v>
      </c>
      <c r="AN147" s="22" cm="1">
        <f t="array" ref="AN147">G147*INDEX('AS Value'!$C$3:$H$66, MATCH(AN$2&amp;$B147, 'AS Value'!$A$3:$A$66&amp;'AS Value'!$B$3:$B$66, 0), MATCH(AN$3, 'AS Value'!$C$2:$H$2, 0))*1000</f>
        <v>0</v>
      </c>
      <c r="AO147" s="22" cm="1">
        <f t="array" ref="AO147">H147*INDEX('AS Value'!$C$3:$H$66, MATCH(AO$2&amp;$B147, 'AS Value'!$A$3:$A$66&amp;'AS Value'!$B$3:$B$66, 0), MATCH(AO$3, 'AS Value'!$C$2:$H$2, 0))*1000</f>
        <v>213600</v>
      </c>
      <c r="AP147" s="23">
        <f t="shared" si="11"/>
        <v>22616092.712235626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02D0-450C-47B0-86B6-18C2D25FFFE2}">
  <dimension ref="A1:K66"/>
  <sheetViews>
    <sheetView zoomScale="80" zoomScaleNormal="80" workbookViewId="0"/>
  </sheetViews>
  <sheetFormatPr defaultColWidth="8.7109375" defaultRowHeight="12.75" x14ac:dyDescent="0.2"/>
  <cols>
    <col min="1" max="1" width="29.5703125" style="1" customWidth="1"/>
    <col min="2" max="16384" width="8.7109375" style="1"/>
  </cols>
  <sheetData>
    <row r="1" spans="1:11" x14ac:dyDescent="0.2">
      <c r="A1" s="9" t="s">
        <v>6</v>
      </c>
    </row>
    <row r="2" spans="1:11" ht="51" x14ac:dyDescent="0.2">
      <c r="A2" s="29" t="s">
        <v>7</v>
      </c>
      <c r="B2" s="30" t="s">
        <v>8</v>
      </c>
      <c r="C2" s="24" t="s">
        <v>0</v>
      </c>
      <c r="D2" s="24" t="s">
        <v>1</v>
      </c>
      <c r="E2" s="24" t="s">
        <v>2</v>
      </c>
      <c r="F2" s="24" t="s">
        <v>3</v>
      </c>
      <c r="G2" s="24" t="s">
        <v>4</v>
      </c>
      <c r="H2" s="24" t="s">
        <v>5</v>
      </c>
      <c r="I2" s="18" t="s">
        <v>32</v>
      </c>
      <c r="J2" s="18" t="s">
        <v>33</v>
      </c>
      <c r="K2" s="19" t="s">
        <v>34</v>
      </c>
    </row>
    <row r="3" spans="1:11" x14ac:dyDescent="0.2">
      <c r="A3" s="31" t="s">
        <v>22</v>
      </c>
      <c r="B3" s="32">
        <v>2025</v>
      </c>
      <c r="C3" s="33">
        <v>57.460332144013677</v>
      </c>
      <c r="D3" s="33">
        <v>57.460332144013677</v>
      </c>
      <c r="E3" s="33">
        <v>15.568854497383725</v>
      </c>
      <c r="F3" s="33">
        <v>15.568854497383725</v>
      </c>
      <c r="G3" s="33">
        <v>4</v>
      </c>
      <c r="H3" s="33">
        <v>4</v>
      </c>
      <c r="I3" s="34">
        <v>57.460332144013677</v>
      </c>
      <c r="J3" s="34">
        <v>5.2843492974317234</v>
      </c>
      <c r="K3" s="35">
        <v>15.568854497383725</v>
      </c>
    </row>
    <row r="4" spans="1:11" x14ac:dyDescent="0.2">
      <c r="A4" s="31" t="s">
        <v>22</v>
      </c>
      <c r="B4" s="32">
        <f>B3+1</f>
        <v>2026</v>
      </c>
      <c r="C4" s="33">
        <v>59.524774772137086</v>
      </c>
      <c r="D4" s="33">
        <v>59.524774772137086</v>
      </c>
      <c r="E4" s="33">
        <v>16.00985779624331</v>
      </c>
      <c r="F4" s="33">
        <v>16.00985779624331</v>
      </c>
      <c r="G4" s="33">
        <v>4</v>
      </c>
      <c r="H4" s="33">
        <v>4</v>
      </c>
      <c r="I4" s="34">
        <v>59.524774772137086</v>
      </c>
      <c r="J4" s="34">
        <v>8.280369073208135</v>
      </c>
      <c r="K4" s="35">
        <v>16.00985779624331</v>
      </c>
    </row>
    <row r="5" spans="1:11" x14ac:dyDescent="0.2">
      <c r="A5" s="31" t="s">
        <v>22</v>
      </c>
      <c r="B5" s="32">
        <f t="shared" ref="B5:B18" si="0">B4+1</f>
        <v>2027</v>
      </c>
      <c r="C5" s="33">
        <v>61.465893421925948</v>
      </c>
      <c r="D5" s="33">
        <v>61.465893421925948</v>
      </c>
      <c r="E5" s="33">
        <v>17.976535437647133</v>
      </c>
      <c r="F5" s="33">
        <v>17.976535437647133</v>
      </c>
      <c r="G5" s="33">
        <v>4</v>
      </c>
      <c r="H5" s="33">
        <v>4</v>
      </c>
      <c r="I5" s="34">
        <v>61.465893421925948</v>
      </c>
      <c r="J5" s="34">
        <v>10.094865511385933</v>
      </c>
      <c r="K5" s="35">
        <v>17.976535437647133</v>
      </c>
    </row>
    <row r="6" spans="1:11" x14ac:dyDescent="0.2">
      <c r="A6" s="31" t="s">
        <v>22</v>
      </c>
      <c r="B6" s="32">
        <f t="shared" si="0"/>
        <v>2028</v>
      </c>
      <c r="C6" s="33">
        <v>62.784088249775742</v>
      </c>
      <c r="D6" s="33">
        <v>62.784088249775742</v>
      </c>
      <c r="E6" s="33">
        <v>20.0489088619813</v>
      </c>
      <c r="F6" s="33">
        <v>20.0489088619813</v>
      </c>
      <c r="G6" s="33">
        <v>4</v>
      </c>
      <c r="H6" s="33">
        <v>4</v>
      </c>
      <c r="I6" s="34">
        <v>62.784088249775742</v>
      </c>
      <c r="J6" s="34">
        <v>11.577810591925973</v>
      </c>
      <c r="K6" s="35">
        <v>20.0489088619813</v>
      </c>
    </row>
    <row r="7" spans="1:11" x14ac:dyDescent="0.2">
      <c r="A7" s="31" t="s">
        <v>22</v>
      </c>
      <c r="B7" s="32">
        <f t="shared" si="0"/>
        <v>2029</v>
      </c>
      <c r="C7" s="33">
        <v>64.883742577609411</v>
      </c>
      <c r="D7" s="33">
        <v>64.883742577609411</v>
      </c>
      <c r="E7" s="33">
        <v>17.365232575186361</v>
      </c>
      <c r="F7" s="33">
        <v>17.365232575186361</v>
      </c>
      <c r="G7" s="33">
        <v>4</v>
      </c>
      <c r="H7" s="33">
        <v>4</v>
      </c>
      <c r="I7" s="34">
        <v>64.883742577609411</v>
      </c>
      <c r="J7" s="34">
        <v>12.189606633489337</v>
      </c>
      <c r="K7" s="35">
        <v>17.365232575186361</v>
      </c>
    </row>
    <row r="8" spans="1:11" x14ac:dyDescent="0.2">
      <c r="A8" s="31" t="s">
        <v>22</v>
      </c>
      <c r="B8" s="32">
        <f t="shared" si="0"/>
        <v>2030</v>
      </c>
      <c r="C8" s="33">
        <v>67.13111596148012</v>
      </c>
      <c r="D8" s="33">
        <v>67.13111596148012</v>
      </c>
      <c r="E8" s="33">
        <v>18.383949661223031</v>
      </c>
      <c r="F8" s="33">
        <v>18.383949661223031</v>
      </c>
      <c r="G8" s="33">
        <v>4</v>
      </c>
      <c r="H8" s="33">
        <v>4</v>
      </c>
      <c r="I8" s="34">
        <v>67.13111596148012</v>
      </c>
      <c r="J8" s="34">
        <v>14.262793851822982</v>
      </c>
      <c r="K8" s="35">
        <v>18.383949661223031</v>
      </c>
    </row>
    <row r="9" spans="1:11" x14ac:dyDescent="0.2">
      <c r="A9" s="31" t="s">
        <v>22</v>
      </c>
      <c r="B9" s="32">
        <f t="shared" si="0"/>
        <v>2031</v>
      </c>
      <c r="C9" s="33">
        <v>67.172964970368852</v>
      </c>
      <c r="D9" s="33">
        <v>67.172964970368852</v>
      </c>
      <c r="E9" s="33">
        <v>19.220454726018701</v>
      </c>
      <c r="F9" s="33">
        <v>19.220454726018701</v>
      </c>
      <c r="G9" s="33">
        <v>4</v>
      </c>
      <c r="H9" s="33">
        <v>4</v>
      </c>
      <c r="I9" s="34">
        <v>67.172964970368852</v>
      </c>
      <c r="J9" s="34">
        <v>15.170660852125087</v>
      </c>
      <c r="K9" s="35">
        <v>19.220454726018701</v>
      </c>
    </row>
    <row r="10" spans="1:11" x14ac:dyDescent="0.2">
      <c r="A10" s="31" t="s">
        <v>22</v>
      </c>
      <c r="B10" s="32">
        <f t="shared" si="0"/>
        <v>2032</v>
      </c>
      <c r="C10" s="33">
        <v>68.256006934805725</v>
      </c>
      <c r="D10" s="33">
        <v>68.256006934805725</v>
      </c>
      <c r="E10" s="33">
        <v>20.228962915091351</v>
      </c>
      <c r="F10" s="33">
        <v>20.228962915091351</v>
      </c>
      <c r="G10" s="33">
        <v>4</v>
      </c>
      <c r="H10" s="33">
        <v>4</v>
      </c>
      <c r="I10" s="34">
        <v>68.256006934805725</v>
      </c>
      <c r="J10" s="34">
        <v>15.778491063083843</v>
      </c>
      <c r="K10" s="35">
        <v>20.228962915091351</v>
      </c>
    </row>
    <row r="11" spans="1:11" x14ac:dyDescent="0.2">
      <c r="A11" s="31" t="s">
        <v>22</v>
      </c>
      <c r="B11" s="32">
        <f t="shared" si="0"/>
        <v>2033</v>
      </c>
      <c r="C11" s="33">
        <v>67.854569093975144</v>
      </c>
      <c r="D11" s="33">
        <v>67.854569093975144</v>
      </c>
      <c r="E11" s="33">
        <v>23.08232827248284</v>
      </c>
      <c r="F11" s="33">
        <v>23.08232827248284</v>
      </c>
      <c r="G11" s="33">
        <v>4</v>
      </c>
      <c r="H11" s="33">
        <v>4</v>
      </c>
      <c r="I11" s="34">
        <v>67.854569093975144</v>
      </c>
      <c r="J11" s="34">
        <v>16.59474922808818</v>
      </c>
      <c r="K11" s="35">
        <v>23.08232827248284</v>
      </c>
    </row>
    <row r="12" spans="1:11" x14ac:dyDescent="0.2">
      <c r="A12" s="31" t="s">
        <v>22</v>
      </c>
      <c r="B12" s="32">
        <f t="shared" si="0"/>
        <v>2034</v>
      </c>
      <c r="C12" s="33">
        <v>69.400712495862678</v>
      </c>
      <c r="D12" s="33">
        <v>69.400712495862678</v>
      </c>
      <c r="E12" s="33">
        <v>23.564809226207615</v>
      </c>
      <c r="F12" s="33">
        <v>23.564809226207615</v>
      </c>
      <c r="G12" s="33">
        <v>4</v>
      </c>
      <c r="H12" s="33">
        <v>4</v>
      </c>
      <c r="I12" s="34">
        <v>69.400712495862678</v>
      </c>
      <c r="J12" s="34">
        <v>16.61538562859063</v>
      </c>
      <c r="K12" s="35">
        <v>23.564809226207615</v>
      </c>
    </row>
    <row r="13" spans="1:11" x14ac:dyDescent="0.2">
      <c r="A13" s="31" t="s">
        <v>22</v>
      </c>
      <c r="B13" s="32">
        <f t="shared" si="0"/>
        <v>2035</v>
      </c>
      <c r="C13" s="33">
        <v>69.950705062018756</v>
      </c>
      <c r="D13" s="33">
        <v>69.950705062018756</v>
      </c>
      <c r="E13" s="33">
        <v>19.754619179563846</v>
      </c>
      <c r="F13" s="33">
        <v>19.754619179563846</v>
      </c>
      <c r="G13" s="33">
        <v>4</v>
      </c>
      <c r="H13" s="33">
        <v>4</v>
      </c>
      <c r="I13" s="34">
        <v>69.950705062018756</v>
      </c>
      <c r="J13" s="34">
        <v>16.691792204073153</v>
      </c>
      <c r="K13" s="35">
        <v>19.754619179563846</v>
      </c>
    </row>
    <row r="14" spans="1:11" x14ac:dyDescent="0.2">
      <c r="A14" s="31" t="s">
        <v>22</v>
      </c>
      <c r="B14" s="32">
        <f t="shared" si="0"/>
        <v>2036</v>
      </c>
      <c r="C14" s="33">
        <v>71.172458783212036</v>
      </c>
      <c r="D14" s="33">
        <v>71.172458783212036</v>
      </c>
      <c r="E14" s="33">
        <v>20.747767698852375</v>
      </c>
      <c r="F14" s="33">
        <v>20.747767698852375</v>
      </c>
      <c r="G14" s="33">
        <v>4</v>
      </c>
      <c r="H14" s="33">
        <v>4</v>
      </c>
      <c r="I14" s="34">
        <v>71.172458783212036</v>
      </c>
      <c r="J14" s="34">
        <v>17.054260187033211</v>
      </c>
      <c r="K14" s="35">
        <v>20.747767698852375</v>
      </c>
    </row>
    <row r="15" spans="1:11" x14ac:dyDescent="0.2">
      <c r="A15" s="31" t="s">
        <v>22</v>
      </c>
      <c r="B15" s="32">
        <f t="shared" si="0"/>
        <v>2037</v>
      </c>
      <c r="C15" s="33">
        <v>73.309232470806805</v>
      </c>
      <c r="D15" s="33">
        <v>73.309232470806805</v>
      </c>
      <c r="E15" s="33">
        <v>22.853994382001677</v>
      </c>
      <c r="F15" s="33">
        <v>22.853994382001677</v>
      </c>
      <c r="G15" s="33">
        <v>4</v>
      </c>
      <c r="H15" s="33">
        <v>4</v>
      </c>
      <c r="I15" s="34">
        <v>73.309232470806805</v>
      </c>
      <c r="J15" s="34">
        <v>18.3233212036656</v>
      </c>
      <c r="K15" s="35">
        <v>22.853994382001677</v>
      </c>
    </row>
    <row r="16" spans="1:11" x14ac:dyDescent="0.2">
      <c r="A16" s="31" t="s">
        <v>22</v>
      </c>
      <c r="B16" s="32">
        <f t="shared" si="0"/>
        <v>2038</v>
      </c>
      <c r="C16" s="33">
        <v>71.718095463344852</v>
      </c>
      <c r="D16" s="33">
        <v>71.718095463344852</v>
      </c>
      <c r="E16" s="33">
        <v>23.55504105663859</v>
      </c>
      <c r="F16" s="33">
        <v>23.55504105663859</v>
      </c>
      <c r="G16" s="33">
        <v>4</v>
      </c>
      <c r="H16" s="33">
        <v>4</v>
      </c>
      <c r="I16" s="34">
        <v>71.718095463344852</v>
      </c>
      <c r="J16" s="34">
        <v>18.169459701404701</v>
      </c>
      <c r="K16" s="35">
        <v>23.55504105663859</v>
      </c>
    </row>
    <row r="17" spans="1:11" x14ac:dyDescent="0.2">
      <c r="A17" s="31" t="s">
        <v>22</v>
      </c>
      <c r="B17" s="32">
        <f t="shared" si="0"/>
        <v>2039</v>
      </c>
      <c r="C17" s="33">
        <v>73.988264621469611</v>
      </c>
      <c r="D17" s="33">
        <v>73.988264621469611</v>
      </c>
      <c r="E17" s="33">
        <v>27.230808677078262</v>
      </c>
      <c r="F17" s="33">
        <v>27.230808677078262</v>
      </c>
      <c r="G17" s="33">
        <v>4</v>
      </c>
      <c r="H17" s="33">
        <v>4</v>
      </c>
      <c r="I17" s="34">
        <v>73.988264621469611</v>
      </c>
      <c r="J17" s="34">
        <v>19.146666778153637</v>
      </c>
      <c r="K17" s="35">
        <v>27.230808677078262</v>
      </c>
    </row>
    <row r="18" spans="1:11" x14ac:dyDescent="0.2">
      <c r="A18" s="31" t="s">
        <v>22</v>
      </c>
      <c r="B18" s="32">
        <f t="shared" si="0"/>
        <v>2040</v>
      </c>
      <c r="C18" s="33">
        <v>74.98714381985171</v>
      </c>
      <c r="D18" s="33">
        <v>74.98714381985171</v>
      </c>
      <c r="E18" s="33">
        <v>29.401169990862581</v>
      </c>
      <c r="F18" s="33">
        <v>29.401169990862581</v>
      </c>
      <c r="G18" s="33">
        <v>4</v>
      </c>
      <c r="H18" s="33">
        <v>4</v>
      </c>
      <c r="I18" s="34">
        <v>74.98714381985171</v>
      </c>
      <c r="J18" s="34">
        <v>20.214251116139888</v>
      </c>
      <c r="K18" s="35">
        <v>29.401169990862581</v>
      </c>
    </row>
    <row r="19" spans="1:11" x14ac:dyDescent="0.2">
      <c r="A19" s="31" t="s">
        <v>23</v>
      </c>
      <c r="B19" s="32">
        <v>2025</v>
      </c>
      <c r="C19" s="33">
        <v>49.1703604235908</v>
      </c>
      <c r="D19" s="33">
        <v>49.1703604235908</v>
      </c>
      <c r="E19" s="33">
        <v>16.46176044480374</v>
      </c>
      <c r="F19" s="33">
        <v>16.46176044480374</v>
      </c>
      <c r="G19" s="33">
        <v>4</v>
      </c>
      <c r="H19" s="33">
        <v>4</v>
      </c>
      <c r="I19" s="34">
        <v>49.1703604235908</v>
      </c>
      <c r="J19" s="34">
        <v>9.2318884421871417</v>
      </c>
      <c r="K19" s="35">
        <v>16.46176044480374</v>
      </c>
    </row>
    <row r="20" spans="1:11" x14ac:dyDescent="0.2">
      <c r="A20" s="31" t="s">
        <v>23</v>
      </c>
      <c r="B20" s="32">
        <f>B19+1</f>
        <v>2026</v>
      </c>
      <c r="C20" s="33">
        <v>48.469862284690798</v>
      </c>
      <c r="D20" s="33">
        <v>48.469862284690798</v>
      </c>
      <c r="E20" s="33">
        <v>15.765027893680578</v>
      </c>
      <c r="F20" s="33">
        <v>15.765027893680578</v>
      </c>
      <c r="G20" s="33">
        <v>4</v>
      </c>
      <c r="H20" s="33">
        <v>4</v>
      </c>
      <c r="I20" s="34">
        <v>48.469862284690798</v>
      </c>
      <c r="J20" s="34">
        <v>9.4349107088100173</v>
      </c>
      <c r="K20" s="35">
        <v>15.765027893680578</v>
      </c>
    </row>
    <row r="21" spans="1:11" x14ac:dyDescent="0.2">
      <c r="A21" s="31" t="s">
        <v>23</v>
      </c>
      <c r="B21" s="32">
        <f t="shared" ref="B21:B34" si="1">B20+1</f>
        <v>2027</v>
      </c>
      <c r="C21" s="33">
        <v>47.653503408190915</v>
      </c>
      <c r="D21" s="33">
        <v>47.653503408190915</v>
      </c>
      <c r="E21" s="33">
        <v>17.6415172878547</v>
      </c>
      <c r="F21" s="33">
        <v>17.6415172878547</v>
      </c>
      <c r="G21" s="33">
        <v>4</v>
      </c>
      <c r="H21" s="33">
        <v>4</v>
      </c>
      <c r="I21" s="34">
        <v>47.653503408190915</v>
      </c>
      <c r="J21" s="34">
        <v>9.9252379632241094</v>
      </c>
      <c r="K21" s="35">
        <v>17.6415172878547</v>
      </c>
    </row>
    <row r="22" spans="1:11" x14ac:dyDescent="0.2">
      <c r="A22" s="31" t="s">
        <v>23</v>
      </c>
      <c r="B22" s="32">
        <f t="shared" si="1"/>
        <v>2028</v>
      </c>
      <c r="C22" s="33">
        <v>46.350853997402389</v>
      </c>
      <c r="D22" s="33">
        <v>46.350853997402389</v>
      </c>
      <c r="E22" s="33">
        <v>18.470612277820273</v>
      </c>
      <c r="F22" s="33">
        <v>18.470612277820273</v>
      </c>
      <c r="G22" s="33">
        <v>4</v>
      </c>
      <c r="H22" s="33">
        <v>4</v>
      </c>
      <c r="I22" s="34">
        <v>46.350853997402389</v>
      </c>
      <c r="J22" s="34">
        <v>10.045655105794973</v>
      </c>
      <c r="K22" s="35">
        <v>18.470612277820273</v>
      </c>
    </row>
    <row r="23" spans="1:11" x14ac:dyDescent="0.2">
      <c r="A23" s="31" t="s">
        <v>23</v>
      </c>
      <c r="B23" s="32">
        <f t="shared" si="1"/>
        <v>2029</v>
      </c>
      <c r="C23" s="33">
        <v>46.289737759720005</v>
      </c>
      <c r="D23" s="33">
        <v>46.289737759720005</v>
      </c>
      <c r="E23" s="33">
        <v>15.433372307891053</v>
      </c>
      <c r="F23" s="33">
        <v>15.433372307891053</v>
      </c>
      <c r="G23" s="33">
        <v>4</v>
      </c>
      <c r="H23" s="33">
        <v>4</v>
      </c>
      <c r="I23" s="34">
        <v>46.289737759720005</v>
      </c>
      <c r="J23" s="34">
        <v>9.6743613016238363</v>
      </c>
      <c r="K23" s="35">
        <v>15.433372307891053</v>
      </c>
    </row>
    <row r="24" spans="1:11" x14ac:dyDescent="0.2">
      <c r="A24" s="31" t="s">
        <v>23</v>
      </c>
      <c r="B24" s="32">
        <f t="shared" si="1"/>
        <v>2030</v>
      </c>
      <c r="C24" s="33">
        <v>46.065740649370944</v>
      </c>
      <c r="D24" s="33">
        <v>46.065740649370944</v>
      </c>
      <c r="E24" s="33">
        <v>15.431313144421752</v>
      </c>
      <c r="F24" s="33">
        <v>15.431313144421752</v>
      </c>
      <c r="G24" s="33">
        <v>4</v>
      </c>
      <c r="H24" s="33">
        <v>4</v>
      </c>
      <c r="I24" s="34">
        <v>46.065740649370944</v>
      </c>
      <c r="J24" s="34">
        <v>9.6740534635002504</v>
      </c>
      <c r="K24" s="35">
        <v>15.431313144421752</v>
      </c>
    </row>
    <row r="25" spans="1:11" x14ac:dyDescent="0.2">
      <c r="A25" s="31" t="s">
        <v>23</v>
      </c>
      <c r="B25" s="32">
        <f t="shared" si="1"/>
        <v>2031</v>
      </c>
      <c r="C25" s="33">
        <v>45.529562546309009</v>
      </c>
      <c r="D25" s="33">
        <v>45.529562546309009</v>
      </c>
      <c r="E25" s="33">
        <v>16.165550002545299</v>
      </c>
      <c r="F25" s="33">
        <v>16.165550002545299</v>
      </c>
      <c r="G25" s="33">
        <v>4</v>
      </c>
      <c r="H25" s="33">
        <v>4</v>
      </c>
      <c r="I25" s="34">
        <v>45.529562546309009</v>
      </c>
      <c r="J25" s="34">
        <v>10.226748206855806</v>
      </c>
      <c r="K25" s="35">
        <v>16.165550002545299</v>
      </c>
    </row>
    <row r="26" spans="1:11" x14ac:dyDescent="0.2">
      <c r="A26" s="31" t="s">
        <v>23</v>
      </c>
      <c r="B26" s="32">
        <f t="shared" si="1"/>
        <v>2032</v>
      </c>
      <c r="C26" s="33">
        <v>45.501273821964638</v>
      </c>
      <c r="D26" s="33">
        <v>45.501273821964638</v>
      </c>
      <c r="E26" s="33">
        <v>16.79777203760726</v>
      </c>
      <c r="F26" s="33">
        <v>16.79777203760726</v>
      </c>
      <c r="G26" s="33">
        <v>4</v>
      </c>
      <c r="H26" s="33">
        <v>4</v>
      </c>
      <c r="I26" s="34">
        <v>45.501273821964638</v>
      </c>
      <c r="J26" s="34">
        <v>10.199229133964256</v>
      </c>
      <c r="K26" s="35">
        <v>16.79777203760726</v>
      </c>
    </row>
    <row r="27" spans="1:11" x14ac:dyDescent="0.2">
      <c r="A27" s="31" t="s">
        <v>23</v>
      </c>
      <c r="B27" s="32">
        <f t="shared" si="1"/>
        <v>2033</v>
      </c>
      <c r="C27" s="33">
        <v>43.772326826769969</v>
      </c>
      <c r="D27" s="33">
        <v>43.772326826769969</v>
      </c>
      <c r="E27" s="33">
        <v>18.25142389344391</v>
      </c>
      <c r="F27" s="33">
        <v>18.25142389344391</v>
      </c>
      <c r="G27" s="33">
        <v>4</v>
      </c>
      <c r="H27" s="33">
        <v>4</v>
      </c>
      <c r="I27" s="34">
        <v>43.772326826769969</v>
      </c>
      <c r="J27" s="34">
        <v>10.643807878294671</v>
      </c>
      <c r="K27" s="35">
        <v>18.25142389344391</v>
      </c>
    </row>
    <row r="28" spans="1:11" x14ac:dyDescent="0.2">
      <c r="A28" s="31" t="s">
        <v>23</v>
      </c>
      <c r="B28" s="32">
        <f t="shared" si="1"/>
        <v>2034</v>
      </c>
      <c r="C28" s="33">
        <v>44.070557620766671</v>
      </c>
      <c r="D28" s="33">
        <v>44.070557620766671</v>
      </c>
      <c r="E28" s="33">
        <v>18.496427133057779</v>
      </c>
      <c r="F28" s="33">
        <v>18.496427133057779</v>
      </c>
      <c r="G28" s="33">
        <v>4</v>
      </c>
      <c r="H28" s="33">
        <v>4</v>
      </c>
      <c r="I28" s="34">
        <v>44.070557620766671</v>
      </c>
      <c r="J28" s="34">
        <v>10.252496359035938</v>
      </c>
      <c r="K28" s="35">
        <v>18.496427133057779</v>
      </c>
    </row>
    <row r="29" spans="1:11" x14ac:dyDescent="0.2">
      <c r="A29" s="31" t="s">
        <v>23</v>
      </c>
      <c r="B29" s="32">
        <f t="shared" si="1"/>
        <v>2035</v>
      </c>
      <c r="C29" s="33">
        <v>43.784823643811762</v>
      </c>
      <c r="D29" s="33">
        <v>43.784823643811762</v>
      </c>
      <c r="E29" s="33">
        <v>15.53847208676493</v>
      </c>
      <c r="F29" s="33">
        <v>15.53847208676493</v>
      </c>
      <c r="G29" s="33">
        <v>4</v>
      </c>
      <c r="H29" s="33">
        <v>4</v>
      </c>
      <c r="I29" s="34">
        <v>43.784823643811762</v>
      </c>
      <c r="J29" s="34">
        <v>10.215349246117835</v>
      </c>
      <c r="K29" s="35">
        <v>15.53847208676493</v>
      </c>
    </row>
    <row r="30" spans="1:11" x14ac:dyDescent="0.2">
      <c r="A30" s="31" t="s">
        <v>23</v>
      </c>
      <c r="B30" s="32">
        <f t="shared" si="1"/>
        <v>2036</v>
      </c>
      <c r="C30" s="33">
        <v>44.231304168163675</v>
      </c>
      <c r="D30" s="33">
        <v>44.231304168163675</v>
      </c>
      <c r="E30" s="33">
        <v>16.712490024679223</v>
      </c>
      <c r="F30" s="33">
        <v>16.712490024679223</v>
      </c>
      <c r="G30" s="33">
        <v>4</v>
      </c>
      <c r="H30" s="33">
        <v>4</v>
      </c>
      <c r="I30" s="34">
        <v>44.231304168163675</v>
      </c>
      <c r="J30" s="34">
        <v>11.042106357381465</v>
      </c>
      <c r="K30" s="35">
        <v>16.712490024679223</v>
      </c>
    </row>
    <row r="31" spans="1:11" x14ac:dyDescent="0.2">
      <c r="A31" s="31" t="s">
        <v>23</v>
      </c>
      <c r="B31" s="32">
        <f t="shared" si="1"/>
        <v>2037</v>
      </c>
      <c r="C31" s="33">
        <v>45.18833848889976</v>
      </c>
      <c r="D31" s="33">
        <v>45.18833848889976</v>
      </c>
      <c r="E31" s="33">
        <v>17.827934990707384</v>
      </c>
      <c r="F31" s="33">
        <v>17.827934990707384</v>
      </c>
      <c r="G31" s="33">
        <v>4</v>
      </c>
      <c r="H31" s="33">
        <v>4</v>
      </c>
      <c r="I31" s="34">
        <v>45.18833848889976</v>
      </c>
      <c r="J31" s="34">
        <v>11.577199562481413</v>
      </c>
      <c r="K31" s="35">
        <v>17.827934990707384</v>
      </c>
    </row>
    <row r="32" spans="1:11" x14ac:dyDescent="0.2">
      <c r="A32" s="31" t="s">
        <v>23</v>
      </c>
      <c r="B32" s="32">
        <f t="shared" si="1"/>
        <v>2038</v>
      </c>
      <c r="C32" s="33">
        <v>45.235513410781543</v>
      </c>
      <c r="D32" s="33">
        <v>45.235513410781543</v>
      </c>
      <c r="E32" s="33">
        <v>19.247191523955124</v>
      </c>
      <c r="F32" s="33">
        <v>19.247191523955124</v>
      </c>
      <c r="G32" s="33">
        <v>4</v>
      </c>
      <c r="H32" s="33">
        <v>4</v>
      </c>
      <c r="I32" s="34">
        <v>45.235513410781543</v>
      </c>
      <c r="J32" s="34">
        <v>12.339524453062998</v>
      </c>
      <c r="K32" s="35">
        <v>19.247191523955124</v>
      </c>
    </row>
    <row r="33" spans="1:11" x14ac:dyDescent="0.2">
      <c r="A33" s="31" t="s">
        <v>23</v>
      </c>
      <c r="B33" s="32">
        <f t="shared" si="1"/>
        <v>2039</v>
      </c>
      <c r="C33" s="33">
        <v>44.595123181212443</v>
      </c>
      <c r="D33" s="33">
        <v>44.595123181212443</v>
      </c>
      <c r="E33" s="33">
        <v>20.222877036985281</v>
      </c>
      <c r="F33" s="33">
        <v>20.222877036985281</v>
      </c>
      <c r="G33" s="33">
        <v>4</v>
      </c>
      <c r="H33" s="33">
        <v>4</v>
      </c>
      <c r="I33" s="34">
        <v>44.595123181212443</v>
      </c>
      <c r="J33" s="34">
        <v>12.301618910218178</v>
      </c>
      <c r="K33" s="35">
        <v>20.222877036985281</v>
      </c>
    </row>
    <row r="34" spans="1:11" x14ac:dyDescent="0.2">
      <c r="A34" s="31" t="s">
        <v>23</v>
      </c>
      <c r="B34" s="32">
        <f t="shared" si="1"/>
        <v>2040</v>
      </c>
      <c r="C34" s="33">
        <v>45.284186041277707</v>
      </c>
      <c r="D34" s="33">
        <v>45.284186041277707</v>
      </c>
      <c r="E34" s="33">
        <v>21.147208419832616</v>
      </c>
      <c r="F34" s="33">
        <v>21.147208419832616</v>
      </c>
      <c r="G34" s="33">
        <v>4</v>
      </c>
      <c r="H34" s="33">
        <v>4</v>
      </c>
      <c r="I34" s="34">
        <v>45.284186041277707</v>
      </c>
      <c r="J34" s="34">
        <v>12.271293868275555</v>
      </c>
      <c r="K34" s="35">
        <v>21.147208419832616</v>
      </c>
    </row>
    <row r="35" spans="1:11" x14ac:dyDescent="0.2">
      <c r="A35" s="31" t="s">
        <v>24</v>
      </c>
      <c r="B35" s="32">
        <v>2025</v>
      </c>
      <c r="C35" s="33">
        <v>66.629721803048909</v>
      </c>
      <c r="D35" s="33">
        <v>66.629721803048909</v>
      </c>
      <c r="E35" s="33">
        <v>14.671680279233854</v>
      </c>
      <c r="F35" s="33">
        <v>14.671680279233854</v>
      </c>
      <c r="G35" s="33">
        <v>4</v>
      </c>
      <c r="H35" s="33">
        <v>4</v>
      </c>
      <c r="I35" s="34">
        <v>66.629721803048909</v>
      </c>
      <c r="J35" s="34">
        <v>10.124187771513936</v>
      </c>
      <c r="K35" s="35">
        <v>14.671680279233854</v>
      </c>
    </row>
    <row r="36" spans="1:11" x14ac:dyDescent="0.2">
      <c r="A36" s="31" t="s">
        <v>24</v>
      </c>
      <c r="B36" s="32">
        <f>B35+1</f>
        <v>2026</v>
      </c>
      <c r="C36" s="33">
        <v>71.709434927885951</v>
      </c>
      <c r="D36" s="33">
        <v>71.709434927885951</v>
      </c>
      <c r="E36" s="33">
        <v>15.481519283582221</v>
      </c>
      <c r="F36" s="33">
        <v>15.481519283582221</v>
      </c>
      <c r="G36" s="33">
        <v>4</v>
      </c>
      <c r="H36" s="33">
        <v>4</v>
      </c>
      <c r="I36" s="34">
        <v>71.709434927885951</v>
      </c>
      <c r="J36" s="34">
        <v>14.565270134726244</v>
      </c>
      <c r="K36" s="35">
        <v>15.481519283582221</v>
      </c>
    </row>
    <row r="37" spans="1:11" x14ac:dyDescent="0.2">
      <c r="A37" s="31" t="s">
        <v>24</v>
      </c>
      <c r="B37" s="32">
        <f t="shared" ref="B37:B50" si="2">B36+1</f>
        <v>2027</v>
      </c>
      <c r="C37" s="33">
        <v>77.189138856086643</v>
      </c>
      <c r="D37" s="33">
        <v>77.189138856086643</v>
      </c>
      <c r="E37" s="33">
        <v>17.31580556955479</v>
      </c>
      <c r="F37" s="33">
        <v>17.31580556955479</v>
      </c>
      <c r="G37" s="33">
        <v>4</v>
      </c>
      <c r="H37" s="33">
        <v>4</v>
      </c>
      <c r="I37" s="34">
        <v>77.189138856086643</v>
      </c>
      <c r="J37" s="34">
        <v>15.682224539459593</v>
      </c>
      <c r="K37" s="35">
        <v>17.31580556955479</v>
      </c>
    </row>
    <row r="38" spans="1:11" x14ac:dyDescent="0.2">
      <c r="A38" s="31" t="s">
        <v>24</v>
      </c>
      <c r="B38" s="32">
        <f t="shared" si="2"/>
        <v>2028</v>
      </c>
      <c r="C38" s="33">
        <v>81.098196960451318</v>
      </c>
      <c r="D38" s="33">
        <v>81.098196960451318</v>
      </c>
      <c r="E38" s="33">
        <v>19.923791473949318</v>
      </c>
      <c r="F38" s="33">
        <v>19.923791473949318</v>
      </c>
      <c r="G38" s="33">
        <v>4</v>
      </c>
      <c r="H38" s="33">
        <v>4</v>
      </c>
      <c r="I38" s="34">
        <v>81.098196960451318</v>
      </c>
      <c r="J38" s="34">
        <v>17.558722017312757</v>
      </c>
      <c r="K38" s="35">
        <v>19.923791473949318</v>
      </c>
    </row>
    <row r="39" spans="1:11" x14ac:dyDescent="0.2">
      <c r="A39" s="31" t="s">
        <v>24</v>
      </c>
      <c r="B39" s="32">
        <f t="shared" si="2"/>
        <v>2029</v>
      </c>
      <c r="C39" s="33">
        <v>78.660704619608765</v>
      </c>
      <c r="D39" s="33">
        <v>78.660704619608765</v>
      </c>
      <c r="E39" s="33">
        <v>18.006196129013883</v>
      </c>
      <c r="F39" s="33">
        <v>18.006196129013883</v>
      </c>
      <c r="G39" s="33">
        <v>4</v>
      </c>
      <c r="H39" s="33">
        <v>4</v>
      </c>
      <c r="I39" s="34">
        <v>78.660704619608765</v>
      </c>
      <c r="J39" s="34">
        <v>19.524266625964522</v>
      </c>
      <c r="K39" s="35">
        <v>18.006196129013883</v>
      </c>
    </row>
    <row r="40" spans="1:11" x14ac:dyDescent="0.2">
      <c r="A40" s="31" t="s">
        <v>24</v>
      </c>
      <c r="B40" s="32">
        <f t="shared" si="2"/>
        <v>2030</v>
      </c>
      <c r="C40" s="33">
        <v>83.021373748927942</v>
      </c>
      <c r="D40" s="33">
        <v>83.021373748927942</v>
      </c>
      <c r="E40" s="33">
        <v>18.930752744849016</v>
      </c>
      <c r="F40" s="33">
        <v>18.930752744849016</v>
      </c>
      <c r="G40" s="33">
        <v>4</v>
      </c>
      <c r="H40" s="33">
        <v>4</v>
      </c>
      <c r="I40" s="34">
        <v>83.021373748927942</v>
      </c>
      <c r="J40" s="34">
        <v>20.246718086696198</v>
      </c>
      <c r="K40" s="35">
        <v>18.930752744849016</v>
      </c>
    </row>
    <row r="41" spans="1:11" x14ac:dyDescent="0.2">
      <c r="A41" s="31" t="s">
        <v>24</v>
      </c>
      <c r="B41" s="32">
        <f t="shared" si="2"/>
        <v>2031</v>
      </c>
      <c r="C41" s="33">
        <v>89.055188839679033</v>
      </c>
      <c r="D41" s="33">
        <v>89.055188839679033</v>
      </c>
      <c r="E41" s="33">
        <v>20.319552335393308</v>
      </c>
      <c r="F41" s="33">
        <v>20.319552335393308</v>
      </c>
      <c r="G41" s="33">
        <v>4</v>
      </c>
      <c r="H41" s="33">
        <v>4</v>
      </c>
      <c r="I41" s="34">
        <v>89.055188839679033</v>
      </c>
      <c r="J41" s="34">
        <v>22.075237609276208</v>
      </c>
      <c r="K41" s="35">
        <v>20.319552335393308</v>
      </c>
    </row>
    <row r="42" spans="1:11" x14ac:dyDescent="0.2">
      <c r="A42" s="31" t="s">
        <v>24</v>
      </c>
      <c r="B42" s="32">
        <f t="shared" si="2"/>
        <v>2032</v>
      </c>
      <c r="C42" s="33">
        <v>90.67769623699445</v>
      </c>
      <c r="D42" s="33">
        <v>90.67769623699445</v>
      </c>
      <c r="E42" s="33">
        <v>20.918202081601184</v>
      </c>
      <c r="F42" s="33">
        <v>20.918202081601184</v>
      </c>
      <c r="G42" s="33">
        <v>4</v>
      </c>
      <c r="H42" s="33">
        <v>4</v>
      </c>
      <c r="I42" s="34">
        <v>90.67769623699445</v>
      </c>
      <c r="J42" s="34">
        <v>22.980213680044148</v>
      </c>
      <c r="K42" s="35">
        <v>20.918202081601184</v>
      </c>
    </row>
    <row r="43" spans="1:11" x14ac:dyDescent="0.2">
      <c r="A43" s="31" t="s">
        <v>24</v>
      </c>
      <c r="B43" s="32">
        <f t="shared" si="2"/>
        <v>2033</v>
      </c>
      <c r="C43" s="33">
        <v>102.6242174684895</v>
      </c>
      <c r="D43" s="33">
        <v>102.6242174684895</v>
      </c>
      <c r="E43" s="33">
        <v>27.741731627014843</v>
      </c>
      <c r="F43" s="33">
        <v>27.741731627014843</v>
      </c>
      <c r="G43" s="33">
        <v>4</v>
      </c>
      <c r="H43" s="33">
        <v>4</v>
      </c>
      <c r="I43" s="34">
        <v>102.6242174684895</v>
      </c>
      <c r="J43" s="34">
        <v>25.337277725545089</v>
      </c>
      <c r="K43" s="35">
        <v>27.741731627014843</v>
      </c>
    </row>
    <row r="44" spans="1:11" x14ac:dyDescent="0.2">
      <c r="A44" s="31" t="s">
        <v>24</v>
      </c>
      <c r="B44" s="32">
        <f t="shared" si="2"/>
        <v>2034</v>
      </c>
      <c r="C44" s="33">
        <v>113.94969022805171</v>
      </c>
      <c r="D44" s="33">
        <v>113.94969022805171</v>
      </c>
      <c r="E44" s="33">
        <v>31.247186332869965</v>
      </c>
      <c r="F44" s="33">
        <v>31.247186332869965</v>
      </c>
      <c r="G44" s="33">
        <v>4</v>
      </c>
      <c r="H44" s="33">
        <v>4</v>
      </c>
      <c r="I44" s="34">
        <v>113.94969022805171</v>
      </c>
      <c r="J44" s="34">
        <v>26.892677733922536</v>
      </c>
      <c r="K44" s="35">
        <v>31.247186332869965</v>
      </c>
    </row>
    <row r="45" spans="1:11" x14ac:dyDescent="0.2">
      <c r="A45" s="31" t="s">
        <v>24</v>
      </c>
      <c r="B45" s="32">
        <f t="shared" si="2"/>
        <v>2035</v>
      </c>
      <c r="C45" s="33">
        <v>121.00829173613155</v>
      </c>
      <c r="D45" s="33">
        <v>121.00829173613155</v>
      </c>
      <c r="E45" s="33">
        <v>28.606468344212448</v>
      </c>
      <c r="F45" s="33">
        <v>28.606468344212448</v>
      </c>
      <c r="G45" s="33">
        <v>4</v>
      </c>
      <c r="H45" s="33">
        <v>4</v>
      </c>
      <c r="I45" s="34">
        <v>121.00829173613155</v>
      </c>
      <c r="J45" s="34">
        <v>27.524352586132785</v>
      </c>
      <c r="K45" s="35">
        <v>28.606468344212448</v>
      </c>
    </row>
    <row r="46" spans="1:11" x14ac:dyDescent="0.2">
      <c r="A46" s="31" t="s">
        <v>24</v>
      </c>
      <c r="B46" s="32">
        <f t="shared" si="2"/>
        <v>2036</v>
      </c>
      <c r="C46" s="33">
        <v>116.1954083427064</v>
      </c>
      <c r="D46" s="33">
        <v>116.1954083427064</v>
      </c>
      <c r="E46" s="33">
        <v>28.888094078760918</v>
      </c>
      <c r="F46" s="33">
        <v>28.888094078760918</v>
      </c>
      <c r="G46" s="33">
        <v>4</v>
      </c>
      <c r="H46" s="33">
        <v>4</v>
      </c>
      <c r="I46" s="34">
        <v>116.1954083427064</v>
      </c>
      <c r="J46" s="34">
        <v>30.868211416811963</v>
      </c>
      <c r="K46" s="35">
        <v>28.888094078760918</v>
      </c>
    </row>
    <row r="47" spans="1:11" x14ac:dyDescent="0.2">
      <c r="A47" s="31" t="s">
        <v>24</v>
      </c>
      <c r="B47" s="32">
        <f t="shared" si="2"/>
        <v>2037</v>
      </c>
      <c r="C47" s="33">
        <v>113.84754295970995</v>
      </c>
      <c r="D47" s="33">
        <v>113.84754295970995</v>
      </c>
      <c r="E47" s="33">
        <v>27.783960174548344</v>
      </c>
      <c r="F47" s="33">
        <v>27.783960174548344</v>
      </c>
      <c r="G47" s="33">
        <v>4</v>
      </c>
      <c r="H47" s="33">
        <v>4</v>
      </c>
      <c r="I47" s="34">
        <v>113.84754295970995</v>
      </c>
      <c r="J47" s="34">
        <v>31.54155449483973</v>
      </c>
      <c r="K47" s="35">
        <v>27.783960174548344</v>
      </c>
    </row>
    <row r="48" spans="1:11" x14ac:dyDescent="0.2">
      <c r="A48" s="31" t="s">
        <v>24</v>
      </c>
      <c r="B48" s="32">
        <f t="shared" si="2"/>
        <v>2038</v>
      </c>
      <c r="C48" s="33">
        <v>116.81887278812441</v>
      </c>
      <c r="D48" s="33">
        <v>116.81887278812441</v>
      </c>
      <c r="E48" s="33">
        <v>30.60704319264725</v>
      </c>
      <c r="F48" s="33">
        <v>30.60704319264725</v>
      </c>
      <c r="G48" s="33">
        <v>4</v>
      </c>
      <c r="H48" s="33">
        <v>4</v>
      </c>
      <c r="I48" s="34">
        <v>116.81887278812441</v>
      </c>
      <c r="J48" s="34">
        <v>32.134380272828203</v>
      </c>
      <c r="K48" s="35">
        <v>30.60704319264725</v>
      </c>
    </row>
    <row r="49" spans="1:11" x14ac:dyDescent="0.2">
      <c r="A49" s="31" t="s">
        <v>24</v>
      </c>
      <c r="B49" s="32">
        <f t="shared" si="2"/>
        <v>2039</v>
      </c>
      <c r="C49" s="33">
        <v>117.06257166257372</v>
      </c>
      <c r="D49" s="33">
        <v>117.06257166257372</v>
      </c>
      <c r="E49" s="33">
        <v>33.725888776691271</v>
      </c>
      <c r="F49" s="33">
        <v>33.725888776691271</v>
      </c>
      <c r="G49" s="33">
        <v>4</v>
      </c>
      <c r="H49" s="33">
        <v>4</v>
      </c>
      <c r="I49" s="34">
        <v>117.06257166257372</v>
      </c>
      <c r="J49" s="34">
        <v>33.926817401453945</v>
      </c>
      <c r="K49" s="35">
        <v>33.725888776691271</v>
      </c>
    </row>
    <row r="50" spans="1:11" x14ac:dyDescent="0.2">
      <c r="A50" s="31" t="s">
        <v>24</v>
      </c>
      <c r="B50" s="32">
        <f t="shared" si="2"/>
        <v>2040</v>
      </c>
      <c r="C50" s="33">
        <v>125.89940767793036</v>
      </c>
      <c r="D50" s="33">
        <v>125.89940767793036</v>
      </c>
      <c r="E50" s="33">
        <v>35.540524633824745</v>
      </c>
      <c r="F50" s="33">
        <v>35.540524633824745</v>
      </c>
      <c r="G50" s="33">
        <v>4</v>
      </c>
      <c r="H50" s="33">
        <v>4</v>
      </c>
      <c r="I50" s="34">
        <v>125.89940767793036</v>
      </c>
      <c r="J50" s="34">
        <v>34.015561316171357</v>
      </c>
      <c r="K50" s="35">
        <v>35.540524633824745</v>
      </c>
    </row>
    <row r="51" spans="1:11" x14ac:dyDescent="0.2">
      <c r="A51" s="31" t="s">
        <v>25</v>
      </c>
      <c r="B51" s="32">
        <v>2025</v>
      </c>
      <c r="C51" s="33">
        <v>51.77789934394437</v>
      </c>
      <c r="D51" s="33">
        <v>51.77789934394437</v>
      </c>
      <c r="E51" s="33">
        <v>13.674736273421255</v>
      </c>
      <c r="F51" s="33">
        <v>13.674736273421255</v>
      </c>
      <c r="G51" s="33">
        <v>4</v>
      </c>
      <c r="H51" s="33">
        <v>4</v>
      </c>
      <c r="I51" s="34">
        <v>51.77789934394437</v>
      </c>
      <c r="J51" s="34">
        <v>11.476571252573065</v>
      </c>
      <c r="K51" s="35">
        <v>13.674736273421255</v>
      </c>
    </row>
    <row r="52" spans="1:11" x14ac:dyDescent="0.2">
      <c r="A52" s="31" t="s">
        <v>25</v>
      </c>
      <c r="B52" s="32">
        <f>B51+1</f>
        <v>2026</v>
      </c>
      <c r="C52" s="33">
        <v>52.967151007440556</v>
      </c>
      <c r="D52" s="33">
        <v>52.967151007440556</v>
      </c>
      <c r="E52" s="33">
        <v>13.860731179051552</v>
      </c>
      <c r="F52" s="33">
        <v>13.860731179051552</v>
      </c>
      <c r="G52" s="33">
        <v>4</v>
      </c>
      <c r="H52" s="33">
        <v>4</v>
      </c>
      <c r="I52" s="34">
        <v>52.967151007440556</v>
      </c>
      <c r="J52" s="34">
        <v>11.439911409642972</v>
      </c>
      <c r="K52" s="35">
        <v>13.860731179051552</v>
      </c>
    </row>
    <row r="53" spans="1:11" x14ac:dyDescent="0.2">
      <c r="A53" s="31" t="s">
        <v>25</v>
      </c>
      <c r="B53" s="32">
        <f t="shared" ref="B53:B66" si="3">B52+1</f>
        <v>2027</v>
      </c>
      <c r="C53" s="33">
        <v>53.624444429125433</v>
      </c>
      <c r="D53" s="33">
        <v>53.624444429125433</v>
      </c>
      <c r="E53" s="33">
        <v>15.160262577484366</v>
      </c>
      <c r="F53" s="33">
        <v>15.160262577484366</v>
      </c>
      <c r="G53" s="33">
        <v>4</v>
      </c>
      <c r="H53" s="33">
        <v>4</v>
      </c>
      <c r="I53" s="34">
        <v>53.624444429125433</v>
      </c>
      <c r="J53" s="34">
        <v>11.48714268144103</v>
      </c>
      <c r="K53" s="35">
        <v>15.160262577484366</v>
      </c>
    </row>
    <row r="54" spans="1:11" x14ac:dyDescent="0.2">
      <c r="A54" s="31" t="s">
        <v>25</v>
      </c>
      <c r="B54" s="32">
        <f t="shared" si="3"/>
        <v>2028</v>
      </c>
      <c r="C54" s="33">
        <v>51.577308635444773</v>
      </c>
      <c r="D54" s="33">
        <v>51.577308635444773</v>
      </c>
      <c r="E54" s="33">
        <v>16.976417567826495</v>
      </c>
      <c r="F54" s="33">
        <v>16.976417567826495</v>
      </c>
      <c r="G54" s="33">
        <v>4</v>
      </c>
      <c r="H54" s="33">
        <v>4</v>
      </c>
      <c r="I54" s="34">
        <v>51.577308635444773</v>
      </c>
      <c r="J54" s="34">
        <v>14.393436423929332</v>
      </c>
      <c r="K54" s="35">
        <v>16.976417567826495</v>
      </c>
    </row>
    <row r="55" spans="1:11" x14ac:dyDescent="0.2">
      <c r="A55" s="31" t="s">
        <v>25</v>
      </c>
      <c r="B55" s="32">
        <f t="shared" si="3"/>
        <v>2029</v>
      </c>
      <c r="C55" s="33">
        <v>44.169749962893839</v>
      </c>
      <c r="D55" s="33">
        <v>44.169749962893839</v>
      </c>
      <c r="E55" s="33">
        <v>14.106110635608974</v>
      </c>
      <c r="F55" s="33">
        <v>14.106110635608974</v>
      </c>
      <c r="G55" s="33">
        <v>4</v>
      </c>
      <c r="H55" s="33">
        <v>4</v>
      </c>
      <c r="I55" s="34">
        <v>44.169749962893839</v>
      </c>
      <c r="J55" s="34">
        <v>16.971335562055284</v>
      </c>
      <c r="K55" s="35">
        <v>14.106110635608974</v>
      </c>
    </row>
    <row r="56" spans="1:11" x14ac:dyDescent="0.2">
      <c r="A56" s="31" t="s">
        <v>25</v>
      </c>
      <c r="B56" s="32">
        <f t="shared" si="3"/>
        <v>2030</v>
      </c>
      <c r="C56" s="33">
        <v>42.575379043125494</v>
      </c>
      <c r="D56" s="33">
        <v>42.575379043125494</v>
      </c>
      <c r="E56" s="33">
        <v>13.945502606759272</v>
      </c>
      <c r="F56" s="33">
        <v>13.945502606759272</v>
      </c>
      <c r="G56" s="33">
        <v>4</v>
      </c>
      <c r="H56" s="33">
        <v>4</v>
      </c>
      <c r="I56" s="34">
        <v>42.575379043125494</v>
      </c>
      <c r="J56" s="34">
        <v>16.054525822448632</v>
      </c>
      <c r="K56" s="35">
        <v>13.945502606759272</v>
      </c>
    </row>
    <row r="57" spans="1:11" x14ac:dyDescent="0.2">
      <c r="A57" s="31" t="s">
        <v>25</v>
      </c>
      <c r="B57" s="32">
        <f t="shared" si="3"/>
        <v>2031</v>
      </c>
      <c r="C57" s="33">
        <v>42.646166369555722</v>
      </c>
      <c r="D57" s="33">
        <v>42.646166369555722</v>
      </c>
      <c r="E57" s="33">
        <v>14.167428771393</v>
      </c>
      <c r="F57" s="33">
        <v>14.167428771393</v>
      </c>
      <c r="G57" s="33">
        <v>4</v>
      </c>
      <c r="H57" s="33">
        <v>4</v>
      </c>
      <c r="I57" s="34">
        <v>42.646166369555722</v>
      </c>
      <c r="J57" s="34">
        <v>17.726869577401402</v>
      </c>
      <c r="K57" s="35">
        <v>14.167428771393</v>
      </c>
    </row>
    <row r="58" spans="1:11" x14ac:dyDescent="0.2">
      <c r="A58" s="31" t="s">
        <v>25</v>
      </c>
      <c r="B58" s="32">
        <f t="shared" si="3"/>
        <v>2032</v>
      </c>
      <c r="C58" s="33">
        <v>42.144326868564043</v>
      </c>
      <c r="D58" s="33">
        <v>42.144326868564043</v>
      </c>
      <c r="E58" s="33">
        <v>15.511009319270599</v>
      </c>
      <c r="F58" s="33">
        <v>15.511009319270599</v>
      </c>
      <c r="G58" s="33">
        <v>4</v>
      </c>
      <c r="H58" s="33">
        <v>4</v>
      </c>
      <c r="I58" s="34">
        <v>42.144326868564043</v>
      </c>
      <c r="J58" s="34">
        <v>17.893832758487108</v>
      </c>
      <c r="K58" s="35">
        <v>15.511009319270599</v>
      </c>
    </row>
    <row r="59" spans="1:11" x14ac:dyDescent="0.2">
      <c r="A59" s="31" t="s">
        <v>25</v>
      </c>
      <c r="B59" s="32">
        <f t="shared" si="3"/>
        <v>2033</v>
      </c>
      <c r="C59" s="33">
        <v>44.310290837498819</v>
      </c>
      <c r="D59" s="33">
        <v>44.310290837498819</v>
      </c>
      <c r="E59" s="33">
        <v>19.964965721176068</v>
      </c>
      <c r="F59" s="33">
        <v>19.964965721176068</v>
      </c>
      <c r="G59" s="33">
        <v>4</v>
      </c>
      <c r="H59" s="33">
        <v>4</v>
      </c>
      <c r="I59" s="34">
        <v>44.310290837498819</v>
      </c>
      <c r="J59" s="34">
        <v>19.776155293734917</v>
      </c>
      <c r="K59" s="35">
        <v>19.964965721176068</v>
      </c>
    </row>
    <row r="60" spans="1:11" x14ac:dyDescent="0.2">
      <c r="A60" s="31" t="s">
        <v>25</v>
      </c>
      <c r="B60" s="32">
        <f t="shared" si="3"/>
        <v>2034</v>
      </c>
      <c r="C60" s="33">
        <v>45.659576319827785</v>
      </c>
      <c r="D60" s="33">
        <v>45.659576319827785</v>
      </c>
      <c r="E60" s="33">
        <v>21.268675621492278</v>
      </c>
      <c r="F60" s="33">
        <v>21.268675621492278</v>
      </c>
      <c r="G60" s="33">
        <v>4</v>
      </c>
      <c r="H60" s="33">
        <v>4</v>
      </c>
      <c r="I60" s="34">
        <v>45.659576319827785</v>
      </c>
      <c r="J60" s="34">
        <v>21.278567614831974</v>
      </c>
      <c r="K60" s="35">
        <v>21.268675621492278</v>
      </c>
    </row>
    <row r="61" spans="1:11" x14ac:dyDescent="0.2">
      <c r="A61" s="31" t="s">
        <v>25</v>
      </c>
      <c r="B61" s="32">
        <f t="shared" si="3"/>
        <v>2035</v>
      </c>
      <c r="C61" s="33">
        <v>46.776138834369995</v>
      </c>
      <c r="D61" s="33">
        <v>46.776138834369995</v>
      </c>
      <c r="E61" s="33">
        <v>17.706585073930867</v>
      </c>
      <c r="F61" s="33">
        <v>17.706585073930867</v>
      </c>
      <c r="G61" s="33">
        <v>4</v>
      </c>
      <c r="H61" s="33">
        <v>4</v>
      </c>
      <c r="I61" s="34">
        <v>46.776138834369995</v>
      </c>
      <c r="J61" s="34">
        <v>19.397347950164864</v>
      </c>
      <c r="K61" s="35">
        <v>17.706585073930867</v>
      </c>
    </row>
    <row r="62" spans="1:11" x14ac:dyDescent="0.2">
      <c r="A62" s="31" t="s">
        <v>25</v>
      </c>
      <c r="B62" s="32">
        <f t="shared" si="3"/>
        <v>2036</v>
      </c>
      <c r="C62" s="33">
        <v>49.594692460645462</v>
      </c>
      <c r="D62" s="33">
        <v>49.594692460645462</v>
      </c>
      <c r="E62" s="33">
        <v>19.867804641544186</v>
      </c>
      <c r="F62" s="33">
        <v>19.867804641544186</v>
      </c>
      <c r="G62" s="33">
        <v>4</v>
      </c>
      <c r="H62" s="33">
        <v>4</v>
      </c>
      <c r="I62" s="34">
        <v>49.594692460645462</v>
      </c>
      <c r="J62" s="34">
        <v>21.065378262649467</v>
      </c>
      <c r="K62" s="35">
        <v>19.867804641544186</v>
      </c>
    </row>
    <row r="63" spans="1:11" x14ac:dyDescent="0.2">
      <c r="A63" s="31" t="s">
        <v>25</v>
      </c>
      <c r="B63" s="32">
        <f t="shared" si="3"/>
        <v>2037</v>
      </c>
      <c r="C63" s="33">
        <v>51.887403322716708</v>
      </c>
      <c r="D63" s="33">
        <v>51.887403322716708</v>
      </c>
      <c r="E63" s="33">
        <v>18.76026155140611</v>
      </c>
      <c r="F63" s="33">
        <v>18.76026155140611</v>
      </c>
      <c r="G63" s="33">
        <v>4</v>
      </c>
      <c r="H63" s="33">
        <v>4</v>
      </c>
      <c r="I63" s="34">
        <v>51.887403322716708</v>
      </c>
      <c r="J63" s="34">
        <v>19.406099062689776</v>
      </c>
      <c r="K63" s="35">
        <v>18.76026155140611</v>
      </c>
    </row>
    <row r="64" spans="1:11" x14ac:dyDescent="0.2">
      <c r="A64" s="31" t="s">
        <v>25</v>
      </c>
      <c r="B64" s="32">
        <f t="shared" si="3"/>
        <v>2038</v>
      </c>
      <c r="C64" s="33">
        <v>53.508003994202532</v>
      </c>
      <c r="D64" s="33">
        <v>53.508003994202532</v>
      </c>
      <c r="E64" s="33">
        <v>18.712394608280533</v>
      </c>
      <c r="F64" s="33">
        <v>18.712394608280533</v>
      </c>
      <c r="G64" s="33">
        <v>4</v>
      </c>
      <c r="H64" s="33">
        <v>4</v>
      </c>
      <c r="I64" s="34">
        <v>53.508003994202532</v>
      </c>
      <c r="J64" s="34">
        <v>21.188047731771096</v>
      </c>
      <c r="K64" s="35">
        <v>18.712394608280533</v>
      </c>
    </row>
    <row r="65" spans="1:11" x14ac:dyDescent="0.2">
      <c r="A65" s="31" t="s">
        <v>25</v>
      </c>
      <c r="B65" s="32">
        <f t="shared" si="3"/>
        <v>2039</v>
      </c>
      <c r="C65" s="33">
        <v>56.12773250853418</v>
      </c>
      <c r="D65" s="33">
        <v>56.12773250853418</v>
      </c>
      <c r="E65" s="33">
        <v>21.687108094784939</v>
      </c>
      <c r="F65" s="33">
        <v>21.687108094784939</v>
      </c>
      <c r="G65" s="33">
        <v>4</v>
      </c>
      <c r="H65" s="33">
        <v>4</v>
      </c>
      <c r="I65" s="34">
        <v>56.12773250853418</v>
      </c>
      <c r="J65" s="34">
        <v>22.647293364529347</v>
      </c>
      <c r="K65" s="35">
        <v>21.687108094784939</v>
      </c>
    </row>
    <row r="66" spans="1:11" x14ac:dyDescent="0.2">
      <c r="A66" s="36" t="s">
        <v>25</v>
      </c>
      <c r="B66" s="37">
        <f t="shared" si="3"/>
        <v>2040</v>
      </c>
      <c r="C66" s="38">
        <v>60.492779600996286</v>
      </c>
      <c r="D66" s="38">
        <v>60.492779600996286</v>
      </c>
      <c r="E66" s="38">
        <v>24.75953663474932</v>
      </c>
      <c r="F66" s="38">
        <v>24.75953663474932</v>
      </c>
      <c r="G66" s="38">
        <v>4</v>
      </c>
      <c r="H66" s="38">
        <v>4</v>
      </c>
      <c r="I66" s="39">
        <v>60.492779600996286</v>
      </c>
      <c r="J66" s="39">
        <v>23.930394799136614</v>
      </c>
      <c r="K66" s="40">
        <v>24.75953663474932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B3B2-8FCA-4125-A13D-73C9AACAD71F}">
  <dimension ref="A1:B3"/>
  <sheetViews>
    <sheetView zoomScale="80" zoomScaleNormal="80" workbookViewId="0"/>
  </sheetViews>
  <sheetFormatPr defaultRowHeight="15" x14ac:dyDescent="0.25"/>
  <cols>
    <col min="1" max="1" width="23.7109375" customWidth="1"/>
  </cols>
  <sheetData>
    <row r="1" spans="1:2" x14ac:dyDescent="0.25">
      <c r="A1" s="9" t="s">
        <v>37</v>
      </c>
      <c r="B1" s="1"/>
    </row>
    <row r="2" spans="1:2" x14ac:dyDescent="0.25">
      <c r="A2" s="1" t="s">
        <v>21</v>
      </c>
      <c r="B2" s="41">
        <v>7.2553645565700015E-2</v>
      </c>
    </row>
    <row r="3" spans="1:2" x14ac:dyDescent="0.25">
      <c r="A3" s="1" t="s">
        <v>20</v>
      </c>
      <c r="B3" s="42">
        <v>2.1000000000000001E-2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AS Value for PPAs Calcs</vt:lpstr>
      <vt:lpstr>AS Value owned resources Calcs</vt:lpstr>
      <vt:lpstr>AS Value</vt:lpstr>
      <vt:lpstr>Assumptions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Pemberton, Katherine</dc:creator>
  <cp:lastModifiedBy>Augustine, Patrick</cp:lastModifiedBy>
  <dcterms:created xsi:type="dcterms:W3CDTF">2022-01-20T00:22:43Z</dcterms:created>
  <dcterms:modified xsi:type="dcterms:W3CDTF">2022-01-20T17:27:35Z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fd51a4-5314-4c60-bce6-0affc34d9cd7_Enabled">
    <vt:lpwstr>true</vt:lpwstr>
  </property>
  <property fmtid="{D5CDD505-2E9C-101B-9397-08002B2CF9AE}" pid="3" name="MSIP_Label_dffd51a4-5314-4c60-bce6-0affc34d9cd7_SetDate">
    <vt:lpwstr>2022-01-20T00:22:44Z</vt:lpwstr>
  </property>
  <property fmtid="{D5CDD505-2E9C-101B-9397-08002B2CF9AE}" pid="4" name="MSIP_Label_dffd51a4-5314-4c60-bce6-0affc34d9cd7_Method">
    <vt:lpwstr>Standard</vt:lpwstr>
  </property>
  <property fmtid="{D5CDD505-2E9C-101B-9397-08002B2CF9AE}" pid="5" name="MSIP_Label_dffd51a4-5314-4c60-bce6-0affc34d9cd7_Name">
    <vt:lpwstr>dffd51a4-5314-4c60-bce6-0affc34d9cd7</vt:lpwstr>
  </property>
  <property fmtid="{D5CDD505-2E9C-101B-9397-08002B2CF9AE}" pid="6" name="MSIP_Label_dffd51a4-5314-4c60-bce6-0affc34d9cd7_SiteId">
    <vt:lpwstr>4a156c19-bc94-41ac-aacf-954686490869</vt:lpwstr>
  </property>
  <property fmtid="{D5CDD505-2E9C-101B-9397-08002B2CF9AE}" pid="7" name="MSIP_Label_dffd51a4-5314-4c60-bce6-0affc34d9cd7_ActionId">
    <vt:lpwstr>9dcfe273-7344-4d36-94ae-6e250280a929</vt:lpwstr>
  </property>
  <property fmtid="{D5CDD505-2E9C-101B-9397-08002B2CF9AE}" pid="8" name="MSIP_Label_dffd51a4-5314-4c60-bce6-0affc34d9cd7_ContentBits">
    <vt:lpwstr>0</vt:lpwstr>
  </property>
  <property fmtid="{D5CDD505-2E9C-101B-9397-08002B2CF9AE}" pid="9" name="{A44787D4-0540-4523-9961-78E4036D8C6D}">
    <vt:lpwstr>{71E45B0D-EEA5-45E9-A8E0-0AEDA90592E2}</vt:lpwstr>
  </property>
</Properties>
</file>