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gov-my.sharepoint.com/personal/cmitchel_idem_in_gov/Documents/Migrated_Home_Drive/Web/MACs/MACsCleanUp_doc_format_2022/MACsCleanUp_doc_format_update_rows_575-619/"/>
    </mc:Choice>
  </mc:AlternateContent>
  <xr:revisionPtr revIDLastSave="0" documentId="8_{F5EE495A-CC53-4249-BE0F-E891A2DE0025}" xr6:coauthVersionLast="47" xr6:coauthVersionMax="47" xr10:uidLastSave="{00000000-0000-0000-0000-000000000000}"/>
  <bookViews>
    <workbookView xWindow="-120" yWindow="-120" windowWidth="24240" windowHeight="17640"/>
  </bookViews>
  <sheets>
    <sheet name="CALEPA" sheetId="1" r:id="rId1"/>
    <sheet name="ATSDR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3" l="1"/>
  <c r="K26" i="3"/>
  <c r="I25" i="3"/>
  <c r="K25" i="3"/>
  <c r="I24" i="3"/>
  <c r="K24" i="3"/>
  <c r="I23" i="3"/>
  <c r="K23" i="3"/>
  <c r="I22" i="3"/>
  <c r="K22" i="3"/>
  <c r="I21" i="3"/>
  <c r="K21" i="3"/>
  <c r="I20" i="3"/>
  <c r="K20" i="3"/>
  <c r="I19" i="3"/>
  <c r="K19" i="3"/>
  <c r="I18" i="3"/>
  <c r="K18" i="3"/>
  <c r="I17" i="3"/>
  <c r="K17" i="3"/>
  <c r="I16" i="3"/>
  <c r="K16" i="3"/>
  <c r="I15" i="3"/>
  <c r="K15" i="3"/>
  <c r="I14" i="3"/>
  <c r="K14" i="3"/>
  <c r="I13" i="3"/>
  <c r="K13" i="3"/>
  <c r="I12" i="3"/>
  <c r="K12" i="3"/>
  <c r="I11" i="3"/>
  <c r="K11" i="3"/>
  <c r="I10" i="3"/>
  <c r="K10" i="3"/>
  <c r="I9" i="3"/>
  <c r="K9" i="3"/>
  <c r="I8" i="3"/>
  <c r="K8" i="3"/>
  <c r="I7" i="3"/>
  <c r="K7" i="3"/>
  <c r="I6" i="3"/>
  <c r="K6" i="3"/>
  <c r="I5" i="3"/>
  <c r="K5" i="3"/>
  <c r="I4" i="3"/>
  <c r="K4" i="3"/>
  <c r="I3" i="3"/>
  <c r="K3" i="3"/>
  <c r="I2" i="3"/>
  <c r="K2" i="3"/>
</calcChain>
</file>

<file path=xl/sharedStrings.xml><?xml version="1.0" encoding="utf-8"?>
<sst xmlns="http://schemas.openxmlformats.org/spreadsheetml/2006/main" count="370" uniqueCount="155">
  <si>
    <t>Toxicologic Endpoints</t>
  </si>
  <si>
    <t>Acrolein</t>
  </si>
  <si>
    <t>(107-02-8)</t>
  </si>
  <si>
    <t>H</t>
  </si>
  <si>
    <t>Eye Irritation</t>
  </si>
  <si>
    <t>Mild</t>
  </si>
  <si>
    <t>R</t>
  </si>
  <si>
    <t>Eye and Respiratory Irritation</t>
  </si>
  <si>
    <t>Arsenic and Inorganic Arsenic Compounds</t>
  </si>
  <si>
    <t>M</t>
  </si>
  <si>
    <t>Reproductive/</t>
  </si>
  <si>
    <t>Developmental</t>
  </si>
  <si>
    <t>Severe</t>
  </si>
  <si>
    <t xml:space="preserve">Benzene </t>
  </si>
  <si>
    <t>(71-43-2)</t>
  </si>
  <si>
    <t>M&amp;R</t>
  </si>
  <si>
    <t>Carbon Tetrachloride</t>
  </si>
  <si>
    <t>(56-23-5)</t>
  </si>
  <si>
    <t>Chloroform</t>
  </si>
  <si>
    <t>(67-66-3)</t>
  </si>
  <si>
    <t>1,4-Dioxane</t>
  </si>
  <si>
    <t>(123-91-1)</t>
  </si>
  <si>
    <t>Ethylene Glycol Monoethyl Ether Acetate</t>
  </si>
  <si>
    <t>(111-15-9)</t>
  </si>
  <si>
    <t>Rb</t>
  </si>
  <si>
    <t>Ethylene Glycol Monomethyl Ether</t>
  </si>
  <si>
    <t>(109-86-4)</t>
  </si>
  <si>
    <t xml:space="preserve">Formaldehyde </t>
  </si>
  <si>
    <t>(50-00-0)</t>
  </si>
  <si>
    <t xml:space="preserve">Mercury (Inorganic) </t>
  </si>
  <si>
    <t>(7439-97-6)</t>
  </si>
  <si>
    <t xml:space="preserve">Methanol </t>
  </si>
  <si>
    <t>(67-56-1)</t>
  </si>
  <si>
    <t>CNS - mild</t>
  </si>
  <si>
    <t xml:space="preserve">Methyl Ethyl Ketone </t>
  </si>
  <si>
    <t>(78-93-3)</t>
  </si>
  <si>
    <t xml:space="preserve">Methylene Chloride </t>
  </si>
  <si>
    <t>(75-09-2)</t>
  </si>
  <si>
    <t>Nickel and Nickel Compounds</t>
  </si>
  <si>
    <t>Respiratory Irritation; Immune Response</t>
  </si>
  <si>
    <t>Perchloroethylene</t>
  </si>
  <si>
    <t>(127-18-4)</t>
  </si>
  <si>
    <t>CNS - mild; Eye and Respiratory Irritation</t>
  </si>
  <si>
    <t xml:space="preserve">Sodium Hydroxide </t>
  </si>
  <si>
    <t>(1310-73-2)</t>
  </si>
  <si>
    <t>Skin, Eye, and Respiratory Irritation</t>
  </si>
  <si>
    <t>Styrene</t>
  </si>
  <si>
    <t>(100-42-5)</t>
  </si>
  <si>
    <t>Toluene</t>
  </si>
  <si>
    <t>(108-88-3)</t>
  </si>
  <si>
    <t>CNS - mild;</t>
  </si>
  <si>
    <t>Vinyl Chloride</t>
  </si>
  <si>
    <t>(75-01-4)</t>
  </si>
  <si>
    <t>Xylenes (m,o,p-isomers)</t>
  </si>
  <si>
    <t>Reproductive/Developmental</t>
  </si>
  <si>
    <t>Species</t>
  </si>
  <si>
    <t xml:space="preserve">Benzyl Chloride </t>
  </si>
  <si>
    <t>(100-44-7)</t>
  </si>
  <si>
    <t xml:space="preserve">Carbon Disulfide </t>
  </si>
  <si>
    <t>(75-15-0)</t>
  </si>
  <si>
    <t xml:space="preserve">Ethylene Glycol Monobutyl Ether </t>
  </si>
  <si>
    <t>(111-76-2)</t>
  </si>
  <si>
    <t>Nickel</t>
  </si>
  <si>
    <t>Acetone</t>
  </si>
  <si>
    <t>Formaldehyde</t>
  </si>
  <si>
    <t>1,1,1-Trichloroethane</t>
  </si>
  <si>
    <t>Benzene</t>
  </si>
  <si>
    <t>Bromomethane</t>
  </si>
  <si>
    <t>Chloroethane</t>
  </si>
  <si>
    <t>Chloromethane</t>
  </si>
  <si>
    <t>Ethylbenzene</t>
  </si>
  <si>
    <t>MTBE</t>
  </si>
  <si>
    <t>p-Dichlorobenzene</t>
  </si>
  <si>
    <t>Vinyl Acetate</t>
  </si>
  <si>
    <t xml:space="preserve">Ethylene Glycol Monoethyl Ether </t>
  </si>
  <si>
    <t>(110-80-5)</t>
  </si>
  <si>
    <t xml:space="preserve">Isopropyl Alcohol </t>
  </si>
  <si>
    <t>(67-63-0)</t>
  </si>
  <si>
    <t xml:space="preserve">Propylene Oxide </t>
  </si>
  <si>
    <t>(75-56-9)</t>
  </si>
  <si>
    <t xml:space="preserve">Chemical Name </t>
  </si>
  <si>
    <t>CAS #</t>
  </si>
  <si>
    <t xml:space="preserve">REL (µg/m3) </t>
  </si>
  <si>
    <t>Avg time (h)</t>
  </si>
  <si>
    <t>Severity</t>
  </si>
  <si>
    <r>
      <t>1.9 x 10</t>
    </r>
    <r>
      <rPr>
        <vertAlign val="superscript"/>
        <sz val="10"/>
        <rFont val="Arial"/>
      </rPr>
      <t>-1</t>
    </r>
  </si>
  <si>
    <r>
      <t>1.3 x 10</t>
    </r>
    <r>
      <rPr>
        <vertAlign val="superscript"/>
        <sz val="10"/>
        <rFont val="Arial"/>
      </rPr>
      <t>3</t>
    </r>
  </si>
  <si>
    <r>
      <t>2.4 x 10</t>
    </r>
    <r>
      <rPr>
        <vertAlign val="superscript"/>
        <sz val="10"/>
        <rFont val="Arial"/>
      </rPr>
      <t>2</t>
    </r>
  </si>
  <si>
    <r>
      <t>6.2 x 10</t>
    </r>
    <r>
      <rPr>
        <vertAlign val="superscript"/>
        <sz val="10"/>
        <rFont val="Arial"/>
      </rPr>
      <t>3</t>
    </r>
  </si>
  <si>
    <r>
      <t>1.9 x 10</t>
    </r>
    <r>
      <rPr>
        <vertAlign val="superscript"/>
        <sz val="10"/>
        <rFont val="Arial"/>
      </rPr>
      <t>3</t>
    </r>
  </si>
  <si>
    <r>
      <t>1.5 x 10</t>
    </r>
    <r>
      <rPr>
        <vertAlign val="superscript"/>
        <sz val="10"/>
        <rFont val="Arial"/>
      </rPr>
      <t>2</t>
    </r>
  </si>
  <si>
    <r>
      <t>3 x 10</t>
    </r>
    <r>
      <rPr>
        <vertAlign val="superscript"/>
        <sz val="10"/>
        <rFont val="Arial"/>
      </rPr>
      <t>3</t>
    </r>
  </si>
  <si>
    <r>
      <t>1.4 x 10</t>
    </r>
    <r>
      <rPr>
        <vertAlign val="superscript"/>
        <sz val="10"/>
        <rFont val="Arial"/>
      </rPr>
      <t>4</t>
    </r>
  </si>
  <si>
    <r>
      <t>3.7 x 10</t>
    </r>
    <r>
      <rPr>
        <vertAlign val="superscript"/>
        <sz val="10"/>
        <rFont val="Arial"/>
      </rPr>
      <t>2</t>
    </r>
  </si>
  <si>
    <r>
      <t>1.4 x 10</t>
    </r>
    <r>
      <rPr>
        <vertAlign val="superscript"/>
        <sz val="10"/>
        <rFont val="Arial"/>
      </rPr>
      <t>2</t>
    </r>
  </si>
  <si>
    <r>
      <t>9.3 x 10</t>
    </r>
    <r>
      <rPr>
        <vertAlign val="superscript"/>
        <sz val="10"/>
        <rFont val="Arial"/>
      </rPr>
      <t>1</t>
    </r>
  </si>
  <si>
    <r>
      <t>9.4 x 10</t>
    </r>
    <r>
      <rPr>
        <vertAlign val="superscript"/>
        <sz val="10"/>
        <rFont val="Arial"/>
      </rPr>
      <t>1</t>
    </r>
  </si>
  <si>
    <r>
      <t>3.2 x 10</t>
    </r>
    <r>
      <rPr>
        <vertAlign val="superscript"/>
        <sz val="10"/>
        <rFont val="Arial"/>
      </rPr>
      <t>3</t>
    </r>
  </si>
  <si>
    <r>
      <t>1.8 x 10</t>
    </r>
    <r>
      <rPr>
        <vertAlign val="superscript"/>
        <sz val="10"/>
        <rFont val="Arial"/>
      </rPr>
      <t>0</t>
    </r>
  </si>
  <si>
    <r>
      <t>2.8 x 10</t>
    </r>
    <r>
      <rPr>
        <vertAlign val="superscript"/>
        <sz val="10"/>
        <rFont val="Arial"/>
      </rPr>
      <t>4</t>
    </r>
  </si>
  <si>
    <r>
      <t>CNS</t>
    </r>
    <r>
      <rPr>
        <vertAlign val="superscript"/>
        <sz val="10"/>
        <rFont val="Arial"/>
      </rPr>
      <t>4</t>
    </r>
    <r>
      <rPr>
        <sz val="10"/>
        <rFont val="Arial"/>
      </rPr>
      <t xml:space="preserve"> - mild</t>
    </r>
  </si>
  <si>
    <r>
      <t>1.3 x 10</t>
    </r>
    <r>
      <rPr>
        <vertAlign val="superscript"/>
        <sz val="10"/>
        <rFont val="Arial"/>
      </rPr>
      <t>4</t>
    </r>
  </si>
  <si>
    <r>
      <t>6 x 10</t>
    </r>
    <r>
      <rPr>
        <vertAlign val="superscript"/>
        <sz val="10"/>
        <rFont val="Arial"/>
      </rPr>
      <t>0</t>
    </r>
  </si>
  <si>
    <r>
      <t>2 x 10</t>
    </r>
    <r>
      <rPr>
        <vertAlign val="superscript"/>
        <sz val="10"/>
        <rFont val="Arial"/>
      </rPr>
      <t>4</t>
    </r>
  </si>
  <si>
    <r>
      <t>3.1 x 10</t>
    </r>
    <r>
      <rPr>
        <vertAlign val="superscript"/>
        <sz val="10"/>
        <rFont val="Arial"/>
      </rPr>
      <t>3</t>
    </r>
  </si>
  <si>
    <r>
      <t>8 x 10</t>
    </r>
    <r>
      <rPr>
        <vertAlign val="superscript"/>
        <sz val="10"/>
        <rFont val="Arial"/>
      </rPr>
      <t>0</t>
    </r>
  </si>
  <si>
    <r>
      <t>2.1 x 10</t>
    </r>
    <r>
      <rPr>
        <vertAlign val="superscript"/>
        <sz val="10"/>
        <rFont val="Arial"/>
      </rPr>
      <t>4</t>
    </r>
  </si>
  <si>
    <r>
      <t>3.7 x 10</t>
    </r>
    <r>
      <rPr>
        <vertAlign val="superscript"/>
        <sz val="10"/>
        <rFont val="Arial"/>
      </rPr>
      <t>4</t>
    </r>
  </si>
  <si>
    <r>
      <t>1.8 x 10</t>
    </r>
    <r>
      <rPr>
        <vertAlign val="superscript"/>
        <sz val="10"/>
        <rFont val="Arial"/>
      </rPr>
      <t>5</t>
    </r>
  </si>
  <si>
    <r>
      <t>2.2 x 10</t>
    </r>
    <r>
      <rPr>
        <vertAlign val="superscript"/>
        <sz val="10"/>
        <rFont val="Arial"/>
      </rPr>
      <t>4</t>
    </r>
  </si>
  <si>
    <t>Chemical Name</t>
  </si>
  <si>
    <t>Duration</t>
  </si>
  <si>
    <t>Endpoint</t>
  </si>
  <si>
    <t>MRL (ppm)</t>
  </si>
  <si>
    <t>MRL ug/m3)</t>
  </si>
  <si>
    <t>67-64-1</t>
  </si>
  <si>
    <t>Neurological</t>
  </si>
  <si>
    <t>107-02-8</t>
  </si>
  <si>
    <t>Respiratory</t>
  </si>
  <si>
    <t>71-43-2</t>
  </si>
  <si>
    <t>Immuno.</t>
  </si>
  <si>
    <t>74-83-9</t>
  </si>
  <si>
    <t>56-23-5</t>
  </si>
  <si>
    <t>14 Days</t>
  </si>
  <si>
    <t>Hepatic</t>
  </si>
  <si>
    <t>75-00-3</t>
  </si>
  <si>
    <t>24 Hours</t>
  </si>
  <si>
    <t>67-66-3</t>
  </si>
  <si>
    <t>74-87-3</t>
  </si>
  <si>
    <t>Chromium (VI) Particulates</t>
  </si>
  <si>
    <t>Chromium (VI) Aerosol mist</t>
  </si>
  <si>
    <t>100-41-4</t>
  </si>
  <si>
    <t>50-00-0</t>
  </si>
  <si>
    <t>1634-04-4</t>
  </si>
  <si>
    <t>106-46-7</t>
  </si>
  <si>
    <t>Ocular</t>
  </si>
  <si>
    <t>Tetrachloroethylene</t>
  </si>
  <si>
    <t>127-18-4</t>
  </si>
  <si>
    <t>108-88-3</t>
  </si>
  <si>
    <t>Trichloethene</t>
  </si>
  <si>
    <t>79-01-6</t>
  </si>
  <si>
    <t>108-05-4</t>
  </si>
  <si>
    <t>75-01-4</t>
  </si>
  <si>
    <t>71-55-6</t>
  </si>
  <si>
    <t>1,1,2,2-Tetrchloroethane</t>
  </si>
  <si>
    <t>79-34-5</t>
  </si>
  <si>
    <t>1,1 Dichloroethene</t>
  </si>
  <si>
    <t>75-34-3</t>
  </si>
  <si>
    <t>1,2 Dichloropropane</t>
  </si>
  <si>
    <t>78-87-5</t>
  </si>
  <si>
    <t>1,4 Dioxane</t>
  </si>
  <si>
    <t>123-91-1</t>
  </si>
  <si>
    <t>MRL (ppb)</t>
  </si>
  <si>
    <t>conversion</t>
  </si>
  <si>
    <t>MRL 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</si>
</sst>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.0"/>
  </numFmts>
  <fonts count="7" x14ac:knownFonts="1">
    <font>
      <sz val="10"/>
      <name val="Arial"/>
    </font>
    <font>
      <sz val="10"/>
      <name val="Arial"/>
    </font>
    <font>
      <u/>
      <sz val="10"/>
      <color indexed="12"/>
      <name val="Arial"/>
    </font>
    <font>
      <sz val="8"/>
      <name val="Arial"/>
    </font>
    <font>
      <b/>
      <sz val="10"/>
      <name val="Arial"/>
      <family val="2"/>
    </font>
    <font>
      <b/>
      <sz val="12"/>
      <color indexed="8"/>
      <name val="Arial"/>
      <family val="2"/>
    </font>
    <font>
      <vertAlign val="superscript"/>
      <sz val="10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1" fillId="0" borderId="1" xfId="1" applyFont="1" applyBorder="1" applyAlignment="1" applyProtection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3" xfId="1" applyFont="1" applyBorder="1" applyAlignment="1" applyProtection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1" applyFont="1" applyBorder="1" applyAlignment="1" applyProtection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" fillId="0" borderId="2" xfId="1" applyFont="1" applyBorder="1" applyAlignment="1" applyProtection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horizontal="center"/>
    </xf>
    <xf numFmtId="168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wrapText="1"/>
    </xf>
    <xf numFmtId="11" fontId="0" fillId="0" borderId="5" xfId="0" applyNumberForma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1" applyFont="1" applyBorder="1" applyAlignment="1" applyProtection="1">
      <alignment vertical="top" wrapText="1"/>
    </xf>
    <xf numFmtId="0" fontId="1" fillId="0" borderId="2" xfId="1" applyFont="1" applyBorder="1" applyAlignment="1" applyProtection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oehha.ca.gov/air/acute_rels/pdf/123911A.pdf" TargetMode="External"/><Relationship Id="rId13" Type="http://schemas.openxmlformats.org/officeDocument/2006/relationships/hyperlink" Target="http://www.oehha.ca.gov/air/acute_rels/pdf/50000A.pdf" TargetMode="External"/><Relationship Id="rId18" Type="http://schemas.openxmlformats.org/officeDocument/2006/relationships/hyperlink" Target="http://www.oehha.ca.gov/air/acute_rels/pdf/75092A.pdf" TargetMode="External"/><Relationship Id="rId26" Type="http://schemas.openxmlformats.org/officeDocument/2006/relationships/hyperlink" Target="http://www.oehha.ca.gov/air/acute_rels/pdf/XylenesA.pdf" TargetMode="External"/><Relationship Id="rId3" Type="http://schemas.openxmlformats.org/officeDocument/2006/relationships/hyperlink" Target="http://www.oehha.ca.gov/air/acute_rels/pdf/71432A.pdf" TargetMode="External"/><Relationship Id="rId21" Type="http://schemas.openxmlformats.org/officeDocument/2006/relationships/hyperlink" Target="http://www.oehha.ca.gov/air/acute_rels/pdf/75569A.pdf" TargetMode="External"/><Relationship Id="rId7" Type="http://schemas.openxmlformats.org/officeDocument/2006/relationships/hyperlink" Target="http://www.oehha.ca.gov/air/acute_rels/pdf/67663A.pdf" TargetMode="External"/><Relationship Id="rId12" Type="http://schemas.openxmlformats.org/officeDocument/2006/relationships/hyperlink" Target="http://www.oehha.ca.gov/air/acute_rels/pdf/109864A.pdf" TargetMode="External"/><Relationship Id="rId17" Type="http://schemas.openxmlformats.org/officeDocument/2006/relationships/hyperlink" Target="http://www.oehha.ca.gov/air/acute_rels/pdf/78933A.pdf" TargetMode="External"/><Relationship Id="rId25" Type="http://schemas.openxmlformats.org/officeDocument/2006/relationships/hyperlink" Target="http://www.oehha.ca.gov/air/acute_rels/pdf/75014A.pdf" TargetMode="External"/><Relationship Id="rId2" Type="http://schemas.openxmlformats.org/officeDocument/2006/relationships/hyperlink" Target="http://www.oehha.ca.gov/air/acute_rels/pdf/ArsInArsA.pdf" TargetMode="External"/><Relationship Id="rId16" Type="http://schemas.openxmlformats.org/officeDocument/2006/relationships/hyperlink" Target="http://www.oehha.ca.gov/air/acute_rels/pdf/67561A.pdf" TargetMode="External"/><Relationship Id="rId20" Type="http://schemas.openxmlformats.org/officeDocument/2006/relationships/hyperlink" Target="http://www.oehha.ca.gov/air/acute_rels/pdf/127184A.pdf" TargetMode="External"/><Relationship Id="rId1" Type="http://schemas.openxmlformats.org/officeDocument/2006/relationships/hyperlink" Target="http://www.oehha.ca.gov/air/acute_rels/pdf/107028A.pdf" TargetMode="External"/><Relationship Id="rId6" Type="http://schemas.openxmlformats.org/officeDocument/2006/relationships/hyperlink" Target="http://www.oehha.ca.gov/air/acute_rels/pdf/56235A.pdf" TargetMode="External"/><Relationship Id="rId11" Type="http://schemas.openxmlformats.org/officeDocument/2006/relationships/hyperlink" Target="http://www.oehha.ca.gov/air/acute_rels/pdf/111159A.pdf" TargetMode="External"/><Relationship Id="rId24" Type="http://schemas.openxmlformats.org/officeDocument/2006/relationships/hyperlink" Target="http://www.oehha.ca.gov/air/acute_rels/pdf/108883A.pdf" TargetMode="External"/><Relationship Id="rId5" Type="http://schemas.openxmlformats.org/officeDocument/2006/relationships/hyperlink" Target="http://www.oehha.ca.gov/air/acute_rels/pdf/75150A.pdf" TargetMode="External"/><Relationship Id="rId15" Type="http://schemas.openxmlformats.org/officeDocument/2006/relationships/hyperlink" Target="http://www.oehha.ca.gov/air/acute_rels/pdf/HgA.pdf" TargetMode="External"/><Relationship Id="rId23" Type="http://schemas.openxmlformats.org/officeDocument/2006/relationships/hyperlink" Target="http://www.oehha.ca.gov/air/acute_rels/pdf/100425A.pdf" TargetMode="External"/><Relationship Id="rId10" Type="http://schemas.openxmlformats.org/officeDocument/2006/relationships/hyperlink" Target="http://www.oehha.ca.gov/air/acute_rels/pdf/110805A.pdf" TargetMode="External"/><Relationship Id="rId19" Type="http://schemas.openxmlformats.org/officeDocument/2006/relationships/hyperlink" Target="http://www.oehha.ca.gov/air/acute_rels/pdf/NiA.pdf" TargetMode="External"/><Relationship Id="rId4" Type="http://schemas.openxmlformats.org/officeDocument/2006/relationships/hyperlink" Target="http://www.oehha.ca.gov/air/acute_rels/pdf/100447A.pdf" TargetMode="External"/><Relationship Id="rId9" Type="http://schemas.openxmlformats.org/officeDocument/2006/relationships/hyperlink" Target="http://www.oehha.ca.gov/air/acute_rels/pdf/111762A.pdf" TargetMode="External"/><Relationship Id="rId14" Type="http://schemas.openxmlformats.org/officeDocument/2006/relationships/hyperlink" Target="http://www.oehha.ca.gov/air/acute_rels/pdf/67630A.pdf" TargetMode="External"/><Relationship Id="rId22" Type="http://schemas.openxmlformats.org/officeDocument/2006/relationships/hyperlink" Target="http://www.oehha.ca.gov/air/acute_rels/pdf/1310932A.pdf" TargetMode="External"/><Relationship Id="rId27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5" sqref="I5"/>
    </sheetView>
  </sheetViews>
  <sheetFormatPr defaultRowHeight="12.75" x14ac:dyDescent="0.2"/>
  <cols>
    <col min="1" max="1" width="22.7109375" customWidth="1"/>
    <col min="2" max="2" width="12.85546875" customWidth="1"/>
    <col min="5" max="5" width="10.42578125" customWidth="1"/>
    <col min="6" max="6" width="17.28515625" customWidth="1"/>
    <col min="7" max="7" width="11.7109375" customWidth="1"/>
  </cols>
  <sheetData>
    <row r="1" spans="1:7" ht="35.25" customHeight="1" thickBot="1" x14ac:dyDescent="0.25">
      <c r="A1" s="21" t="s">
        <v>80</v>
      </c>
      <c r="B1" s="22" t="s">
        <v>81</v>
      </c>
      <c r="C1" s="22" t="s">
        <v>82</v>
      </c>
      <c r="D1" s="22" t="s">
        <v>83</v>
      </c>
      <c r="E1" s="22" t="s">
        <v>55</v>
      </c>
      <c r="F1" s="22" t="s">
        <v>0</v>
      </c>
      <c r="G1" s="23" t="s">
        <v>84</v>
      </c>
    </row>
    <row r="2" spans="1:7" ht="14.25" x14ac:dyDescent="0.2">
      <c r="A2" s="1" t="s">
        <v>1</v>
      </c>
      <c r="B2" s="2" t="s">
        <v>2</v>
      </c>
      <c r="C2" s="3" t="s">
        <v>85</v>
      </c>
      <c r="D2" s="3">
        <v>1</v>
      </c>
      <c r="E2" s="3" t="s">
        <v>3</v>
      </c>
      <c r="F2" s="4" t="s">
        <v>4</v>
      </c>
      <c r="G2" s="3" t="s">
        <v>5</v>
      </c>
    </row>
    <row r="3" spans="1:7" ht="25.5" x14ac:dyDescent="0.2">
      <c r="A3" s="5" t="s">
        <v>8</v>
      </c>
      <c r="B3" s="5"/>
      <c r="C3" s="6" t="s">
        <v>85</v>
      </c>
      <c r="D3" s="6">
        <v>4</v>
      </c>
      <c r="E3" s="6" t="s">
        <v>9</v>
      </c>
      <c r="F3" s="7" t="s">
        <v>54</v>
      </c>
      <c r="G3" s="6" t="s">
        <v>12</v>
      </c>
    </row>
    <row r="4" spans="1:7" ht="14.25" x14ac:dyDescent="0.2">
      <c r="A4" s="5" t="s">
        <v>13</v>
      </c>
      <c r="B4" s="2" t="s">
        <v>14</v>
      </c>
      <c r="C4" s="6" t="s">
        <v>86</v>
      </c>
      <c r="D4" s="6">
        <v>6</v>
      </c>
      <c r="E4" s="6" t="s">
        <v>6</v>
      </c>
      <c r="F4" s="7" t="s">
        <v>10</v>
      </c>
      <c r="G4" s="6" t="s">
        <v>12</v>
      </c>
    </row>
    <row r="5" spans="1:7" ht="38.25" x14ac:dyDescent="0.2">
      <c r="A5" s="8" t="s">
        <v>56</v>
      </c>
      <c r="B5" s="8" t="s">
        <v>57</v>
      </c>
      <c r="C5" s="9" t="s">
        <v>87</v>
      </c>
      <c r="D5" s="9">
        <v>1</v>
      </c>
      <c r="E5" s="9" t="s">
        <v>15</v>
      </c>
      <c r="F5" s="10" t="s">
        <v>7</v>
      </c>
      <c r="G5" s="9" t="s">
        <v>5</v>
      </c>
    </row>
    <row r="6" spans="1:7" ht="14.25" x14ac:dyDescent="0.2">
      <c r="A6" s="5" t="s">
        <v>58</v>
      </c>
      <c r="B6" s="5" t="s">
        <v>59</v>
      </c>
      <c r="C6" s="6" t="s">
        <v>88</v>
      </c>
      <c r="D6" s="6">
        <v>6</v>
      </c>
      <c r="E6" s="6" t="s">
        <v>6</v>
      </c>
      <c r="F6" s="7" t="s">
        <v>10</v>
      </c>
      <c r="G6" s="6" t="s">
        <v>12</v>
      </c>
    </row>
    <row r="7" spans="1:7" ht="12.75" customHeight="1" x14ac:dyDescent="0.2">
      <c r="A7" s="5" t="s">
        <v>16</v>
      </c>
      <c r="B7" s="2" t="s">
        <v>17</v>
      </c>
      <c r="C7" s="6" t="s">
        <v>89</v>
      </c>
      <c r="D7" s="6">
        <v>7</v>
      </c>
      <c r="E7" s="6" t="s">
        <v>6</v>
      </c>
      <c r="F7" s="7" t="s">
        <v>10</v>
      </c>
      <c r="G7" s="6" t="s">
        <v>12</v>
      </c>
    </row>
    <row r="8" spans="1:7" ht="12.75" customHeight="1" x14ac:dyDescent="0.2">
      <c r="A8" s="5" t="s">
        <v>18</v>
      </c>
      <c r="B8" s="2" t="s">
        <v>19</v>
      </c>
      <c r="C8" s="6" t="s">
        <v>90</v>
      </c>
      <c r="D8" s="6">
        <v>7</v>
      </c>
      <c r="E8" s="6" t="s">
        <v>6</v>
      </c>
      <c r="F8" s="7" t="s">
        <v>10</v>
      </c>
      <c r="G8" s="6" t="s">
        <v>12</v>
      </c>
    </row>
    <row r="9" spans="1:7" ht="27.75" customHeight="1" x14ac:dyDescent="0.2">
      <c r="A9" s="5" t="s">
        <v>20</v>
      </c>
      <c r="B9" s="2" t="s">
        <v>21</v>
      </c>
      <c r="C9" s="6" t="s">
        <v>91</v>
      </c>
      <c r="D9" s="6">
        <v>1</v>
      </c>
      <c r="E9" s="6" t="s">
        <v>3</v>
      </c>
      <c r="F9" s="7" t="s">
        <v>7</v>
      </c>
      <c r="G9" s="6" t="s">
        <v>5</v>
      </c>
    </row>
    <row r="10" spans="1:7" ht="38.25" x14ac:dyDescent="0.2">
      <c r="A10" s="8" t="s">
        <v>60</v>
      </c>
      <c r="B10" s="8" t="s">
        <v>61</v>
      </c>
      <c r="C10" s="9" t="s">
        <v>92</v>
      </c>
      <c r="D10" s="9">
        <v>1</v>
      </c>
      <c r="E10" s="9" t="s">
        <v>3</v>
      </c>
      <c r="F10" s="10" t="s">
        <v>7</v>
      </c>
      <c r="G10" s="9" t="s">
        <v>5</v>
      </c>
    </row>
    <row r="11" spans="1:7" x14ac:dyDescent="0.2">
      <c r="A11" s="28" t="s">
        <v>74</v>
      </c>
      <c r="B11" s="5" t="s">
        <v>75</v>
      </c>
      <c r="C11" s="26" t="s">
        <v>93</v>
      </c>
      <c r="D11" s="26">
        <v>6</v>
      </c>
      <c r="E11" s="26" t="s">
        <v>6</v>
      </c>
      <c r="F11" s="7" t="s">
        <v>10</v>
      </c>
      <c r="G11" s="26" t="s">
        <v>12</v>
      </c>
    </row>
    <row r="12" spans="1:7" x14ac:dyDescent="0.2">
      <c r="A12" s="29"/>
      <c r="B12" s="11"/>
      <c r="C12" s="27"/>
      <c r="D12" s="27"/>
      <c r="E12" s="27"/>
      <c r="F12" s="2" t="s">
        <v>11</v>
      </c>
      <c r="G12" s="27"/>
    </row>
    <row r="13" spans="1:7" ht="25.5" x14ac:dyDescent="0.2">
      <c r="A13" s="5" t="s">
        <v>22</v>
      </c>
      <c r="B13" s="2" t="s">
        <v>23</v>
      </c>
      <c r="C13" s="6" t="s">
        <v>94</v>
      </c>
      <c r="D13" s="6">
        <v>6</v>
      </c>
      <c r="E13" s="6" t="s">
        <v>24</v>
      </c>
      <c r="F13" s="7" t="s">
        <v>10</v>
      </c>
      <c r="G13" s="6" t="s">
        <v>12</v>
      </c>
    </row>
    <row r="14" spans="1:7" ht="25.5" x14ac:dyDescent="0.2">
      <c r="A14" s="5" t="s">
        <v>25</v>
      </c>
      <c r="B14" s="2" t="s">
        <v>26</v>
      </c>
      <c r="C14" s="6" t="s">
        <v>95</v>
      </c>
      <c r="D14" s="6">
        <v>6</v>
      </c>
      <c r="E14" s="6" t="s">
        <v>6</v>
      </c>
      <c r="F14" s="7" t="s">
        <v>10</v>
      </c>
      <c r="G14" s="6" t="s">
        <v>12</v>
      </c>
    </row>
    <row r="15" spans="1:7" ht="14.25" x14ac:dyDescent="0.2">
      <c r="A15" s="5" t="s">
        <v>27</v>
      </c>
      <c r="B15" s="2" t="s">
        <v>28</v>
      </c>
      <c r="C15" s="6" t="s">
        <v>96</v>
      </c>
      <c r="D15" s="6">
        <v>1</v>
      </c>
      <c r="E15" s="6" t="s">
        <v>3</v>
      </c>
      <c r="F15" s="7" t="s">
        <v>4</v>
      </c>
      <c r="G15" s="6" t="s">
        <v>5</v>
      </c>
    </row>
    <row r="16" spans="1:7" ht="12.75" customHeight="1" x14ac:dyDescent="0.2">
      <c r="A16" s="8" t="s">
        <v>76</v>
      </c>
      <c r="B16" s="8" t="s">
        <v>77</v>
      </c>
      <c r="C16" s="9" t="s">
        <v>97</v>
      </c>
      <c r="D16" s="9">
        <v>1</v>
      </c>
      <c r="E16" s="9" t="s">
        <v>3</v>
      </c>
      <c r="F16" s="10" t="s">
        <v>7</v>
      </c>
      <c r="G16" s="9" t="s">
        <v>5</v>
      </c>
    </row>
    <row r="17" spans="1:7" ht="14.25" x14ac:dyDescent="0.2">
      <c r="A17" s="5" t="s">
        <v>29</v>
      </c>
      <c r="B17" s="2" t="s">
        <v>30</v>
      </c>
      <c r="C17" s="6" t="s">
        <v>98</v>
      </c>
      <c r="D17" s="6">
        <v>1</v>
      </c>
      <c r="E17" s="6" t="s">
        <v>6</v>
      </c>
      <c r="F17" s="7" t="s">
        <v>10</v>
      </c>
      <c r="G17" s="6" t="s">
        <v>12</v>
      </c>
    </row>
    <row r="18" spans="1:7" ht="14.25" x14ac:dyDescent="0.2">
      <c r="A18" s="5" t="s">
        <v>31</v>
      </c>
      <c r="B18" s="2" t="s">
        <v>32</v>
      </c>
      <c r="C18" s="6" t="s">
        <v>99</v>
      </c>
      <c r="D18" s="6">
        <v>1</v>
      </c>
      <c r="E18" s="6" t="s">
        <v>3</v>
      </c>
      <c r="F18" s="7" t="s">
        <v>100</v>
      </c>
      <c r="G18" s="6" t="s">
        <v>5</v>
      </c>
    </row>
    <row r="19" spans="1:7" ht="12.75" customHeight="1" x14ac:dyDescent="0.2">
      <c r="A19" s="5" t="s">
        <v>34</v>
      </c>
      <c r="B19" s="2" t="s">
        <v>35</v>
      </c>
      <c r="C19" s="6" t="s">
        <v>101</v>
      </c>
      <c r="D19" s="6">
        <v>1</v>
      </c>
      <c r="E19" s="6" t="s">
        <v>3</v>
      </c>
      <c r="F19" s="7" t="s">
        <v>7</v>
      </c>
      <c r="G19" s="6" t="s">
        <v>5</v>
      </c>
    </row>
    <row r="20" spans="1:7" ht="14.25" x14ac:dyDescent="0.2">
      <c r="A20" s="5" t="s">
        <v>36</v>
      </c>
      <c r="B20" s="2" t="s">
        <v>37</v>
      </c>
      <c r="C20" s="6" t="s">
        <v>92</v>
      </c>
      <c r="D20" s="6">
        <v>1</v>
      </c>
      <c r="E20" s="6" t="s">
        <v>3</v>
      </c>
      <c r="F20" s="7" t="s">
        <v>33</v>
      </c>
      <c r="G20" s="6" t="s">
        <v>5</v>
      </c>
    </row>
    <row r="21" spans="1:7" ht="38.25" x14ac:dyDescent="0.2">
      <c r="A21" s="8" t="s">
        <v>38</v>
      </c>
      <c r="B21" s="8"/>
      <c r="C21" s="9" t="s">
        <v>102</v>
      </c>
      <c r="D21" s="9">
        <v>1</v>
      </c>
      <c r="E21" s="9" t="s">
        <v>3</v>
      </c>
      <c r="F21" s="10" t="s">
        <v>39</v>
      </c>
      <c r="G21" s="9" t="s">
        <v>5</v>
      </c>
    </row>
    <row r="22" spans="1:7" ht="12.75" customHeight="1" x14ac:dyDescent="0.2">
      <c r="A22" s="5" t="s">
        <v>40</v>
      </c>
      <c r="B22" s="2" t="s">
        <v>41</v>
      </c>
      <c r="C22" s="6" t="s">
        <v>103</v>
      </c>
      <c r="D22" s="6">
        <v>1</v>
      </c>
      <c r="E22" s="6" t="s">
        <v>3</v>
      </c>
      <c r="F22" s="7" t="s">
        <v>42</v>
      </c>
      <c r="G22" s="6" t="s">
        <v>5</v>
      </c>
    </row>
    <row r="23" spans="1:7" ht="12.75" customHeight="1" x14ac:dyDescent="0.2">
      <c r="A23" s="8" t="s">
        <v>78</v>
      </c>
      <c r="B23" s="8" t="s">
        <v>79</v>
      </c>
      <c r="C23" s="9" t="s">
        <v>104</v>
      </c>
      <c r="D23" s="9">
        <v>1</v>
      </c>
      <c r="E23" s="9" t="s">
        <v>9</v>
      </c>
      <c r="F23" s="10" t="s">
        <v>7</v>
      </c>
      <c r="G23" s="9" t="s">
        <v>5</v>
      </c>
    </row>
    <row r="24" spans="1:7" ht="12.75" customHeight="1" x14ac:dyDescent="0.2">
      <c r="A24" s="5" t="s">
        <v>43</v>
      </c>
      <c r="B24" s="2" t="s">
        <v>44</v>
      </c>
      <c r="C24" s="6" t="s">
        <v>105</v>
      </c>
      <c r="D24" s="6">
        <v>1</v>
      </c>
      <c r="E24" s="6" t="s">
        <v>3</v>
      </c>
      <c r="F24" s="7" t="s">
        <v>45</v>
      </c>
      <c r="G24" s="6" t="s">
        <v>5</v>
      </c>
    </row>
    <row r="25" spans="1:7" ht="12.75" customHeight="1" x14ac:dyDescent="0.2">
      <c r="A25" s="5" t="s">
        <v>46</v>
      </c>
      <c r="B25" s="2" t="s">
        <v>47</v>
      </c>
      <c r="C25" s="6" t="s">
        <v>106</v>
      </c>
      <c r="D25" s="6">
        <v>1</v>
      </c>
      <c r="E25" s="6" t="s">
        <v>3</v>
      </c>
      <c r="F25" s="7" t="s">
        <v>7</v>
      </c>
      <c r="G25" s="6" t="s">
        <v>5</v>
      </c>
    </row>
    <row r="26" spans="1:7" ht="14.25" x14ac:dyDescent="0.2">
      <c r="A26" s="5" t="s">
        <v>48</v>
      </c>
      <c r="B26" s="2" t="s">
        <v>49</v>
      </c>
      <c r="C26" s="6" t="s">
        <v>107</v>
      </c>
      <c r="D26" s="6">
        <v>1</v>
      </c>
      <c r="E26" s="6" t="s">
        <v>3</v>
      </c>
      <c r="F26" s="7" t="s">
        <v>50</v>
      </c>
      <c r="G26" s="6" t="s">
        <v>5</v>
      </c>
    </row>
    <row r="27" spans="1:7" ht="12.75" customHeight="1" x14ac:dyDescent="0.2">
      <c r="A27" s="5" t="s">
        <v>51</v>
      </c>
      <c r="B27" s="2" t="s">
        <v>52</v>
      </c>
      <c r="C27" s="6" t="s">
        <v>108</v>
      </c>
      <c r="D27" s="6">
        <v>1</v>
      </c>
      <c r="E27" s="6" t="s">
        <v>3</v>
      </c>
      <c r="F27" s="7" t="s">
        <v>42</v>
      </c>
      <c r="G27" s="6" t="s">
        <v>5</v>
      </c>
    </row>
    <row r="28" spans="1:7" ht="33.75" customHeight="1" x14ac:dyDescent="0.2">
      <c r="A28" s="8" t="s">
        <v>53</v>
      </c>
      <c r="B28" s="8"/>
      <c r="C28" s="9" t="s">
        <v>109</v>
      </c>
      <c r="D28" s="9">
        <v>1</v>
      </c>
      <c r="E28" s="9" t="s">
        <v>3</v>
      </c>
      <c r="F28" s="10" t="s">
        <v>7</v>
      </c>
      <c r="G28" s="9" t="s">
        <v>5</v>
      </c>
    </row>
    <row r="47" ht="14.25" customHeight="1" x14ac:dyDescent="0.2"/>
    <row r="51" ht="14.25" customHeight="1" x14ac:dyDescent="0.2"/>
    <row r="58" ht="14.25" customHeight="1" x14ac:dyDescent="0.2"/>
  </sheetData>
  <mergeCells count="5">
    <mergeCell ref="G11:G12"/>
    <mergeCell ref="A11:A12"/>
    <mergeCell ref="C11:C12"/>
    <mergeCell ref="D11:D12"/>
    <mergeCell ref="E11:E12"/>
  </mergeCells>
  <phoneticPr fontId="3" type="noConversion"/>
  <hyperlinks>
    <hyperlink ref="A2" r:id="rId1" display="http://www.oehha.ca.gov/air/acute_rels/pdf/107028A.pdf"/>
    <hyperlink ref="A3" r:id="rId2" display="http://www.oehha.ca.gov/air/acute_rels/pdf/ArsInArsA.pdf"/>
    <hyperlink ref="A4" r:id="rId3" display="http://www.oehha.ca.gov/air/acute_rels/pdf/71432A.pdf"/>
    <hyperlink ref="A5" r:id="rId4" display="http://www.oehha.ca.gov/air/acute_rels/pdf/100447A.pdf"/>
    <hyperlink ref="A6" r:id="rId5" display="http://www.oehha.ca.gov/air/acute_rels/pdf/75150A.pdf"/>
    <hyperlink ref="A7" r:id="rId6" display="http://www.oehha.ca.gov/air/acute_rels/pdf/56235A.pdf"/>
    <hyperlink ref="A8" r:id="rId7" display="http://www.oehha.ca.gov/air/acute_rels/pdf/67663A.pdf"/>
    <hyperlink ref="A9" r:id="rId8" display="http://www.oehha.ca.gov/air/acute_rels/pdf/123911A.pdf"/>
    <hyperlink ref="A10" r:id="rId9" display="http://www.oehha.ca.gov/air/acute_rels/pdf/111762A.pdf"/>
    <hyperlink ref="A11" r:id="rId10" display="http://www.oehha.ca.gov/air/acute_rels/pdf/110805A.pdf"/>
    <hyperlink ref="A13" r:id="rId11" display="http://www.oehha.ca.gov/air/acute_rels/pdf/111159A.pdf"/>
    <hyperlink ref="A14" r:id="rId12" display="http://www.oehha.ca.gov/air/acute_rels/pdf/109864A.pdf"/>
    <hyperlink ref="A15" r:id="rId13" display="http://www.oehha.ca.gov/air/acute_rels/pdf/50000A.pdf"/>
    <hyperlink ref="A16" r:id="rId14" display="http://www.oehha.ca.gov/air/acute_rels/pdf/67630A.pdf"/>
    <hyperlink ref="A17" r:id="rId15" display="http://www.oehha.ca.gov/air/acute_rels/pdf/HgA.pdf"/>
    <hyperlink ref="A18" r:id="rId16" display="http://www.oehha.ca.gov/air/acute_rels/pdf/67561A.pdf"/>
    <hyperlink ref="A19" r:id="rId17" display="http://www.oehha.ca.gov/air/acute_rels/pdf/78933A.pdf"/>
    <hyperlink ref="A20" r:id="rId18" display="http://www.oehha.ca.gov/air/acute_rels/pdf/75092A.pdf"/>
    <hyperlink ref="A21" r:id="rId19" display="http://www.oehha.ca.gov/air/acute_rels/pdf/NiA.pdf"/>
    <hyperlink ref="A22" r:id="rId20" display="http://www.oehha.ca.gov/air/acute_rels/pdf/127184A.pdf"/>
    <hyperlink ref="A23" r:id="rId21" display="http://www.oehha.ca.gov/air/acute_rels/pdf/75569A.pdf"/>
    <hyperlink ref="A24" r:id="rId22" display="http://www.oehha.ca.gov/air/acute_rels/pdf/1310932A.pdf"/>
    <hyperlink ref="A25" r:id="rId23" display="http://www.oehha.ca.gov/air/acute_rels/pdf/100425A.pdf"/>
    <hyperlink ref="A26" r:id="rId24" display="http://www.oehha.ca.gov/air/acute_rels/pdf/108883A.pdf"/>
    <hyperlink ref="A27" r:id="rId25" display="http://www.oehha.ca.gov/air/acute_rels/pdf/75014A.pdf"/>
    <hyperlink ref="A28" r:id="rId26" display="http://www.oehha.ca.gov/air/acute_rels/pdf/XylenesA.pdf"/>
  </hyperlinks>
  <pageMargins left="0.75" right="0.53" top="1" bottom="1" header="0.5" footer="0.5"/>
  <pageSetup orientation="portrait" r:id="rId27"/>
  <headerFooter alignWithMargins="0">
    <oddHeader>&amp;LDRAFT&amp;C&amp;"Arial,Bold"&amp;12Californina EPA
Acute Reference Exposure Levels (RELs)</oddHeader>
    <oddFooter>&amp;RSouthwest Indianapolis 
Air Toxics Study
IDEM
&amp;D
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10" sqref="H10"/>
    </sheetView>
  </sheetViews>
  <sheetFormatPr defaultRowHeight="12.75" x14ac:dyDescent="0.2"/>
  <cols>
    <col min="1" max="1" width="21.28515625" customWidth="1"/>
    <col min="2" max="2" width="10.85546875" style="12" customWidth="1"/>
    <col min="3" max="3" width="9.140625" style="12"/>
    <col min="4" max="4" width="10.85546875" style="12" customWidth="1"/>
    <col min="5" max="5" width="11.85546875" style="12" customWidth="1"/>
    <col min="6" max="6" width="13.7109375" style="13" customWidth="1"/>
    <col min="10" max="10" width="11.140625" customWidth="1"/>
  </cols>
  <sheetData>
    <row r="1" spans="1:11" x14ac:dyDescent="0.2">
      <c r="A1" s="14" t="s">
        <v>110</v>
      </c>
      <c r="B1" s="14" t="s">
        <v>81</v>
      </c>
      <c r="C1" s="14" t="s">
        <v>111</v>
      </c>
      <c r="D1" s="14" t="s">
        <v>113</v>
      </c>
      <c r="E1" s="14" t="s">
        <v>114</v>
      </c>
      <c r="F1" s="14" t="s">
        <v>112</v>
      </c>
      <c r="I1" s="24"/>
      <c r="J1" s="24"/>
      <c r="K1" s="24"/>
    </row>
    <row r="2" spans="1:11" x14ac:dyDescent="0.2">
      <c r="A2" s="15" t="s">
        <v>63</v>
      </c>
      <c r="B2" s="16" t="s">
        <v>115</v>
      </c>
      <c r="C2" s="16" t="s">
        <v>126</v>
      </c>
      <c r="D2" s="17">
        <v>26</v>
      </c>
      <c r="E2" s="25">
        <v>61750</v>
      </c>
      <c r="F2" s="18" t="s">
        <v>116</v>
      </c>
    </row>
    <row r="3" spans="1:11" x14ac:dyDescent="0.2">
      <c r="A3" s="15" t="s">
        <v>1</v>
      </c>
      <c r="B3" s="16" t="s">
        <v>117</v>
      </c>
      <c r="C3" s="16" t="s">
        <v>126</v>
      </c>
      <c r="D3" s="16">
        <v>3.0000000000000001E-3</v>
      </c>
      <c r="E3" s="25">
        <v>6.8790000000000004</v>
      </c>
      <c r="F3" s="18" t="s">
        <v>118</v>
      </c>
    </row>
    <row r="4" spans="1:11" x14ac:dyDescent="0.2">
      <c r="A4" s="15" t="s">
        <v>66</v>
      </c>
      <c r="B4" s="16" t="s">
        <v>119</v>
      </c>
      <c r="C4" s="16" t="s">
        <v>126</v>
      </c>
      <c r="D4" s="16">
        <v>8.9999999999999993E-3</v>
      </c>
      <c r="E4" s="25">
        <v>28.754999999999999</v>
      </c>
      <c r="F4" s="18" t="s">
        <v>120</v>
      </c>
    </row>
    <row r="5" spans="1:11" x14ac:dyDescent="0.2">
      <c r="A5" s="15" t="s">
        <v>67</v>
      </c>
      <c r="B5" s="16" t="s">
        <v>121</v>
      </c>
      <c r="C5" s="16" t="s">
        <v>126</v>
      </c>
      <c r="D5" s="16">
        <v>0.05</v>
      </c>
      <c r="E5" s="25">
        <v>194.15</v>
      </c>
      <c r="F5" s="18" t="s">
        <v>116</v>
      </c>
    </row>
    <row r="6" spans="1:11" x14ac:dyDescent="0.2">
      <c r="A6" s="15" t="s">
        <v>16</v>
      </c>
      <c r="B6" s="16" t="s">
        <v>122</v>
      </c>
      <c r="C6" s="16" t="s">
        <v>123</v>
      </c>
      <c r="D6" s="16">
        <v>0.03</v>
      </c>
      <c r="E6" s="25">
        <v>188.73</v>
      </c>
      <c r="F6" s="18" t="s">
        <v>124</v>
      </c>
    </row>
    <row r="7" spans="1:11" x14ac:dyDescent="0.2">
      <c r="A7" s="15" t="s">
        <v>68</v>
      </c>
      <c r="B7" s="16" t="s">
        <v>125</v>
      </c>
      <c r="C7" s="16" t="s">
        <v>126</v>
      </c>
      <c r="D7" s="17">
        <v>15</v>
      </c>
      <c r="E7" s="25">
        <v>39585</v>
      </c>
      <c r="F7" s="18" t="s">
        <v>11</v>
      </c>
    </row>
    <row r="8" spans="1:11" x14ac:dyDescent="0.2">
      <c r="A8" s="15" t="s">
        <v>18</v>
      </c>
      <c r="B8" s="16" t="s">
        <v>127</v>
      </c>
      <c r="C8" s="16" t="s">
        <v>126</v>
      </c>
      <c r="D8" s="16">
        <v>0.1</v>
      </c>
      <c r="E8" s="25">
        <v>488.2</v>
      </c>
      <c r="F8" s="18" t="s">
        <v>124</v>
      </c>
    </row>
    <row r="9" spans="1:11" x14ac:dyDescent="0.2">
      <c r="A9" s="15" t="s">
        <v>69</v>
      </c>
      <c r="B9" s="16" t="s">
        <v>128</v>
      </c>
      <c r="C9" s="16" t="s">
        <v>126</v>
      </c>
      <c r="D9" s="16">
        <v>0.5</v>
      </c>
      <c r="E9" s="25">
        <v>1032.5</v>
      </c>
      <c r="F9" s="18" t="s">
        <v>116</v>
      </c>
    </row>
    <row r="10" spans="1:11" ht="25.5" x14ac:dyDescent="0.2">
      <c r="A10" s="19" t="s">
        <v>130</v>
      </c>
      <c r="B10" s="16"/>
      <c r="C10" s="16" t="s">
        <v>123</v>
      </c>
      <c r="D10" s="20">
        <v>5.0000000000000004E-6</v>
      </c>
      <c r="E10" s="25">
        <v>1.0634999999999999E-2</v>
      </c>
      <c r="F10" s="18" t="s">
        <v>118</v>
      </c>
    </row>
    <row r="11" spans="1:11" ht="25.5" x14ac:dyDescent="0.2">
      <c r="A11" s="19" t="s">
        <v>129</v>
      </c>
      <c r="B11" s="16"/>
      <c r="C11" s="16" t="s">
        <v>123</v>
      </c>
      <c r="D11" s="16">
        <v>1E-3</v>
      </c>
      <c r="E11" s="25">
        <v>2.1269999999999998</v>
      </c>
      <c r="F11" s="18" t="s">
        <v>118</v>
      </c>
    </row>
    <row r="12" spans="1:11" x14ac:dyDescent="0.2">
      <c r="A12" s="15" t="s">
        <v>70</v>
      </c>
      <c r="B12" s="16" t="s">
        <v>131</v>
      </c>
      <c r="C12" s="16" t="s">
        <v>123</v>
      </c>
      <c r="D12" s="17">
        <v>1</v>
      </c>
      <c r="E12" s="25">
        <v>4342</v>
      </c>
      <c r="F12" s="18" t="s">
        <v>11</v>
      </c>
    </row>
    <row r="13" spans="1:11" x14ac:dyDescent="0.2">
      <c r="A13" s="15" t="s">
        <v>64</v>
      </c>
      <c r="B13" s="16" t="s">
        <v>132</v>
      </c>
      <c r="C13" s="16" t="s">
        <v>126</v>
      </c>
      <c r="D13" s="16">
        <v>0.04</v>
      </c>
      <c r="E13" s="25">
        <v>49.12</v>
      </c>
      <c r="F13" s="18" t="s">
        <v>118</v>
      </c>
    </row>
    <row r="14" spans="1:11" x14ac:dyDescent="0.2">
      <c r="A14" s="15" t="s">
        <v>71</v>
      </c>
      <c r="B14" s="16" t="s">
        <v>133</v>
      </c>
      <c r="C14" s="16" t="s">
        <v>126</v>
      </c>
      <c r="D14" s="17">
        <v>2</v>
      </c>
      <c r="E14" s="25">
        <v>7210</v>
      </c>
      <c r="F14" s="18" t="s">
        <v>116</v>
      </c>
    </row>
    <row r="15" spans="1:11" x14ac:dyDescent="0.2">
      <c r="A15" s="15" t="s">
        <v>62</v>
      </c>
      <c r="B15" s="16"/>
      <c r="C15" s="16" t="s">
        <v>123</v>
      </c>
      <c r="D15" s="16">
        <v>2.0000000000000001E-4</v>
      </c>
      <c r="E15" s="25">
        <v>0.48019999999999996</v>
      </c>
      <c r="F15" s="18" t="s">
        <v>118</v>
      </c>
    </row>
    <row r="16" spans="1:11" x14ac:dyDescent="0.2">
      <c r="A16" s="15" t="s">
        <v>72</v>
      </c>
      <c r="B16" s="16" t="s">
        <v>134</v>
      </c>
      <c r="C16" s="16" t="s">
        <v>126</v>
      </c>
      <c r="D16" s="17">
        <v>2</v>
      </c>
      <c r="E16" s="25">
        <v>12024</v>
      </c>
      <c r="F16" s="18" t="s">
        <v>135</v>
      </c>
    </row>
    <row r="17" spans="1:6" x14ac:dyDescent="0.2">
      <c r="A17" s="15" t="s">
        <v>136</v>
      </c>
      <c r="B17" s="16" t="s">
        <v>137</v>
      </c>
      <c r="C17" s="16" t="s">
        <v>126</v>
      </c>
      <c r="D17" s="16">
        <v>0.2</v>
      </c>
      <c r="E17" s="25">
        <v>1356.4</v>
      </c>
      <c r="F17" s="18" t="s">
        <v>116</v>
      </c>
    </row>
    <row r="18" spans="1:6" x14ac:dyDescent="0.2">
      <c r="A18" s="15" t="s">
        <v>48</v>
      </c>
      <c r="B18" s="16" t="s">
        <v>138</v>
      </c>
      <c r="C18" s="16" t="s">
        <v>126</v>
      </c>
      <c r="D18" s="17">
        <v>1</v>
      </c>
      <c r="E18" s="25">
        <v>3768</v>
      </c>
      <c r="F18" s="18" t="s">
        <v>116</v>
      </c>
    </row>
    <row r="19" spans="1:6" x14ac:dyDescent="0.2">
      <c r="A19" s="15" t="s">
        <v>139</v>
      </c>
      <c r="B19" s="16" t="s">
        <v>140</v>
      </c>
      <c r="C19" s="16" t="s">
        <v>126</v>
      </c>
      <c r="D19" s="16">
        <v>2</v>
      </c>
      <c r="E19" s="25">
        <v>10748</v>
      </c>
      <c r="F19" s="18" t="s">
        <v>116</v>
      </c>
    </row>
    <row r="20" spans="1:6" x14ac:dyDescent="0.2">
      <c r="A20" s="15" t="s">
        <v>73</v>
      </c>
      <c r="B20" s="16" t="s">
        <v>141</v>
      </c>
      <c r="C20" s="16" t="s">
        <v>123</v>
      </c>
      <c r="D20" s="16">
        <v>0.01</v>
      </c>
      <c r="E20" s="25">
        <v>35.21</v>
      </c>
      <c r="F20" s="18" t="s">
        <v>118</v>
      </c>
    </row>
    <row r="21" spans="1:6" x14ac:dyDescent="0.2">
      <c r="A21" s="15" t="s">
        <v>51</v>
      </c>
      <c r="B21" s="16" t="s">
        <v>142</v>
      </c>
      <c r="C21" s="16" t="s">
        <v>126</v>
      </c>
      <c r="D21" s="16">
        <v>0.5</v>
      </c>
      <c r="E21" s="25">
        <v>1278</v>
      </c>
      <c r="F21" s="18" t="s">
        <v>11</v>
      </c>
    </row>
    <row r="22" spans="1:6" x14ac:dyDescent="0.2">
      <c r="A22" s="15" t="s">
        <v>65</v>
      </c>
      <c r="B22" s="16" t="s">
        <v>143</v>
      </c>
      <c r="C22" s="16" t="s">
        <v>126</v>
      </c>
      <c r="D22" s="17">
        <v>2</v>
      </c>
      <c r="E22" s="25">
        <v>10912</v>
      </c>
      <c r="F22" s="18" t="s">
        <v>116</v>
      </c>
    </row>
    <row r="23" spans="1:6" x14ac:dyDescent="0.2">
      <c r="A23" s="15" t="s">
        <v>144</v>
      </c>
      <c r="B23" s="16" t="s">
        <v>145</v>
      </c>
      <c r="C23" s="16" t="s">
        <v>123</v>
      </c>
      <c r="D23" s="16">
        <v>0.4</v>
      </c>
      <c r="E23" s="25">
        <v>2746</v>
      </c>
      <c r="F23" s="18" t="s">
        <v>124</v>
      </c>
    </row>
    <row r="24" spans="1:6" x14ac:dyDescent="0.2">
      <c r="A24" s="15" t="s">
        <v>146</v>
      </c>
      <c r="B24" s="16" t="s">
        <v>147</v>
      </c>
      <c r="C24" s="16" t="s">
        <v>123</v>
      </c>
      <c r="D24" s="16">
        <v>0.02</v>
      </c>
      <c r="E24" s="25">
        <v>80.94</v>
      </c>
      <c r="F24" s="18" t="s">
        <v>124</v>
      </c>
    </row>
    <row r="25" spans="1:6" x14ac:dyDescent="0.2">
      <c r="A25" s="15" t="s">
        <v>148</v>
      </c>
      <c r="B25" s="16" t="s">
        <v>149</v>
      </c>
      <c r="C25" s="16" t="s">
        <v>126</v>
      </c>
      <c r="D25" s="16">
        <v>0.05</v>
      </c>
      <c r="E25" s="25">
        <v>231.05</v>
      </c>
      <c r="F25" s="18" t="s">
        <v>118</v>
      </c>
    </row>
    <row r="26" spans="1:6" x14ac:dyDescent="0.2">
      <c r="A26" s="15" t="s">
        <v>150</v>
      </c>
      <c r="B26" s="16" t="s">
        <v>151</v>
      </c>
      <c r="C26" s="16" t="s">
        <v>126</v>
      </c>
      <c r="D26" s="17">
        <v>2</v>
      </c>
      <c r="E26" s="25">
        <v>7206</v>
      </c>
      <c r="F26" s="18" t="s">
        <v>135</v>
      </c>
    </row>
  </sheetData>
  <phoneticPr fontId="3" type="noConversion"/>
  <pageMargins left="0.75" right="0.75" top="1" bottom="1" header="0.5" footer="0.5"/>
  <pageSetup orientation="portrait" r:id="rId1"/>
  <headerFooter alignWithMargins="0">
    <oddHeader>&amp;LDRAFT&amp;C&amp;"Arial,Bold"&amp;12ATSDR 
&amp;"Arial,Regular"Minimal Risk Levels (MRLs)</oddHeader>
    <oddFooter>&amp;RSouthwest Indianapolis 
Air Toxics Study
IDEM
&amp;D
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A10" sqref="A10"/>
    </sheetView>
  </sheetViews>
  <sheetFormatPr defaultRowHeight="12.75" x14ac:dyDescent="0.2"/>
  <cols>
    <col min="1" max="1" width="21.42578125" bestFit="1" customWidth="1"/>
    <col min="2" max="2" width="10.85546875" style="12" customWidth="1"/>
    <col min="3" max="3" width="9.140625" style="12"/>
    <col min="4" max="4" width="10.85546875" style="12" customWidth="1"/>
    <col min="5" max="5" width="11.140625" style="12" customWidth="1"/>
    <col min="6" max="6" width="13.7109375" style="13" customWidth="1"/>
    <col min="10" max="10" width="11.140625" customWidth="1"/>
  </cols>
  <sheetData>
    <row r="1" spans="1:11" ht="25.5" x14ac:dyDescent="0.2">
      <c r="A1" s="14" t="s">
        <v>110</v>
      </c>
      <c r="B1" s="14" t="s">
        <v>81</v>
      </c>
      <c r="C1" s="14" t="s">
        <v>111</v>
      </c>
      <c r="D1" s="14" t="s">
        <v>113</v>
      </c>
      <c r="E1" s="14" t="s">
        <v>114</v>
      </c>
      <c r="F1" s="14" t="s">
        <v>112</v>
      </c>
      <c r="I1" s="24" t="s">
        <v>152</v>
      </c>
      <c r="J1" s="24" t="s">
        <v>153</v>
      </c>
      <c r="K1" s="24" t="s">
        <v>154</v>
      </c>
    </row>
    <row r="2" spans="1:11" x14ac:dyDescent="0.2">
      <c r="A2" s="15" t="s">
        <v>63</v>
      </c>
      <c r="B2" s="16" t="s">
        <v>115</v>
      </c>
      <c r="C2" s="16" t="s">
        <v>126</v>
      </c>
      <c r="D2" s="17">
        <v>26</v>
      </c>
      <c r="E2" s="16">
        <v>61750</v>
      </c>
      <c r="F2" s="18" t="s">
        <v>116</v>
      </c>
      <c r="I2">
        <f>D2*1000</f>
        <v>26000</v>
      </c>
      <c r="J2">
        <v>2.375</v>
      </c>
      <c r="K2">
        <f>J2*I2</f>
        <v>61750</v>
      </c>
    </row>
    <row r="3" spans="1:11" x14ac:dyDescent="0.2">
      <c r="A3" s="15" t="s">
        <v>1</v>
      </c>
      <c r="B3" s="16" t="s">
        <v>117</v>
      </c>
      <c r="C3" s="16" t="s">
        <v>126</v>
      </c>
      <c r="D3" s="16">
        <v>3.0000000000000001E-3</v>
      </c>
      <c r="E3" s="16">
        <v>6.8790000000000004</v>
      </c>
      <c r="F3" s="18" t="s">
        <v>118</v>
      </c>
      <c r="I3">
        <f t="shared" ref="I3:I26" si="0">D3*1000</f>
        <v>3</v>
      </c>
      <c r="J3">
        <v>2.2930000000000001</v>
      </c>
      <c r="K3">
        <f t="shared" ref="K3:K26" si="1">J3*I3</f>
        <v>6.8790000000000004</v>
      </c>
    </row>
    <row r="4" spans="1:11" x14ac:dyDescent="0.2">
      <c r="A4" s="15" t="s">
        <v>66</v>
      </c>
      <c r="B4" s="16" t="s">
        <v>119</v>
      </c>
      <c r="C4" s="16" t="s">
        <v>126</v>
      </c>
      <c r="D4" s="16">
        <v>8.9999999999999993E-3</v>
      </c>
      <c r="E4" s="16">
        <v>28.754999999999999</v>
      </c>
      <c r="F4" s="18" t="s">
        <v>120</v>
      </c>
      <c r="I4">
        <f t="shared" si="0"/>
        <v>9</v>
      </c>
      <c r="J4">
        <v>3.1949999999999998</v>
      </c>
      <c r="K4">
        <f t="shared" si="1"/>
        <v>28.754999999999999</v>
      </c>
    </row>
    <row r="5" spans="1:11" x14ac:dyDescent="0.2">
      <c r="A5" s="15" t="s">
        <v>67</v>
      </c>
      <c r="B5" s="16" t="s">
        <v>121</v>
      </c>
      <c r="C5" s="16" t="s">
        <v>126</v>
      </c>
      <c r="D5" s="16">
        <v>0.05</v>
      </c>
      <c r="E5" s="16">
        <v>194.15</v>
      </c>
      <c r="F5" s="18" t="s">
        <v>116</v>
      </c>
      <c r="I5">
        <f t="shared" si="0"/>
        <v>50</v>
      </c>
      <c r="J5">
        <v>3.883</v>
      </c>
      <c r="K5">
        <f t="shared" si="1"/>
        <v>194.15</v>
      </c>
    </row>
    <row r="6" spans="1:11" x14ac:dyDescent="0.2">
      <c r="A6" s="15" t="s">
        <v>16</v>
      </c>
      <c r="B6" s="16" t="s">
        <v>122</v>
      </c>
      <c r="C6" s="16" t="s">
        <v>123</v>
      </c>
      <c r="D6" s="16">
        <v>0.03</v>
      </c>
      <c r="E6" s="16">
        <v>188.73</v>
      </c>
      <c r="F6" s="18" t="s">
        <v>124</v>
      </c>
      <c r="I6">
        <f t="shared" si="0"/>
        <v>30</v>
      </c>
      <c r="J6">
        <v>6.2910000000000004</v>
      </c>
      <c r="K6">
        <f t="shared" si="1"/>
        <v>188.73000000000002</v>
      </c>
    </row>
    <row r="7" spans="1:11" x14ac:dyDescent="0.2">
      <c r="A7" s="15" t="s">
        <v>68</v>
      </c>
      <c r="B7" s="16" t="s">
        <v>125</v>
      </c>
      <c r="C7" s="16" t="s">
        <v>126</v>
      </c>
      <c r="D7" s="17">
        <v>15</v>
      </c>
      <c r="E7" s="16">
        <v>39585</v>
      </c>
      <c r="F7" s="18" t="s">
        <v>11</v>
      </c>
      <c r="I7">
        <f t="shared" si="0"/>
        <v>15000</v>
      </c>
      <c r="J7">
        <v>2.6389999999999998</v>
      </c>
      <c r="K7">
        <f t="shared" si="1"/>
        <v>39585</v>
      </c>
    </row>
    <row r="8" spans="1:11" x14ac:dyDescent="0.2">
      <c r="A8" s="15" t="s">
        <v>18</v>
      </c>
      <c r="B8" s="16" t="s">
        <v>127</v>
      </c>
      <c r="C8" s="16" t="s">
        <v>126</v>
      </c>
      <c r="D8" s="16">
        <v>0.1</v>
      </c>
      <c r="E8" s="16">
        <v>488.2</v>
      </c>
      <c r="F8" s="18" t="s">
        <v>124</v>
      </c>
      <c r="I8">
        <f t="shared" si="0"/>
        <v>100</v>
      </c>
      <c r="J8">
        <v>4.8819999999999997</v>
      </c>
      <c r="K8">
        <f t="shared" si="1"/>
        <v>488.2</v>
      </c>
    </row>
    <row r="9" spans="1:11" x14ac:dyDescent="0.2">
      <c r="A9" s="15" t="s">
        <v>69</v>
      </c>
      <c r="B9" s="16" t="s">
        <v>128</v>
      </c>
      <c r="C9" s="16" t="s">
        <v>126</v>
      </c>
      <c r="D9" s="16">
        <v>0.5</v>
      </c>
      <c r="E9" s="16">
        <v>1032.5</v>
      </c>
      <c r="F9" s="18" t="s">
        <v>116</v>
      </c>
      <c r="I9">
        <f t="shared" si="0"/>
        <v>500</v>
      </c>
      <c r="J9">
        <v>2.0649999999999999</v>
      </c>
      <c r="K9">
        <f t="shared" si="1"/>
        <v>1032.5</v>
      </c>
    </row>
    <row r="10" spans="1:11" ht="25.5" x14ac:dyDescent="0.2">
      <c r="A10" s="19" t="s">
        <v>130</v>
      </c>
      <c r="B10" s="16"/>
      <c r="C10" s="16" t="s">
        <v>123</v>
      </c>
      <c r="D10" s="20">
        <v>5.0000000000000004E-6</v>
      </c>
      <c r="E10" s="16">
        <v>1.0634999999999999E-2</v>
      </c>
      <c r="F10" s="18" t="s">
        <v>118</v>
      </c>
      <c r="I10">
        <f t="shared" si="0"/>
        <v>5.0000000000000001E-3</v>
      </c>
      <c r="J10">
        <v>2.1269999999999998</v>
      </c>
      <c r="K10">
        <f t="shared" si="1"/>
        <v>1.0634999999999999E-2</v>
      </c>
    </row>
    <row r="11" spans="1:11" ht="25.5" x14ac:dyDescent="0.2">
      <c r="A11" s="19" t="s">
        <v>129</v>
      </c>
      <c r="B11" s="16"/>
      <c r="C11" s="16" t="s">
        <v>123</v>
      </c>
      <c r="D11" s="16">
        <v>1E-3</v>
      </c>
      <c r="E11" s="16">
        <v>2.1269999999999998</v>
      </c>
      <c r="F11" s="18" t="s">
        <v>118</v>
      </c>
      <c r="I11">
        <f t="shared" si="0"/>
        <v>1</v>
      </c>
      <c r="J11">
        <v>2.1269999999999998</v>
      </c>
      <c r="K11">
        <f t="shared" si="1"/>
        <v>2.1269999999999998</v>
      </c>
    </row>
    <row r="12" spans="1:11" x14ac:dyDescent="0.2">
      <c r="A12" s="15" t="s">
        <v>70</v>
      </c>
      <c r="B12" s="16" t="s">
        <v>131</v>
      </c>
      <c r="C12" s="16" t="s">
        <v>123</v>
      </c>
      <c r="D12" s="17">
        <v>1</v>
      </c>
      <c r="E12" s="16">
        <v>4342</v>
      </c>
      <c r="F12" s="18" t="s">
        <v>11</v>
      </c>
      <c r="I12">
        <f t="shared" si="0"/>
        <v>1000</v>
      </c>
      <c r="J12">
        <v>4.3419999999999996</v>
      </c>
      <c r="K12">
        <f t="shared" si="1"/>
        <v>4342</v>
      </c>
    </row>
    <row r="13" spans="1:11" x14ac:dyDescent="0.2">
      <c r="A13" s="15" t="s">
        <v>64</v>
      </c>
      <c r="B13" s="16" t="s">
        <v>132</v>
      </c>
      <c r="C13" s="16" t="s">
        <v>126</v>
      </c>
      <c r="D13" s="16">
        <v>0.04</v>
      </c>
      <c r="E13" s="16">
        <v>49.12</v>
      </c>
      <c r="F13" s="18" t="s">
        <v>118</v>
      </c>
      <c r="I13">
        <f t="shared" si="0"/>
        <v>40</v>
      </c>
      <c r="J13">
        <v>1.228</v>
      </c>
      <c r="K13">
        <f t="shared" si="1"/>
        <v>49.12</v>
      </c>
    </row>
    <row r="14" spans="1:11" x14ac:dyDescent="0.2">
      <c r="A14" s="15" t="s">
        <v>71</v>
      </c>
      <c r="B14" s="16" t="s">
        <v>133</v>
      </c>
      <c r="C14" s="16" t="s">
        <v>126</v>
      </c>
      <c r="D14" s="17">
        <v>2</v>
      </c>
      <c r="E14" s="16">
        <v>7210</v>
      </c>
      <c r="F14" s="18" t="s">
        <v>116</v>
      </c>
      <c r="I14">
        <f t="shared" si="0"/>
        <v>2000</v>
      </c>
      <c r="J14">
        <v>3.605</v>
      </c>
      <c r="K14">
        <f t="shared" si="1"/>
        <v>7210</v>
      </c>
    </row>
    <row r="15" spans="1:11" x14ac:dyDescent="0.2">
      <c r="A15" s="15" t="s">
        <v>62</v>
      </c>
      <c r="B15" s="16"/>
      <c r="C15" s="16" t="s">
        <v>123</v>
      </c>
      <c r="D15" s="16">
        <v>2.0000000000000001E-4</v>
      </c>
      <c r="E15" s="16">
        <v>0.48019999999999996</v>
      </c>
      <c r="F15" s="18" t="s">
        <v>118</v>
      </c>
      <c r="I15">
        <f t="shared" si="0"/>
        <v>0.2</v>
      </c>
      <c r="J15">
        <v>2.4009999999999998</v>
      </c>
      <c r="K15">
        <f t="shared" si="1"/>
        <v>0.48019999999999996</v>
      </c>
    </row>
    <row r="16" spans="1:11" x14ac:dyDescent="0.2">
      <c r="A16" s="15" t="s">
        <v>72</v>
      </c>
      <c r="B16" s="16" t="s">
        <v>134</v>
      </c>
      <c r="C16" s="16" t="s">
        <v>126</v>
      </c>
      <c r="D16" s="17">
        <v>2</v>
      </c>
      <c r="E16" s="16">
        <v>12024</v>
      </c>
      <c r="F16" s="18" t="s">
        <v>135</v>
      </c>
      <c r="I16">
        <f t="shared" si="0"/>
        <v>2000</v>
      </c>
      <c r="J16">
        <v>6.0119999999999996</v>
      </c>
      <c r="K16">
        <f t="shared" si="1"/>
        <v>12024</v>
      </c>
    </row>
    <row r="17" spans="1:11" x14ac:dyDescent="0.2">
      <c r="A17" s="15" t="s">
        <v>136</v>
      </c>
      <c r="B17" s="16" t="s">
        <v>137</v>
      </c>
      <c r="C17" s="16" t="s">
        <v>126</v>
      </c>
      <c r="D17" s="16">
        <v>0.2</v>
      </c>
      <c r="E17" s="16">
        <v>1356.4</v>
      </c>
      <c r="F17" s="18" t="s">
        <v>116</v>
      </c>
      <c r="I17">
        <f t="shared" si="0"/>
        <v>200</v>
      </c>
      <c r="J17">
        <v>6.782</v>
      </c>
      <c r="K17">
        <f t="shared" si="1"/>
        <v>1356.4</v>
      </c>
    </row>
    <row r="18" spans="1:11" x14ac:dyDescent="0.2">
      <c r="A18" s="15" t="s">
        <v>48</v>
      </c>
      <c r="B18" s="16" t="s">
        <v>138</v>
      </c>
      <c r="C18" s="16" t="s">
        <v>126</v>
      </c>
      <c r="D18" s="17">
        <v>1</v>
      </c>
      <c r="E18" s="16">
        <v>3768</v>
      </c>
      <c r="F18" s="18" t="s">
        <v>116</v>
      </c>
      <c r="I18">
        <f t="shared" si="0"/>
        <v>1000</v>
      </c>
      <c r="J18">
        <v>3.7679999999999998</v>
      </c>
      <c r="K18">
        <f t="shared" si="1"/>
        <v>3768</v>
      </c>
    </row>
    <row r="19" spans="1:11" x14ac:dyDescent="0.2">
      <c r="A19" s="15" t="s">
        <v>139</v>
      </c>
      <c r="B19" s="16" t="s">
        <v>140</v>
      </c>
      <c r="C19" s="16" t="s">
        <v>126</v>
      </c>
      <c r="D19" s="16">
        <v>2</v>
      </c>
      <c r="E19" s="16">
        <v>10748</v>
      </c>
      <c r="F19" s="18" t="s">
        <v>116</v>
      </c>
      <c r="I19">
        <f t="shared" si="0"/>
        <v>2000</v>
      </c>
      <c r="J19">
        <v>5.3739999999999997</v>
      </c>
      <c r="K19">
        <f t="shared" si="1"/>
        <v>10748</v>
      </c>
    </row>
    <row r="20" spans="1:11" x14ac:dyDescent="0.2">
      <c r="A20" s="15" t="s">
        <v>73</v>
      </c>
      <c r="B20" s="16" t="s">
        <v>141</v>
      </c>
      <c r="C20" s="16" t="s">
        <v>123</v>
      </c>
      <c r="D20" s="16">
        <v>0.01</v>
      </c>
      <c r="E20" s="16">
        <v>35.21</v>
      </c>
      <c r="F20" s="18" t="s">
        <v>118</v>
      </c>
      <c r="I20">
        <f t="shared" si="0"/>
        <v>10</v>
      </c>
      <c r="J20">
        <v>3.5209999999999999</v>
      </c>
      <c r="K20">
        <f t="shared" si="1"/>
        <v>35.21</v>
      </c>
    </row>
    <row r="21" spans="1:11" x14ac:dyDescent="0.2">
      <c r="A21" s="15" t="s">
        <v>51</v>
      </c>
      <c r="B21" s="16" t="s">
        <v>142</v>
      </c>
      <c r="C21" s="16" t="s">
        <v>126</v>
      </c>
      <c r="D21" s="16">
        <v>0.5</v>
      </c>
      <c r="E21" s="16">
        <v>1278</v>
      </c>
      <c r="F21" s="18" t="s">
        <v>11</v>
      </c>
      <c r="I21">
        <f t="shared" si="0"/>
        <v>500</v>
      </c>
      <c r="J21">
        <v>2.556</v>
      </c>
      <c r="K21">
        <f t="shared" si="1"/>
        <v>1278</v>
      </c>
    </row>
    <row r="22" spans="1:11" x14ac:dyDescent="0.2">
      <c r="A22" s="15" t="s">
        <v>65</v>
      </c>
      <c r="B22" s="16" t="s">
        <v>143</v>
      </c>
      <c r="C22" s="16" t="s">
        <v>126</v>
      </c>
      <c r="D22" s="17">
        <v>2</v>
      </c>
      <c r="E22" s="16">
        <v>10912</v>
      </c>
      <c r="F22" s="18" t="s">
        <v>116</v>
      </c>
      <c r="I22">
        <f t="shared" si="0"/>
        <v>2000</v>
      </c>
      <c r="J22">
        <v>5.4560000000000004</v>
      </c>
      <c r="K22">
        <f t="shared" si="1"/>
        <v>10912</v>
      </c>
    </row>
    <row r="23" spans="1:11" x14ac:dyDescent="0.2">
      <c r="A23" s="15" t="s">
        <v>144</v>
      </c>
      <c r="B23" s="16" t="s">
        <v>145</v>
      </c>
      <c r="C23" s="16" t="s">
        <v>123</v>
      </c>
      <c r="D23" s="16">
        <v>0.4</v>
      </c>
      <c r="E23" s="16">
        <v>2746</v>
      </c>
      <c r="F23" s="18" t="s">
        <v>124</v>
      </c>
      <c r="I23">
        <f t="shared" si="0"/>
        <v>400</v>
      </c>
      <c r="J23">
        <v>6.8650000000000002</v>
      </c>
      <c r="K23">
        <f t="shared" si="1"/>
        <v>2746</v>
      </c>
    </row>
    <row r="24" spans="1:11" x14ac:dyDescent="0.2">
      <c r="A24" s="15" t="s">
        <v>146</v>
      </c>
      <c r="B24" s="16" t="s">
        <v>147</v>
      </c>
      <c r="C24" s="16" t="s">
        <v>123</v>
      </c>
      <c r="D24" s="16">
        <v>0.02</v>
      </c>
      <c r="E24" s="16">
        <v>80.94</v>
      </c>
      <c r="F24" s="18" t="s">
        <v>124</v>
      </c>
      <c r="I24">
        <f t="shared" si="0"/>
        <v>20</v>
      </c>
      <c r="J24">
        <v>4.0469999999999997</v>
      </c>
      <c r="K24">
        <f t="shared" si="1"/>
        <v>80.94</v>
      </c>
    </row>
    <row r="25" spans="1:11" x14ac:dyDescent="0.2">
      <c r="A25" s="15" t="s">
        <v>148</v>
      </c>
      <c r="B25" s="16" t="s">
        <v>149</v>
      </c>
      <c r="C25" s="16" t="s">
        <v>126</v>
      </c>
      <c r="D25" s="16">
        <v>0.05</v>
      </c>
      <c r="E25" s="16">
        <v>231.05</v>
      </c>
      <c r="F25" s="18" t="s">
        <v>118</v>
      </c>
      <c r="I25">
        <f t="shared" si="0"/>
        <v>50</v>
      </c>
      <c r="J25">
        <v>4.6210000000000004</v>
      </c>
      <c r="K25">
        <f t="shared" si="1"/>
        <v>231.05</v>
      </c>
    </row>
    <row r="26" spans="1:11" x14ac:dyDescent="0.2">
      <c r="A26" s="15" t="s">
        <v>150</v>
      </c>
      <c r="B26" s="16" t="s">
        <v>151</v>
      </c>
      <c r="C26" s="16" t="s">
        <v>126</v>
      </c>
      <c r="D26" s="17">
        <v>2</v>
      </c>
      <c r="E26" s="16">
        <v>7206</v>
      </c>
      <c r="F26" s="18" t="s">
        <v>135</v>
      </c>
      <c r="I26">
        <f t="shared" si="0"/>
        <v>2000</v>
      </c>
      <c r="J26">
        <v>3.6030000000000002</v>
      </c>
      <c r="K26">
        <f t="shared" si="1"/>
        <v>7206</v>
      </c>
    </row>
  </sheetData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CALEPA</vt:lpstr>
      <vt:lpstr>ATSDR</vt:lpstr>
      <vt:lpstr>Sheet3</vt:lpstr>
    </vt:vector>
  </TitlesOfParts>
  <Company>IDEM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Wolff</dc:creator>
  <cp:lastModifiedBy>Catherine Mitchell</cp:lastModifiedBy>
  <cp:lastPrinted>2006-11-14T14:30:08Z</cp:lastPrinted>
  <dcterms:created xsi:type="dcterms:W3CDTF">2006-11-13T17:48:00Z</dcterms:created>
  <dcterms:modified xsi:type="dcterms:W3CDTF">2022-09-22T12:43:56Z</dcterms:modified>
</cp:coreProperties>
</file>