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ingov-my.sharepoint.com/personal/maggie_mccall_fssa_in_gov/Documents/Migrated_Home_Drive/APR/2022 - FFY20/Determination and Final Submission/"/>
    </mc:Choice>
  </mc:AlternateContent>
  <xr:revisionPtr revIDLastSave="0" documentId="8_{B240BF69-3E16-4A6D-A334-E86028FF1EDB}" xr6:coauthVersionLast="47" xr6:coauthVersionMax="47" xr10:uidLastSave="{00000000-0000-0000-0000-000000000000}"/>
  <bookViews>
    <workbookView xWindow="735" yWindow="735" windowWidth="21600" windowHeight="11325" tabRatio="549" firstSheet="1" activeTab="1" xr2:uid="{00000000-000D-0000-FFFF-FFFF00000000}"/>
  </bookViews>
  <sheets>
    <sheet name="README" sheetId="3" r:id="rId1"/>
    <sheet name="rubric" sheetId="1" r:id="rId2"/>
  </sheets>
  <definedNames>
    <definedName name="_xlnm.Print_Area" localSheetId="0">README!$A$1:$C$23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 l="1"/>
  <c r="E25" i="1"/>
  <c r="E24" i="1"/>
  <c r="D15" i="1"/>
  <c r="D33" i="1"/>
  <c r="D35" i="1" s="1"/>
  <c r="D16" i="1"/>
  <c r="D14" i="1"/>
  <c r="D13" i="1"/>
  <c r="D12" i="1"/>
  <c r="D11" i="1"/>
  <c r="D10" i="1"/>
  <c r="D9" i="1"/>
  <c r="D8" i="1"/>
  <c r="D7" i="1"/>
  <c r="D6" i="1"/>
  <c r="D5" i="1"/>
  <c r="D4" i="1"/>
  <c r="E23" i="1"/>
  <c r="E26" i="1" l="1"/>
  <c r="E27" i="1" s="1"/>
  <c r="D31" i="1" s="1"/>
  <c r="D17" i="1"/>
  <c r="D19" i="1" s="1"/>
  <c r="D30" i="1" s="1"/>
  <c r="D32" i="1" s="1"/>
  <c r="D36" i="1" s="1"/>
  <c r="D37" i="1" s="1"/>
</calcChain>
</file>

<file path=xl/sharedStrings.xml><?xml version="1.0" encoding="utf-8"?>
<sst xmlns="http://schemas.openxmlformats.org/spreadsheetml/2006/main" count="57" uniqueCount="53">
  <si>
    <t xml:space="preserve">
APR and 618 -Timely and Accurate State Reported Data</t>
  </si>
  <si>
    <t>DATE:</t>
  </si>
  <si>
    <t>February 2022 Submission</t>
  </si>
  <si>
    <t>Please see below the definitions for the terms used in this worksheet.</t>
  </si>
  <si>
    <t>SPP/APR Data</t>
  </si>
  <si>
    <t xml:space="preserve"> </t>
  </si>
  <si>
    <r>
      <t>1) Valid and Reliable Data</t>
    </r>
    <r>
      <rPr>
        <sz val="11"/>
        <rFont val="Arial"/>
        <family val="2"/>
      </rPr>
      <t xml:space="preserve"> - Data provided are from the correct time period, are consistent with 618 (when appropriate) </t>
    </r>
  </si>
  <si>
    <t>and the measurement, and are consistent with previous indicator data (unless explained).</t>
  </si>
  <si>
    <t>Part C
618 Data</t>
  </si>
  <si>
    <r>
      <t>1) Timely</t>
    </r>
    <r>
      <rPr>
        <sz val="11"/>
        <rFont val="Arial"/>
        <family val="2"/>
      </rPr>
      <t xml:space="preserve"> –   A State will receive one point if it submits counts/ responses for an entire EMAPS survey associated with the IDEA Section 618 data collection to ED by the initial due date for that collection (as described the table below).    </t>
    </r>
  </si>
  <si>
    <t>618 Data Collection</t>
  </si>
  <si>
    <t>EMAPS Survey</t>
  </si>
  <si>
    <t>Due Date</t>
  </si>
  <si>
    <t>Part C Child Count and Setting</t>
  </si>
  <si>
    <t>Part C Child Count and Settings in EMAPS</t>
  </si>
  <si>
    <r>
      <t>1</t>
    </r>
    <r>
      <rPr>
        <vertAlign val="superscript"/>
        <sz val="11"/>
        <rFont val="Arial"/>
        <family val="2"/>
      </rPr>
      <t>st</t>
    </r>
    <r>
      <rPr>
        <sz val="11"/>
        <rFont val="Arial"/>
        <family val="2"/>
      </rPr>
      <t xml:space="preserve"> Wednesday in April</t>
    </r>
  </si>
  <si>
    <t>Part C Exiting</t>
  </si>
  <si>
    <t>Part C Exiting Collection in EMAPS</t>
  </si>
  <si>
    <r>
      <t>1</t>
    </r>
    <r>
      <rPr>
        <vertAlign val="superscript"/>
        <sz val="11"/>
        <rFont val="Arial"/>
        <family val="2"/>
      </rPr>
      <t>st</t>
    </r>
    <r>
      <rPr>
        <sz val="11"/>
        <rFont val="Arial"/>
        <family val="2"/>
      </rPr>
      <t xml:space="preserve"> Wednesday in November</t>
    </r>
  </si>
  <si>
    <t xml:space="preserve">Part C Dispute Resolution </t>
  </si>
  <si>
    <t>Part C Dispute Resolution Survey in EMAPS</t>
  </si>
  <si>
    <r>
      <t>2) Complete Data</t>
    </r>
    <r>
      <rPr>
        <sz val="11"/>
        <rFont val="Arial"/>
        <family val="2"/>
      </rPr>
      <t xml:space="preserve"> – A State will receive one point if it submits data for all data elements, subtotals, totals as well as responses to all questions associated with a specific data collection by the initial due date. No data is reported as missing. No placeholder data is submitted. State-level data include data from all districts or agencies.</t>
    </r>
  </si>
  <si>
    <r>
      <t xml:space="preserve">3) Passed Edit Check – </t>
    </r>
    <r>
      <rPr>
        <sz val="11"/>
        <rFont val="Arial"/>
        <family val="2"/>
      </rPr>
      <t xml:space="preserve">A State will receive one point if it submits data that meets all the edit checks related to the specific data collection by the initial due date. The counts included in 618 data submissions are internally consistent within a data collection. See the EMAPS User Guide for each of the Part C 618 Data Collections for a list of edit checks (available at: https://www2.ed.gov/about/inits/ed/edfacts/index.html). </t>
    </r>
  </si>
  <si>
    <t>FFY 2020 APR-- (Indiana)</t>
  </si>
  <si>
    <t>Part C Timely and Accurate Data -- SPP/APR Data</t>
  </si>
  <si>
    <t>APR Indicator</t>
  </si>
  <si>
    <t>Valid and Reliable</t>
  </si>
  <si>
    <t>Total</t>
  </si>
  <si>
    <t>8a</t>
  </si>
  <si>
    <t>8b</t>
  </si>
  <si>
    <t>8c</t>
  </si>
  <si>
    <t>Subtotal</t>
  </si>
  <si>
    <t>APR Score Calculation</t>
  </si>
  <si>
    <t>618 Data</t>
  </si>
  <si>
    <t>Table</t>
  </si>
  <si>
    <t>Timely</t>
  </si>
  <si>
    <t>Complete Data</t>
  </si>
  <si>
    <t>Passed Edit Check</t>
  </si>
  <si>
    <t xml:space="preserve"> Child Count/Settings
Due Date: 4/7/21</t>
  </si>
  <si>
    <t>Exiting
Due Date: 11/3/21</t>
  </si>
  <si>
    <t>Dispute Resolution
Due Date: 11/3/21</t>
  </si>
  <si>
    <t>618 Score Calculation</t>
  </si>
  <si>
    <t>Indicator Calculation</t>
  </si>
  <si>
    <t>A. APR Grand Total</t>
  </si>
  <si>
    <t>B. 618 Grand Total</t>
  </si>
  <si>
    <t>C. APR Grand Total (A) + 618 Grand Total (B) =</t>
  </si>
  <si>
    <t xml:space="preserve">Total NA Points Subtracted in APR </t>
  </si>
  <si>
    <t>Total NA Points Subtracted in 618</t>
  </si>
  <si>
    <t>Denominator</t>
  </si>
  <si>
    <t>D. Subtotal (C divided by Demoninator) =</t>
  </si>
  <si>
    <t>E. Indicator Score (Subtotal D x 100) =</t>
  </si>
  <si>
    <t>* Note any cell marked as N/A will decrease the denominator by 1 for APR and 2 for 618</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</si>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</sst>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9" x14ac:knownFonts="1">
    <font>
      <sz val="10"/>
      <name val="Arial"/>
    </font>
    <font>
      <sz val="10"/>
      <name val="Arial"/>
      <family val="2"/>
    </font>
    <font>
      <b/>
      <sz val="12"/>
      <name val="Arial"/>
      <family val="2"/>
    </font>
    <font>
      <sz val="12"/>
      <name val="Arial"/>
      <family val="2"/>
    </font>
    <font>
      <sz val="8"/>
      <name val="Arial"/>
      <family val="2"/>
    </font>
    <font>
      <sz val="11"/>
      <name val="Arial"/>
      <family val="2"/>
    </font>
    <font>
      <b/>
      <sz val="11"/>
      <name val="Arial"/>
      <family val="2"/>
    </font>
    <font>
      <sz val="11"/>
      <name val="Calibri"/>
      <family val="2"/>
    </font>
    <font>
      <vertAlign val="superscript"/>
      <sz val="11"/>
      <name val="Arial"/>
      <family val="2"/>
    </font>
  </fonts>
  <fills count="3">
    <fill>
      <patternFill patternType="none"/>
    </fill>
    <fill>
      <patternFill patternType="gray125"/>
    </fill>
    <fill>
      <patternFill patternType="solid">
        <fgColor indexed="4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85">
    <xf numFmtId="0" fontId="0" fillId="0" borderId="0" xfId="0"/>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0" xfId="0" applyFont="1"/>
    <xf numFmtId="0" fontId="3" fillId="2" borderId="1" xfId="0" applyFont="1" applyFill="1" applyBorder="1" applyAlignment="1">
      <alignment horizontal="right"/>
    </xf>
    <xf numFmtId="0" fontId="3" fillId="2" borderId="1" xfId="0" applyFont="1" applyFill="1" applyBorder="1"/>
    <xf numFmtId="0" fontId="2" fillId="2" borderId="1" xfId="0" applyFont="1" applyFill="1" applyBorder="1"/>
    <xf numFmtId="0" fontId="3" fillId="0" borderId="1" xfId="0" applyFont="1" applyBorder="1" applyAlignment="1">
      <alignment horizontal="center" vertical="center"/>
    </xf>
    <xf numFmtId="0" fontId="3" fillId="2" borderId="1" xfId="0" applyFont="1" applyFill="1" applyBorder="1" applyAlignment="1">
      <alignment horizontal="center"/>
    </xf>
    <xf numFmtId="0" fontId="2" fillId="0" borderId="0" xfId="0" applyFont="1" applyAlignment="1">
      <alignment horizontal="center"/>
    </xf>
    <xf numFmtId="0" fontId="5" fillId="0" borderId="0" xfId="0" applyFont="1"/>
    <xf numFmtId="165" fontId="3" fillId="2" borderId="1" xfId="0" applyNumberFormat="1" applyFont="1" applyFill="1" applyBorder="1" applyAlignment="1">
      <alignment horizontal="center"/>
    </xf>
    <xf numFmtId="0" fontId="2" fillId="2" borderId="1" xfId="0" applyFont="1" applyFill="1" applyBorder="1" applyAlignment="1">
      <alignment horizontal="center" vertical="top" wrapText="1"/>
    </xf>
    <xf numFmtId="0" fontId="5" fillId="0" borderId="0" xfId="0" applyFont="1" applyAlignment="1"/>
    <xf numFmtId="2" fontId="3" fillId="2" borderId="1" xfId="0" applyNumberFormat="1" applyFont="1" applyFill="1" applyBorder="1" applyAlignment="1">
      <alignment horizontal="center"/>
    </xf>
    <xf numFmtId="2" fontId="2" fillId="2" borderId="3" xfId="0" applyNumberFormat="1" applyFont="1" applyFill="1" applyBorder="1" applyAlignment="1">
      <alignment horizontal="center"/>
    </xf>
    <xf numFmtId="164" fontId="3" fillId="2" borderId="3" xfId="0" applyNumberFormat="1" applyFont="1" applyFill="1" applyBorder="1" applyAlignment="1">
      <alignment horizontal="center"/>
    </xf>
    <xf numFmtId="165" fontId="3" fillId="2" borderId="3" xfId="1" applyNumberFormat="1" applyFont="1" applyFill="1" applyBorder="1" applyAlignment="1">
      <alignment horizontal="center"/>
    </xf>
    <xf numFmtId="0" fontId="3" fillId="0" borderId="0" xfId="0" applyFont="1" applyBorder="1"/>
    <xf numFmtId="0" fontId="3" fillId="0" borderId="16" xfId="0" applyFont="1" applyBorder="1"/>
    <xf numFmtId="0" fontId="3" fillId="0" borderId="0" xfId="0" applyFont="1" applyBorder="1" applyAlignment="1">
      <alignment horizontal="left"/>
    </xf>
    <xf numFmtId="0" fontId="5" fillId="0" borderId="0" xfId="0" applyFont="1" applyBorder="1" applyAlignment="1"/>
    <xf numFmtId="0" fontId="0" fillId="0" borderId="0" xfId="0" applyBorder="1"/>
    <xf numFmtId="0" fontId="5" fillId="0" borderId="0" xfId="0" applyFont="1" applyAlignment="1">
      <alignment horizontal="left" wrapText="1"/>
    </xf>
    <xf numFmtId="0" fontId="5" fillId="0" borderId="0" xfId="0" applyFont="1" applyAlignment="1">
      <alignment horizontal="left"/>
    </xf>
    <xf numFmtId="0" fontId="6"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xf>
    <xf numFmtId="0" fontId="7" fillId="0" borderId="0" xfId="0" applyFont="1" applyAlignment="1">
      <alignment horizontal="left"/>
    </xf>
    <xf numFmtId="0" fontId="5"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0" fillId="0" borderId="0" xfId="0" applyAlignment="1">
      <alignment horizontal="left"/>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7" fillId="0" borderId="0" xfId="0" applyFont="1" applyAlignment="1">
      <alignment horizontal="left" wrapText="1"/>
    </xf>
    <xf numFmtId="0" fontId="2" fillId="0" borderId="0" xfId="0" applyFont="1" applyAlignment="1">
      <alignment horizontal="left" vertical="center" wrapText="1"/>
    </xf>
    <xf numFmtId="0" fontId="3" fillId="0" borderId="0" xfId="0" applyFont="1" applyAlignment="1">
      <alignment horizontal="right"/>
    </xf>
    <xf numFmtId="0" fontId="6" fillId="0" borderId="0" xfId="0" applyFont="1" applyFill="1" applyAlignment="1">
      <alignment horizontal="right" wrapText="1"/>
    </xf>
    <xf numFmtId="49" fontId="5" fillId="0" borderId="0" xfId="0" applyNumberFormat="1" applyFont="1" applyFill="1" applyAlignment="1" applyProtection="1">
      <alignment horizontal="left" wrapText="1"/>
      <protection locked="0"/>
    </xf>
    <xf numFmtId="0" fontId="6" fillId="0" borderId="0" xfId="0" applyFont="1" applyFill="1" applyAlignment="1">
      <alignment horizontal="left" wrapText="1"/>
    </xf>
    <xf numFmtId="0" fontId="5" fillId="0" borderId="0" xfId="0" applyFont="1" applyFill="1" applyAlignment="1" applyProtection="1">
      <alignment horizontal="left" wrapText="1"/>
      <protection locked="0"/>
    </xf>
    <xf numFmtId="0" fontId="5" fillId="0" borderId="0" xfId="0" applyFont="1" applyFill="1" applyAlignment="1">
      <alignment horizontal="left" wrapText="1"/>
    </xf>
    <xf numFmtId="0" fontId="0" fillId="0" borderId="0" xfId="0" applyFill="1" applyAlignment="1">
      <alignment horizontal="left" wrapText="1"/>
    </xf>
    <xf numFmtId="0" fontId="2" fillId="2" borderId="4"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vertical="center"/>
    </xf>
    <xf numFmtId="0" fontId="5" fillId="0" borderId="0" xfId="0" applyFont="1" applyAlignment="1">
      <alignment vertical="center"/>
    </xf>
    <xf numFmtId="0" fontId="2" fillId="2" borderId="2" xfId="0" applyFont="1" applyFill="1" applyBorder="1" applyAlignment="1"/>
    <xf numFmtId="0" fontId="2" fillId="2" borderId="4" xfId="0" applyFont="1" applyFill="1" applyBorder="1" applyAlignment="1"/>
    <xf numFmtId="0" fontId="2" fillId="2" borderId="3" xfId="0" applyFont="1" applyFill="1" applyBorder="1" applyAlignment="1"/>
    <xf numFmtId="0" fontId="3" fillId="0" borderId="3" xfId="0" applyFont="1" applyBorder="1" applyAlignment="1">
      <alignment horizontal="center" vertical="center"/>
    </xf>
    <xf numFmtId="165" fontId="3" fillId="0" borderId="3" xfId="0" applyNumberFormat="1" applyFont="1" applyBorder="1" applyAlignment="1">
      <alignment horizontal="center" vertical="center"/>
    </xf>
    <xf numFmtId="0" fontId="3" fillId="2" borderId="5" xfId="0" applyFont="1" applyFill="1" applyBorder="1"/>
    <xf numFmtId="0" fontId="2" fillId="2" borderId="5" xfId="0" applyFont="1" applyFill="1" applyBorder="1"/>
    <xf numFmtId="0" fontId="2" fillId="2" borderId="2" xfId="0" applyFont="1" applyFill="1" applyBorder="1" applyAlignment="1">
      <alignment vertical="center" wrapText="1"/>
    </xf>
    <xf numFmtId="0" fontId="3"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wrapText="1"/>
    </xf>
    <xf numFmtId="0" fontId="3" fillId="0" borderId="10"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3" fillId="2" borderId="1" xfId="0" applyFont="1" applyFill="1" applyBorder="1" applyAlignment="1">
      <alignment horizontal="left"/>
    </xf>
    <xf numFmtId="0" fontId="3" fillId="2" borderId="2" xfId="0" applyFont="1" applyFill="1" applyBorder="1" applyAlignment="1">
      <alignment horizontal="left"/>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15" xfId="0" applyFont="1" applyFill="1" applyBorder="1" applyAlignment="1">
      <alignment horizontal="left"/>
    </xf>
    <xf numFmtId="0" fontId="3" fillId="2" borderId="0" xfId="0" applyFont="1" applyFill="1" applyBorder="1" applyAlignment="1">
      <alignment horizontal="left"/>
    </xf>
    <xf numFmtId="0" fontId="3" fillId="2" borderId="16" xfId="0" applyFont="1" applyFill="1" applyBorder="1" applyAlignment="1">
      <alignment horizontal="left"/>
    </xf>
    <xf numFmtId="0" fontId="3" fillId="2" borderId="6" xfId="0" applyFont="1" applyFill="1" applyBorder="1" applyAlignment="1">
      <alignment horizontal="right"/>
    </xf>
    <xf numFmtId="0" fontId="3" fillId="2" borderId="7" xfId="0" applyFont="1" applyFill="1" applyBorder="1" applyAlignment="1">
      <alignment horizontal="right"/>
    </xf>
    <xf numFmtId="0" fontId="3" fillId="2" borderId="9" xfId="0" applyFont="1" applyFill="1" applyBorder="1" applyAlignment="1">
      <alignment horizontal="right"/>
    </xf>
    <xf numFmtId="0" fontId="3" fillId="2" borderId="10" xfId="0" applyFont="1" applyFill="1" applyBorder="1" applyAlignment="1">
      <alignment horizontal="right"/>
    </xf>
    <xf numFmtId="0" fontId="2" fillId="2" borderId="6" xfId="0" applyFont="1" applyFill="1" applyBorder="1" applyAlignment="1">
      <alignment horizontal="right"/>
    </xf>
    <xf numFmtId="0" fontId="2" fillId="2" borderId="7" xfId="0" applyFont="1" applyFill="1" applyBorder="1" applyAlignment="1">
      <alignment horizontal="right"/>
    </xf>
    <xf numFmtId="0" fontId="2" fillId="2" borderId="8" xfId="0" applyFont="1" applyFill="1" applyBorder="1" applyAlignment="1">
      <alignment horizontal="right"/>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28575</xdr:colOff>
      <xdr:row>17</xdr:row>
      <xdr:rowOff>47625</xdr:rowOff>
    </xdr:from>
    <xdr:to>
      <xdr:col>2</xdr:col>
      <xdr:colOff>962026</xdr:colOff>
      <xdr:row>17</xdr:row>
      <xdr:rowOff>1019175</xdr:rowOff>
    </xdr:to>
    <xdr:sp macro="" textlink="">
      <xdr:nvSpPr>
        <xdr:cNvPr id="2" name="TextBox 1">
          <a:extLst>
            <a:ext uri="{FF2B5EF4-FFF2-40B4-BE49-F238E27FC236}">
              <a16:creationId xmlns:a16="http://schemas.microsoft.com/office/drawing/2014/main" id="{053A2225-5D46-40AF-B8FA-BA6CDD3F85BF}"/>
            </a:ext>
          </a:extLst>
        </xdr:cNvPr>
        <xdr:cNvSpPr txBox="1"/>
      </xdr:nvSpPr>
      <xdr:spPr>
        <a:xfrm>
          <a:off x="1552575" y="3638550"/>
          <a:ext cx="1914526"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Timely Submission Points </a:t>
          </a:r>
          <a:r>
            <a:rPr lang="en-US" sz="1200">
              <a:latin typeface="Arial" panose="020B0604020202020204" pitchFamily="34" charset="0"/>
              <a:cs typeface="Arial" panose="020B0604020202020204" pitchFamily="34" charset="0"/>
            </a:rPr>
            <a:t>-  If the FFY 2020 APR was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submitted  on-time, place the number 5 in the cell on the right</a:t>
          </a:r>
        </a:p>
      </xdr:txBody>
    </xdr:sp>
    <xdr:clientData/>
  </xdr:twoCellAnchor>
  <xdr:twoCellAnchor>
    <xdr:from>
      <xdr:col>0</xdr:col>
      <xdr:colOff>1504950</xdr:colOff>
      <xdr:row>18</xdr:row>
      <xdr:rowOff>9525</xdr:rowOff>
    </xdr:from>
    <xdr:to>
      <xdr:col>2</xdr:col>
      <xdr:colOff>923925</xdr:colOff>
      <xdr:row>19</xdr:row>
      <xdr:rowOff>9526</xdr:rowOff>
    </xdr:to>
    <xdr:sp macro="" textlink="">
      <xdr:nvSpPr>
        <xdr:cNvPr id="3" name="TextBox 2">
          <a:extLst>
            <a:ext uri="{FF2B5EF4-FFF2-40B4-BE49-F238E27FC236}">
              <a16:creationId xmlns:a16="http://schemas.microsoft.com/office/drawing/2014/main" id="{22592499-8364-48DA-B42F-EC4BF5AFFF5E}"/>
            </a:ext>
          </a:extLst>
        </xdr:cNvPr>
        <xdr:cNvSpPr txBox="1"/>
      </xdr:nvSpPr>
      <xdr:spPr>
        <a:xfrm>
          <a:off x="1504950" y="4648200"/>
          <a:ext cx="1924050" cy="657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Grand Total </a:t>
          </a:r>
          <a:r>
            <a:rPr lang="en-US" sz="1200">
              <a:latin typeface="Arial" panose="020B0604020202020204" pitchFamily="34" charset="0"/>
              <a:cs typeface="Arial" panose="020B0604020202020204" pitchFamily="34" charset="0"/>
            </a:rPr>
            <a:t>- (Sum of subtotal and Timely Submission Points) =</a:t>
          </a:r>
        </a:p>
      </xdr:txBody>
    </xdr:sp>
    <xdr:clientData/>
  </xdr:twoCellAnchor>
  <xdr:twoCellAnchor>
    <xdr:from>
      <xdr:col>2</xdr:col>
      <xdr:colOff>590550</xdr:colOff>
      <xdr:row>26</xdr:row>
      <xdr:rowOff>0</xdr:rowOff>
    </xdr:from>
    <xdr:to>
      <xdr:col>4</xdr:col>
      <xdr:colOff>19050</xdr:colOff>
      <xdr:row>27</xdr:row>
      <xdr:rowOff>38100</xdr:rowOff>
    </xdr:to>
    <xdr:sp macro="" textlink="">
      <xdr:nvSpPr>
        <xdr:cNvPr id="4" name="TextBox 3">
          <a:extLst>
            <a:ext uri="{FF2B5EF4-FFF2-40B4-BE49-F238E27FC236}">
              <a16:creationId xmlns:a16="http://schemas.microsoft.com/office/drawing/2014/main" id="{66A7B4A9-3A41-4387-895F-643B89C52F47}"/>
            </a:ext>
          </a:extLst>
        </xdr:cNvPr>
        <xdr:cNvSpPr txBox="1"/>
      </xdr:nvSpPr>
      <xdr:spPr>
        <a:xfrm>
          <a:off x="3095625" y="8458200"/>
          <a:ext cx="13049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Grand Total               (Subtotal X 2) =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workbookViewId="0">
      <selection activeCell="B12" sqref="B12"/>
    </sheetView>
  </sheetViews>
  <sheetFormatPr defaultColWidth="9.140625" defaultRowHeight="14.25" x14ac:dyDescent="0.2"/>
  <cols>
    <col min="1" max="3" width="40.85546875" style="25" customWidth="1"/>
    <col min="4" max="12" width="18" style="25" customWidth="1"/>
    <col min="13" max="16384" width="9.140625" style="11"/>
  </cols>
  <sheetData>
    <row r="1" spans="1:10" ht="24" customHeight="1" x14ac:dyDescent="0.25">
      <c r="A1" s="62" t="s">
        <v>0</v>
      </c>
      <c r="B1" s="62"/>
      <c r="C1" s="62"/>
    </row>
    <row r="2" spans="1:10" x14ac:dyDescent="0.2">
      <c r="A2" s="24"/>
      <c r="B2" s="24"/>
      <c r="C2" s="24"/>
      <c r="D2" s="24"/>
      <c r="E2" s="24"/>
      <c r="F2" s="24"/>
      <c r="G2" s="24"/>
      <c r="H2" s="24"/>
      <c r="I2" s="24"/>
      <c r="J2" s="24"/>
    </row>
    <row r="3" spans="1:10" s="44" customFormat="1" ht="15" x14ac:dyDescent="0.25">
      <c r="A3" s="39" t="s">
        <v>1</v>
      </c>
      <c r="B3" s="40" t="s">
        <v>2</v>
      </c>
      <c r="C3" s="40"/>
      <c r="D3" s="40"/>
      <c r="E3" s="41"/>
      <c r="F3" s="42"/>
      <c r="G3" s="43"/>
      <c r="H3" s="43"/>
      <c r="I3" s="43"/>
      <c r="J3" s="43"/>
    </row>
    <row r="4" spans="1:10" s="44" customFormat="1" ht="15" x14ac:dyDescent="0.25">
      <c r="A4" s="39"/>
      <c r="B4" s="40"/>
      <c r="C4" s="40"/>
      <c r="D4" s="40"/>
      <c r="E4" s="41"/>
      <c r="F4" s="42"/>
      <c r="G4" s="43"/>
      <c r="H4" s="43"/>
      <c r="I4" s="43"/>
      <c r="J4" s="43"/>
    </row>
    <row r="5" spans="1:10" ht="21.75" customHeight="1" x14ac:dyDescent="0.25">
      <c r="A5" s="26" t="s">
        <v>3</v>
      </c>
    </row>
    <row r="6" spans="1:10" ht="15" x14ac:dyDescent="0.25">
      <c r="A6" s="26"/>
    </row>
    <row r="7" spans="1:10" ht="15.75" x14ac:dyDescent="0.25">
      <c r="A7" s="27" t="s">
        <v>4</v>
      </c>
    </row>
    <row r="8" spans="1:10" ht="12.75" customHeight="1" x14ac:dyDescent="0.2">
      <c r="A8" s="25" t="s">
        <v>5</v>
      </c>
    </row>
    <row r="9" spans="1:10" ht="15" x14ac:dyDescent="0.25">
      <c r="A9" s="47" t="s">
        <v>6</v>
      </c>
      <c r="B9" s="47"/>
      <c r="C9" s="47"/>
      <c r="D9" s="46"/>
      <c r="E9" s="46"/>
      <c r="F9" s="46"/>
      <c r="G9" s="46"/>
      <c r="H9" s="46"/>
      <c r="I9" s="46"/>
      <c r="J9" s="46"/>
    </row>
    <row r="10" spans="1:10" ht="15" x14ac:dyDescent="0.25">
      <c r="A10" s="48" t="s">
        <v>7</v>
      </c>
      <c r="B10" s="47"/>
      <c r="C10" s="47"/>
      <c r="D10" s="46"/>
      <c r="E10" s="46"/>
      <c r="F10" s="46"/>
      <c r="G10" s="46"/>
      <c r="H10" s="46"/>
      <c r="I10" s="46"/>
      <c r="J10" s="46"/>
    </row>
    <row r="11" spans="1:10" ht="15.75" customHeight="1" x14ac:dyDescent="0.25">
      <c r="A11" s="46"/>
      <c r="B11" s="46"/>
      <c r="C11" s="46"/>
      <c r="D11" s="46"/>
      <c r="E11" s="46"/>
      <c r="F11" s="46"/>
      <c r="G11" s="46"/>
      <c r="H11" s="46"/>
      <c r="I11" s="46"/>
      <c r="J11" s="46"/>
    </row>
    <row r="12" spans="1:10" ht="31.5" x14ac:dyDescent="0.25">
      <c r="A12" s="37" t="s">
        <v>8</v>
      </c>
      <c r="B12" s="28"/>
      <c r="C12" s="29"/>
      <c r="D12" s="29"/>
      <c r="E12" s="29"/>
      <c r="F12" s="29"/>
      <c r="G12" s="29"/>
      <c r="H12" s="29"/>
      <c r="I12" s="29"/>
      <c r="J12" s="29"/>
    </row>
    <row r="13" spans="1:10" ht="15" x14ac:dyDescent="0.25">
      <c r="A13" s="29"/>
      <c r="B13" s="29"/>
      <c r="C13" s="29"/>
      <c r="D13" s="29"/>
      <c r="E13" s="29"/>
      <c r="F13" s="29"/>
      <c r="G13" s="29"/>
      <c r="H13" s="29"/>
      <c r="I13" s="29"/>
      <c r="J13" s="29"/>
    </row>
    <row r="14" spans="1:10" ht="35.25" customHeight="1" x14ac:dyDescent="0.2">
      <c r="A14" s="61" t="s">
        <v>9</v>
      </c>
      <c r="B14" s="61"/>
      <c r="C14" s="61"/>
      <c r="D14" s="60"/>
      <c r="E14" s="60"/>
      <c r="F14" s="60"/>
      <c r="G14" s="60"/>
      <c r="H14" s="60"/>
      <c r="I14" s="60"/>
      <c r="J14" s="60"/>
    </row>
    <row r="15" spans="1:10" ht="15" thickBot="1" x14ac:dyDescent="0.25">
      <c r="A15" s="30"/>
      <c r="B15" s="30"/>
      <c r="C15" s="30"/>
      <c r="D15" s="30"/>
      <c r="E15" s="30"/>
      <c r="F15" s="30"/>
      <c r="G15" s="30"/>
      <c r="H15" s="30"/>
      <c r="I15" s="30"/>
      <c r="J15" s="30"/>
    </row>
    <row r="16" spans="1:10" ht="15.75" thickBot="1" x14ac:dyDescent="0.25">
      <c r="A16" s="31" t="s">
        <v>10</v>
      </c>
      <c r="B16" s="32" t="s">
        <v>11</v>
      </c>
      <c r="C16" s="32" t="s">
        <v>12</v>
      </c>
      <c r="D16" s="33"/>
      <c r="E16" s="33"/>
      <c r="F16" s="33"/>
      <c r="G16" s="33"/>
      <c r="H16" s="33"/>
      <c r="I16" s="33"/>
      <c r="J16" s="33"/>
    </row>
    <row r="17" spans="1:10" ht="29.25" thickBot="1" x14ac:dyDescent="0.25">
      <c r="A17" s="34" t="s">
        <v>13</v>
      </c>
      <c r="B17" s="35" t="s">
        <v>14</v>
      </c>
      <c r="C17" s="35" t="s">
        <v>15</v>
      </c>
      <c r="D17" s="33"/>
      <c r="E17" s="33"/>
      <c r="F17" s="33"/>
      <c r="G17" s="33"/>
      <c r="H17" s="33"/>
      <c r="I17" s="33"/>
      <c r="J17" s="33"/>
    </row>
    <row r="18" spans="1:10" ht="17.25" thickBot="1" x14ac:dyDescent="0.25">
      <c r="A18" s="34" t="s">
        <v>16</v>
      </c>
      <c r="B18" s="35" t="s">
        <v>17</v>
      </c>
      <c r="C18" s="35" t="s">
        <v>18</v>
      </c>
      <c r="D18" s="33"/>
      <c r="E18" s="33"/>
      <c r="F18" s="33"/>
      <c r="G18" s="33"/>
      <c r="H18" s="33"/>
      <c r="I18" s="33"/>
      <c r="J18" s="33"/>
    </row>
    <row r="19" spans="1:10" ht="29.25" thickBot="1" x14ac:dyDescent="0.25">
      <c r="A19" s="34" t="s">
        <v>19</v>
      </c>
      <c r="B19" s="35" t="s">
        <v>20</v>
      </c>
      <c r="C19" s="35" t="s">
        <v>18</v>
      </c>
      <c r="D19" s="33"/>
      <c r="E19" s="33"/>
      <c r="F19" s="33"/>
      <c r="G19" s="33"/>
      <c r="H19" s="33"/>
      <c r="I19" s="33"/>
      <c r="J19" s="33"/>
    </row>
    <row r="20" spans="1:10" ht="15" x14ac:dyDescent="0.25">
      <c r="A20" s="29"/>
      <c r="B20" s="29"/>
      <c r="C20" s="29"/>
      <c r="D20" s="29"/>
      <c r="E20" s="29"/>
      <c r="F20" s="29"/>
      <c r="G20" s="29"/>
      <c r="H20" s="29"/>
      <c r="I20" s="29"/>
      <c r="J20" s="29"/>
    </row>
    <row r="21" spans="1:10" ht="54.75" customHeight="1" x14ac:dyDescent="0.2">
      <c r="A21" s="61" t="s">
        <v>21</v>
      </c>
      <c r="B21" s="61"/>
      <c r="C21" s="61"/>
      <c r="D21" s="60"/>
      <c r="E21" s="60"/>
      <c r="F21" s="60"/>
      <c r="G21" s="60"/>
      <c r="H21" s="60"/>
      <c r="I21" s="60"/>
      <c r="J21" s="60"/>
    </row>
    <row r="22" spans="1:10" ht="15" x14ac:dyDescent="0.25">
      <c r="A22" s="29"/>
      <c r="B22" s="29"/>
      <c r="C22" s="29"/>
      <c r="D22" s="29"/>
      <c r="E22" s="29"/>
      <c r="F22" s="29"/>
      <c r="G22" s="29"/>
      <c r="H22" s="29"/>
      <c r="I22" s="29"/>
      <c r="J22" s="29"/>
    </row>
    <row r="23" spans="1:10" ht="66.75" customHeight="1" x14ac:dyDescent="0.2">
      <c r="A23" s="61" t="s">
        <v>22</v>
      </c>
      <c r="B23" s="61"/>
      <c r="C23" s="61"/>
      <c r="D23" s="60"/>
      <c r="E23" s="60"/>
      <c r="F23" s="60"/>
      <c r="G23" s="60"/>
      <c r="H23" s="60"/>
      <c r="I23" s="60"/>
      <c r="J23" s="60"/>
    </row>
    <row r="24" spans="1:10" ht="15" x14ac:dyDescent="0.25">
      <c r="A24" s="29"/>
      <c r="B24" s="29"/>
      <c r="C24" s="29"/>
      <c r="D24" s="29"/>
      <c r="E24" s="29"/>
      <c r="F24" s="29"/>
      <c r="G24" s="29"/>
      <c r="H24" s="29"/>
      <c r="I24" s="29"/>
      <c r="J24" s="29"/>
    </row>
    <row r="25" spans="1:10" ht="15" x14ac:dyDescent="0.25">
      <c r="A25" s="36"/>
      <c r="B25" s="36"/>
      <c r="C25" s="36"/>
      <c r="D25" s="36"/>
      <c r="E25" s="36"/>
      <c r="F25" s="36"/>
      <c r="G25" s="36"/>
      <c r="H25" s="36"/>
      <c r="I25" s="36"/>
      <c r="J25" s="36"/>
    </row>
    <row r="26" spans="1:10" x14ac:dyDescent="0.2">
      <c r="A26" s="25" t="s">
        <v>5</v>
      </c>
    </row>
    <row r="27" spans="1:10" ht="15" x14ac:dyDescent="0.25">
      <c r="A27" s="46"/>
      <c r="B27" s="46"/>
      <c r="C27" s="46"/>
      <c r="D27" s="46"/>
      <c r="E27" s="46"/>
      <c r="F27" s="46"/>
      <c r="G27" s="46"/>
      <c r="H27" s="46"/>
      <c r="I27" s="46"/>
      <c r="J27" s="46"/>
    </row>
  </sheetData>
  <mergeCells count="4">
    <mergeCell ref="A14:C14"/>
    <mergeCell ref="A21:C21"/>
    <mergeCell ref="A23:C23"/>
    <mergeCell ref="A1:C1"/>
  </mergeCells>
  <phoneticPr fontId="4" type="noConversion"/>
  <printOptions horizontalCentered="1" verticalCentered="1"/>
  <pageMargins left="0.5" right="0.25" top="0.5" bottom="1" header="0" footer="0"/>
  <pageSetup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tabSelected="1" zoomScaleNormal="100" workbookViewId="0">
      <selection activeCell="B14" sqref="B14:C14"/>
    </sheetView>
  </sheetViews>
  <sheetFormatPr defaultRowHeight="12.75" x14ac:dyDescent="0.2"/>
  <cols>
    <col min="1" max="1" width="22.85546875" customWidth="1"/>
    <col min="2" max="3" width="14.7109375" customWidth="1"/>
    <col min="4" max="4" width="13.42578125" customWidth="1"/>
    <col min="5" max="5" width="13.140625" customWidth="1"/>
  </cols>
  <sheetData>
    <row r="1" spans="1:4" s="4" customFormat="1" ht="15" x14ac:dyDescent="0.2">
      <c r="A1" s="38"/>
      <c r="B1" s="63" t="s">
        <v>23</v>
      </c>
      <c r="C1" s="63"/>
    </row>
    <row r="2" spans="1:4" ht="15.75" x14ac:dyDescent="0.25">
      <c r="A2" s="49" t="s">
        <v>24</v>
      </c>
      <c r="B2" s="50"/>
      <c r="C2" s="50"/>
      <c r="D2" s="51"/>
    </row>
    <row r="3" spans="1:4" ht="31.5" customHeight="1" x14ac:dyDescent="0.2">
      <c r="A3" s="2" t="s">
        <v>25</v>
      </c>
      <c r="B3" s="66" t="s">
        <v>26</v>
      </c>
      <c r="C3" s="67"/>
      <c r="D3" s="2" t="s">
        <v>27</v>
      </c>
    </row>
    <row r="4" spans="1:4" ht="15.75" x14ac:dyDescent="0.25">
      <c r="A4" s="1">
        <v>1</v>
      </c>
      <c r="B4" s="64">
        <v>1</v>
      </c>
      <c r="C4" s="65"/>
      <c r="D4" s="3">
        <f t="shared" ref="D4:D16" si="0">(B4)</f>
        <v>1</v>
      </c>
    </row>
    <row r="5" spans="1:4" ht="15.75" x14ac:dyDescent="0.25">
      <c r="A5" s="1">
        <v>2</v>
      </c>
      <c r="B5" s="64">
        <v>1</v>
      </c>
      <c r="C5" s="65"/>
      <c r="D5" s="3">
        <f t="shared" si="0"/>
        <v>1</v>
      </c>
    </row>
    <row r="6" spans="1:4" ht="15.75" x14ac:dyDescent="0.25">
      <c r="A6" s="1">
        <v>3</v>
      </c>
      <c r="B6" s="64">
        <v>1</v>
      </c>
      <c r="C6" s="65"/>
      <c r="D6" s="3">
        <f t="shared" si="0"/>
        <v>1</v>
      </c>
    </row>
    <row r="7" spans="1:4" ht="15.75" x14ac:dyDescent="0.25">
      <c r="A7" s="1">
        <v>4</v>
      </c>
      <c r="B7" s="64">
        <v>1</v>
      </c>
      <c r="C7" s="65"/>
      <c r="D7" s="3">
        <f t="shared" si="0"/>
        <v>1</v>
      </c>
    </row>
    <row r="8" spans="1:4" ht="15.75" x14ac:dyDescent="0.25">
      <c r="A8" s="1">
        <v>5</v>
      </c>
      <c r="B8" s="64">
        <v>1</v>
      </c>
      <c r="C8" s="65"/>
      <c r="D8" s="3">
        <f t="shared" si="0"/>
        <v>1</v>
      </c>
    </row>
    <row r="9" spans="1:4" ht="15.75" x14ac:dyDescent="0.25">
      <c r="A9" s="1">
        <v>6</v>
      </c>
      <c r="B9" s="64">
        <v>1</v>
      </c>
      <c r="C9" s="65"/>
      <c r="D9" s="3">
        <f t="shared" si="0"/>
        <v>1</v>
      </c>
    </row>
    <row r="10" spans="1:4" ht="15.75" x14ac:dyDescent="0.25">
      <c r="A10" s="1">
        <v>7</v>
      </c>
      <c r="B10" s="64">
        <v>1</v>
      </c>
      <c r="C10" s="65"/>
      <c r="D10" s="3">
        <f t="shared" si="0"/>
        <v>1</v>
      </c>
    </row>
    <row r="11" spans="1:4" ht="15.75" x14ac:dyDescent="0.25">
      <c r="A11" s="1" t="s">
        <v>28</v>
      </c>
      <c r="B11" s="64">
        <v>1</v>
      </c>
      <c r="C11" s="65"/>
      <c r="D11" s="3">
        <f t="shared" si="0"/>
        <v>1</v>
      </c>
    </row>
    <row r="12" spans="1:4" ht="15.75" x14ac:dyDescent="0.25">
      <c r="A12" s="1" t="s">
        <v>29</v>
      </c>
      <c r="B12" s="64">
        <v>1</v>
      </c>
      <c r="C12" s="65"/>
      <c r="D12" s="3">
        <f t="shared" si="0"/>
        <v>1</v>
      </c>
    </row>
    <row r="13" spans="1:4" ht="15.75" x14ac:dyDescent="0.25">
      <c r="A13" s="1" t="s">
        <v>30</v>
      </c>
      <c r="B13" s="64">
        <v>1</v>
      </c>
      <c r="C13" s="65"/>
      <c r="D13" s="3">
        <f t="shared" si="0"/>
        <v>1</v>
      </c>
    </row>
    <row r="14" spans="1:4" ht="15.75" x14ac:dyDescent="0.25">
      <c r="A14" s="1">
        <v>9</v>
      </c>
      <c r="B14" s="64" t="s">
        <v>52</v>
      </c>
      <c r="C14" s="65"/>
      <c r="D14" s="3" t="str">
        <f t="shared" si="0"/>
        <v>N/A</v>
      </c>
    </row>
    <row r="15" spans="1:4" ht="15.75" x14ac:dyDescent="0.25">
      <c r="A15" s="1">
        <v>10</v>
      </c>
      <c r="B15" s="64">
        <v>1</v>
      </c>
      <c r="C15" s="65"/>
      <c r="D15" s="3">
        <f t="shared" si="0"/>
        <v>1</v>
      </c>
    </row>
    <row r="16" spans="1:4" ht="15.75" x14ac:dyDescent="0.25">
      <c r="A16" s="1">
        <v>11</v>
      </c>
      <c r="B16" s="64">
        <v>1</v>
      </c>
      <c r="C16" s="65"/>
      <c r="D16" s="3">
        <f t="shared" si="0"/>
        <v>1</v>
      </c>
    </row>
    <row r="17" spans="1:5" ht="15.75" x14ac:dyDescent="0.25">
      <c r="A17" s="5"/>
      <c r="B17" s="54"/>
      <c r="C17" s="55" t="s">
        <v>31</v>
      </c>
      <c r="D17" s="3">
        <f>SUM(D4:D16)</f>
        <v>12</v>
      </c>
    </row>
    <row r="18" spans="1:5" ht="82.5" customHeight="1" x14ac:dyDescent="0.2">
      <c r="A18" s="73" t="s">
        <v>32</v>
      </c>
      <c r="B18" s="56"/>
      <c r="C18" s="57"/>
      <c r="D18" s="52">
        <v>5</v>
      </c>
    </row>
    <row r="19" spans="1:5" ht="51.75" customHeight="1" x14ac:dyDescent="0.2">
      <c r="A19" s="74"/>
      <c r="B19" s="56"/>
      <c r="C19" s="57"/>
      <c r="D19" s="53">
        <f>D17+D18</f>
        <v>17</v>
      </c>
    </row>
    <row r="21" spans="1:5" ht="15.75" x14ac:dyDescent="0.25">
      <c r="A21" s="68" t="s">
        <v>33</v>
      </c>
      <c r="B21" s="69"/>
      <c r="C21" s="69"/>
      <c r="D21" s="69"/>
      <c r="E21" s="70"/>
    </row>
    <row r="22" spans="1:5" ht="61.5" customHeight="1" x14ac:dyDescent="0.2">
      <c r="A22" s="2" t="s">
        <v>34</v>
      </c>
      <c r="B22" s="2" t="s">
        <v>35</v>
      </c>
      <c r="C22" s="2" t="s">
        <v>36</v>
      </c>
      <c r="D22" s="2" t="s">
        <v>37</v>
      </c>
      <c r="E22" s="2" t="s">
        <v>27</v>
      </c>
    </row>
    <row r="23" spans="1:5" ht="48.75" customHeight="1" x14ac:dyDescent="0.2">
      <c r="A23" s="13" t="s">
        <v>38</v>
      </c>
      <c r="B23" s="8">
        <v>1</v>
      </c>
      <c r="C23" s="8">
        <v>1</v>
      </c>
      <c r="D23" s="8">
        <v>1</v>
      </c>
      <c r="E23" s="3">
        <f>SUM(B23:D23)</f>
        <v>3</v>
      </c>
    </row>
    <row r="24" spans="1:5" ht="47.25" customHeight="1" x14ac:dyDescent="0.2">
      <c r="A24" s="13" t="s">
        <v>39</v>
      </c>
      <c r="B24" s="8">
        <v>1</v>
      </c>
      <c r="C24" s="8">
        <v>1</v>
      </c>
      <c r="D24" s="8">
        <v>1</v>
      </c>
      <c r="E24" s="3">
        <f>SUM(B24:D24)</f>
        <v>3</v>
      </c>
    </row>
    <row r="25" spans="1:5" ht="47.25" customHeight="1" x14ac:dyDescent="0.2">
      <c r="A25" s="13" t="s">
        <v>40</v>
      </c>
      <c r="B25" s="8">
        <v>1</v>
      </c>
      <c r="C25" s="8">
        <v>1</v>
      </c>
      <c r="D25" s="8">
        <v>1</v>
      </c>
      <c r="E25" s="3">
        <f>SUM(B25:D25)</f>
        <v>3</v>
      </c>
    </row>
    <row r="26" spans="1:5" ht="15.75" x14ac:dyDescent="0.25">
      <c r="A26" s="5"/>
      <c r="B26" s="6"/>
      <c r="C26" s="6"/>
      <c r="D26" s="7" t="s">
        <v>31</v>
      </c>
      <c r="E26" s="9">
        <f>SUM(E23:E25)</f>
        <v>9</v>
      </c>
    </row>
    <row r="27" spans="1:5" ht="34.5" customHeight="1" x14ac:dyDescent="0.2">
      <c r="A27" s="2" t="s">
        <v>41</v>
      </c>
      <c r="B27" s="45"/>
      <c r="C27" s="58"/>
      <c r="D27" s="59"/>
      <c r="E27" s="12">
        <f>E26*2</f>
        <v>18</v>
      </c>
    </row>
    <row r="29" spans="1:5" ht="15.75" x14ac:dyDescent="0.25">
      <c r="A29" s="68" t="s">
        <v>42</v>
      </c>
      <c r="B29" s="69"/>
      <c r="C29" s="69"/>
      <c r="D29" s="70"/>
      <c r="E29" s="10"/>
    </row>
    <row r="30" spans="1:5" ht="15" x14ac:dyDescent="0.2">
      <c r="A30" s="71" t="s">
        <v>43</v>
      </c>
      <c r="B30" s="71"/>
      <c r="C30" s="72"/>
      <c r="D30" s="15">
        <f>+D19</f>
        <v>17</v>
      </c>
      <c r="E30" s="4"/>
    </row>
    <row r="31" spans="1:5" ht="15" x14ac:dyDescent="0.2">
      <c r="A31" s="71" t="s">
        <v>44</v>
      </c>
      <c r="B31" s="71"/>
      <c r="C31" s="72"/>
      <c r="D31" s="15">
        <f>+E27</f>
        <v>18</v>
      </c>
    </row>
    <row r="32" spans="1:5" ht="15" x14ac:dyDescent="0.2">
      <c r="A32" s="71" t="s">
        <v>45</v>
      </c>
      <c r="B32" s="71"/>
      <c r="C32" s="72"/>
      <c r="D32" s="15">
        <f>+D30+D31</f>
        <v>35</v>
      </c>
    </row>
    <row r="33" spans="1:4" ht="15" x14ac:dyDescent="0.2">
      <c r="A33" s="78" t="s">
        <v>46</v>
      </c>
      <c r="B33" s="79"/>
      <c r="C33" s="79"/>
      <c r="D33" s="15">
        <f>COUNTIF(B4:B16, "N/A")</f>
        <v>1</v>
      </c>
    </row>
    <row r="34" spans="1:4" ht="15" x14ac:dyDescent="0.2">
      <c r="A34" s="80" t="s">
        <v>47</v>
      </c>
      <c r="B34" s="81"/>
      <c r="C34" s="81"/>
      <c r="D34" s="15">
        <f>COUNTIF(B23:D25,"N/A")*2</f>
        <v>0</v>
      </c>
    </row>
    <row r="35" spans="1:4" ht="15.75" x14ac:dyDescent="0.25">
      <c r="A35" s="82" t="s">
        <v>48</v>
      </c>
      <c r="B35" s="83"/>
      <c r="C35" s="84"/>
      <c r="D35" s="16">
        <f>36-D33-D34</f>
        <v>35</v>
      </c>
    </row>
    <row r="36" spans="1:4" ht="15" x14ac:dyDescent="0.2">
      <c r="A36" s="75" t="s">
        <v>49</v>
      </c>
      <c r="B36" s="76"/>
      <c r="C36" s="77"/>
      <c r="D36" s="17">
        <f>+D32/D35</f>
        <v>1</v>
      </c>
    </row>
    <row r="37" spans="1:4" ht="15" x14ac:dyDescent="0.2">
      <c r="A37" s="71" t="s">
        <v>50</v>
      </c>
      <c r="B37" s="71"/>
      <c r="C37" s="71"/>
      <c r="D37" s="18">
        <f>+D36*100</f>
        <v>100</v>
      </c>
    </row>
    <row r="38" spans="1:4" ht="15" x14ac:dyDescent="0.2">
      <c r="A38" s="21"/>
      <c r="B38" s="19"/>
      <c r="C38" s="20"/>
      <c r="D38" s="4"/>
    </row>
    <row r="39" spans="1:4" ht="14.25" x14ac:dyDescent="0.2">
      <c r="A39" s="22" t="s">
        <v>51</v>
      </c>
      <c r="B39" s="22"/>
      <c r="C39" s="22"/>
      <c r="D39" s="14"/>
    </row>
    <row r="40" spans="1:4" x14ac:dyDescent="0.2">
      <c r="A40" s="23"/>
      <c r="B40" s="23"/>
      <c r="C40" s="23"/>
    </row>
    <row r="41" spans="1:4" x14ac:dyDescent="0.2">
      <c r="A41" s="23"/>
      <c r="B41" s="23"/>
      <c r="C41" s="23"/>
    </row>
    <row r="42" spans="1:4" x14ac:dyDescent="0.2">
      <c r="A42" s="23"/>
      <c r="B42" s="23"/>
      <c r="C42" s="23"/>
    </row>
    <row r="43" spans="1:4" x14ac:dyDescent="0.2">
      <c r="A43" s="23"/>
      <c r="B43" s="23"/>
      <c r="C43" s="23"/>
    </row>
    <row r="44" spans="1:4" x14ac:dyDescent="0.2">
      <c r="C44" s="23"/>
    </row>
  </sheetData>
  <protectedRanges>
    <protectedRange sqref="D18" name="APRTimely"/>
    <protectedRange sqref="B23:D25" name="All618"/>
    <protectedRange sqref="B4:C16" name="APRindicators_1"/>
  </protectedRanges>
  <mergeCells count="26">
    <mergeCell ref="A31:C31"/>
    <mergeCell ref="A37:C37"/>
    <mergeCell ref="A32:C32"/>
    <mergeCell ref="A36:C36"/>
    <mergeCell ref="A33:C33"/>
    <mergeCell ref="A34:C34"/>
    <mergeCell ref="A35:C35"/>
    <mergeCell ref="A29:D29"/>
    <mergeCell ref="A30:C30"/>
    <mergeCell ref="A18:A19"/>
    <mergeCell ref="A21:E21"/>
    <mergeCell ref="B13:C13"/>
    <mergeCell ref="B1:C1"/>
    <mergeCell ref="B16:C16"/>
    <mergeCell ref="B3:C3"/>
    <mergeCell ref="B5:C5"/>
    <mergeCell ref="B6:C6"/>
    <mergeCell ref="B7:C7"/>
    <mergeCell ref="B8:C8"/>
    <mergeCell ref="B9:C9"/>
    <mergeCell ref="B4:C4"/>
    <mergeCell ref="B10:C10"/>
    <mergeCell ref="B15:C15"/>
    <mergeCell ref="B11:C11"/>
    <mergeCell ref="B12:C12"/>
    <mergeCell ref="B14:C14"/>
  </mergeCells>
  <phoneticPr fontId="4" type="noConversion"/>
  <dataValidations count="3">
    <dataValidation type="list" allowBlank="1" showInputMessage="1" showErrorMessage="1" sqref="D18" xr:uid="{00000000-0002-0000-0100-000000000000}">
      <formula1>"0,5"</formula1>
    </dataValidation>
    <dataValidation type="list" allowBlank="1" showInputMessage="1" showErrorMessage="1" sqref="B23:D25" xr:uid="{00000000-0002-0000-0100-000001000000}">
      <formula1>"0,1, N/A"</formula1>
    </dataValidation>
    <dataValidation type="list" allowBlank="1" showInputMessage="1" showErrorMessage="1" errorTitle="Wrong entry" error="The value must be 1 for yes, 0 for no, NA or N/A" sqref="B4:B16" xr:uid="{00000000-0002-0000-0100-000002000000}">
      <formula1>"0,1,N/A"</formula1>
    </dataValidation>
  </dataValidations>
  <pageMargins left="0.75" right="0.75" top="1" bottom="1" header="0.5" footer="0.5"/>
  <pageSetup orientation="portrait" r:id="rId1"/>
  <headerFooter alignWithMargins="0">
    <oddHeader>&amp;C&amp;12FFY 2016 APR -- (State)</oddHeader>
  </headerFooter>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3533BEB675C04DB21CC43BAEAA1C35" ma:contentTypeVersion="13" ma:contentTypeDescription="Create a new document." ma:contentTypeScope="" ma:versionID="94a2a598b18f561d526cd6c76f441f61">
  <xsd:schema xmlns:xsd="http://www.w3.org/2001/XMLSchema" xmlns:xs="http://www.w3.org/2001/XMLSchema" xmlns:p="http://schemas.microsoft.com/office/2006/metadata/properties" xmlns:ns2="a8f4f48c-d55d-4625-8121-08fdad9dc02e" xmlns:ns3="3f455286-6ee5-4bed-910d-8bb2068730de" targetNamespace="http://schemas.microsoft.com/office/2006/metadata/properties" ma:root="true" ma:fieldsID="c84b94e42f1f6b795be1c46547007cd3" ns2:_="" ns3:_="">
    <xsd:import namespace="a8f4f48c-d55d-4625-8121-08fdad9dc02e"/>
    <xsd:import namespace="3f455286-6ee5-4bed-910d-8bb2068730de"/>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4f48c-d55d-4625-8121-08fdad9dc02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455286-6ee5-4bed-910d-8bb2068730de"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9D0EAE-575D-4263-8936-125AD0AA3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4f48c-d55d-4625-8121-08fdad9dc02e"/>
    <ds:schemaRef ds:uri="3f455286-6ee5-4bed-910d-8bb206873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200140-35F9-43F4-9CF3-ACCABA2E6996}">
  <ds:schemaRefs>
    <ds:schemaRef ds:uri="http://schemas.microsoft.com/sharepoint/v3/contenttype/forms"/>
  </ds:schemaRefs>
</ds:datastoreItem>
</file>

<file path=customXml/itemProps3.xml><?xml version="1.0" encoding="utf-8"?>
<ds:datastoreItem xmlns:ds="http://schemas.openxmlformats.org/officeDocument/2006/customXml" ds:itemID="{BBBC90C5-914B-4CF2-81DC-242FC7418D6B}">
  <ds:schemaRefs>
    <ds:schemaRef ds:uri="http://purl.org/dc/terms/"/>
    <ds:schemaRef ds:uri="a8f4f48c-d55d-4625-8121-08fdad9dc02e"/>
    <ds:schemaRef ds:uri="http://purl.org/dc/dcmitype/"/>
    <ds:schemaRef ds:uri="http://schemas.microsoft.com/office/2006/metadata/properties"/>
    <ds:schemaRef ds:uri="3f455286-6ee5-4bed-910d-8bb2068730d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vt:lpstr>
      <vt:lpstr>rubric</vt:lpstr>
      <vt:lpstr>README!Print_Area</vt:lpstr>
    </vt:vector>
  </TitlesOfParts>
  <Manager/>
  <Company>Westat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 cao</dc:creator>
  <cp:keywords/>
  <dc:description/>
  <cp:lastModifiedBy>Mccall, Maggie</cp:lastModifiedBy>
  <cp:revision/>
  <dcterms:created xsi:type="dcterms:W3CDTF">2007-11-29T15:09:12Z</dcterms:created>
  <dcterms:modified xsi:type="dcterms:W3CDTF">2022-09-28T18:17:29Z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0x010100763533BEB675C04DB21CC43BAEAA1C35</vt:lpwstr>
  </property>
  <property fmtid="{D5CDD505-2E9C-101B-9397-08002B2CF9AE}" pid="3" name="Order">
    <vt:r8>100</vt:r8>
  </property>
</Properties>
</file>