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ingov.sharepoint.com/sites/INDOTDivisionofMaterialsandTests/ConcreteUniverse/Shared Documents/A QPL &amp; QSL/2 Precast/0 Templates - APL49/"/>
    </mc:Choice>
  </mc:AlternateContent>
  <xr:revisionPtr revIDLastSave="0" documentId="8_{75E4EC8F-4956-4911-8894-96F4AF416B9E}" xr6:coauthVersionLast="47" xr6:coauthVersionMax="47" xr10:uidLastSave="{00000000-0000-0000-0000-000000000000}"/>
  <bookViews>
    <workbookView xWindow="-120" yWindow="-120" windowWidth="29040" windowHeight="17520" tabRatio="334" xr2:uid="{491D4CBC-D733-48B7-B2AD-E82AC675F2FC}"/>
  </bookViews>
  <sheets>
    <sheet name="QPL" sheetId="4" r:id="rId1"/>
  </sheets>
  <definedNames>
    <definedName name="_xlnm._FilterDatabase" localSheetId="0" hidden="1">QPL!$A$7:$G$7</definedName>
    <definedName name="_Hlk139877669" localSheetId="0">QPL!$C$11</definedName>
    <definedName name="_xlnm.Print_Titles" localSheetId="0">QPL!$7:$7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4" l="1"/>
  <c r="J32" i="4" s="1"/>
  <c r="I15" i="4"/>
  <c r="J15" i="4" s="1"/>
  <c r="I26" i="4"/>
  <c r="J26" i="4" s="1"/>
  <c r="I33" i="4" l="1"/>
  <c r="J33" i="4" s="1"/>
  <c r="I51" i="4"/>
  <c r="J51" i="4" s="1"/>
  <c r="I11" i="4"/>
  <c r="J11" i="4" s="1"/>
  <c r="I12" i="4"/>
  <c r="J12" i="4" s="1"/>
  <c r="I31" i="4"/>
  <c r="J31" i="4" s="1"/>
  <c r="I44" i="4"/>
  <c r="J44" i="4" s="1"/>
  <c r="I18" i="4"/>
  <c r="J18" i="4" s="1"/>
  <c r="I20" i="4"/>
  <c r="J20" i="4" s="1"/>
  <c r="I47" i="4"/>
  <c r="J47" i="4" s="1"/>
  <c r="I13" i="4"/>
  <c r="J13" i="4" s="1"/>
  <c r="I17" i="4"/>
  <c r="J17" i="4" s="1"/>
  <c r="I36" i="4"/>
  <c r="J36" i="4" s="1"/>
  <c r="I22" i="4"/>
  <c r="J22" i="4" s="1"/>
  <c r="I41" i="4"/>
  <c r="J41" i="4" s="1"/>
  <c r="I48" i="4"/>
  <c r="J48" i="4" s="1"/>
  <c r="I10" i="4"/>
  <c r="J10" i="4" s="1"/>
  <c r="I28" i="4"/>
  <c r="J28" i="4" s="1"/>
  <c r="I52" i="4"/>
  <c r="J52" i="4" s="1"/>
  <c r="I49" i="4"/>
  <c r="J49" i="4" s="1"/>
  <c r="I50" i="4"/>
  <c r="J50" i="4" s="1"/>
  <c r="I16" i="4"/>
  <c r="J16" i="4" s="1"/>
  <c r="I9" i="4"/>
  <c r="J9" i="4" s="1"/>
  <c r="I8" i="4"/>
  <c r="J8" i="4" s="1"/>
  <c r="I21" i="4"/>
  <c r="J21" i="4" s="1"/>
  <c r="I37" i="4"/>
  <c r="J37" i="4" s="1"/>
  <c r="I38" i="4"/>
  <c r="J38" i="4" s="1"/>
  <c r="I46" i="4"/>
  <c r="J46" i="4" s="1"/>
  <c r="I42" i="4"/>
  <c r="J42" i="4" s="1"/>
  <c r="I30" i="4"/>
  <c r="J30" i="4" s="1"/>
  <c r="I29" i="4"/>
  <c r="J29" i="4" s="1"/>
  <c r="I27" i="4"/>
  <c r="J27" i="4" s="1"/>
  <c r="I19" i="4"/>
  <c r="J19" i="4" s="1"/>
  <c r="I24" i="4"/>
  <c r="J24" i="4" s="1"/>
  <c r="I25" i="4"/>
  <c r="J25" i="4" s="1"/>
  <c r="I53" i="4"/>
  <c r="J53" i="4" s="1"/>
  <c r="I39" i="4"/>
  <c r="J39" i="4" s="1"/>
  <c r="I40" i="4"/>
  <c r="J40" i="4" s="1"/>
  <c r="I34" i="4"/>
  <c r="J34" i="4" s="1"/>
  <c r="I35" i="4"/>
  <c r="J35" i="4" s="1"/>
  <c r="I54" i="4"/>
  <c r="J54" i="4" s="1"/>
  <c r="I23" i="4"/>
  <c r="J23" i="4" s="1"/>
  <c r="I14" i="4"/>
  <c r="J14" i="4" s="1"/>
  <c r="I45" i="4"/>
  <c r="J45" i="4" s="1"/>
</calcChain>
</file>

<file path=xl/sharedStrings.xml><?xml version="1.0" encoding="utf-8"?>
<sst xmlns="http://schemas.openxmlformats.org/spreadsheetml/2006/main" count="253" uniqueCount="155">
  <si>
    <t>Indiana Department Of Transportation</t>
  </si>
  <si>
    <t>Qualified Product List</t>
  </si>
  <si>
    <t>List Name: Certified Precast Concrete Producers</t>
  </si>
  <si>
    <t>Report Date: 8/26/2026</t>
  </si>
  <si>
    <t>Material Code(s): 907M00040 - 907M01810</t>
  </si>
  <si>
    <t>Specification Reference 907.05 &amp; ITM 813</t>
  </si>
  <si>
    <t>Source ID</t>
  </si>
  <si>
    <t>Source Name</t>
  </si>
  <si>
    <t>Source City</t>
  </si>
  <si>
    <t>State/ Country</t>
  </si>
  <si>
    <t>Certification</t>
  </si>
  <si>
    <t>Last Audit Date</t>
  </si>
  <si>
    <t>Comments</t>
  </si>
  <si>
    <t>Column1</t>
  </si>
  <si>
    <t>Column2</t>
  </si>
  <si>
    <t>Column3</t>
  </si>
  <si>
    <t>PREC08597</t>
  </si>
  <si>
    <t>A&amp;T CONCRETE SUPPLY CO., INC.</t>
  </si>
  <si>
    <t>FT. BRANCH</t>
  </si>
  <si>
    <t>IN</t>
  </si>
  <si>
    <t>NPCA</t>
  </si>
  <si>
    <t>PREC08589</t>
  </si>
  <si>
    <t>ADL SYSTEMS INC.</t>
  </si>
  <si>
    <t>PORTLAND</t>
  </si>
  <si>
    <t>MI</t>
  </si>
  <si>
    <t>PREC08573</t>
  </si>
  <si>
    <t>CONTECH ENGINEERED SOLUTIONS, INC.</t>
  </si>
  <si>
    <t>HUBER HEIGHTS</t>
  </si>
  <si>
    <t>OH</t>
  </si>
  <si>
    <t xml:space="preserve"> NPCA</t>
  </si>
  <si>
    <t>PREC08489</t>
  </si>
  <si>
    <t>COUNTY MATERIALS CORPORATION</t>
  </si>
  <si>
    <t>SPRINGFIELD</t>
  </si>
  <si>
    <t>IL</t>
  </si>
  <si>
    <t>PREC08491</t>
  </si>
  <si>
    <t>OCONOMOWOC</t>
  </si>
  <si>
    <t>WI</t>
  </si>
  <si>
    <t>PREC08528</t>
  </si>
  <si>
    <t>MAXWELL</t>
  </si>
  <si>
    <t>PREC08853</t>
  </si>
  <si>
    <t>ST. LOUIS</t>
  </si>
  <si>
    <t>MO</t>
  </si>
  <si>
    <t>ACPA</t>
  </si>
  <si>
    <t>PREC08555</t>
  </si>
  <si>
    <t>COUNTY PRESTRESS &amp; PRECAST LLC</t>
  </si>
  <si>
    <t>SALEM</t>
  </si>
  <si>
    <t>PCI: 5/7/2026</t>
  </si>
  <si>
    <t>PREC08586</t>
  </si>
  <si>
    <t>DICICCO CONCRETE PRODUCTS, INC</t>
  </si>
  <si>
    <t>CHICAGO HEIGHTS</t>
  </si>
  <si>
    <t>PREC08537</t>
  </si>
  <si>
    <t>DYER VAULT COMPANY, INC.</t>
  </si>
  <si>
    <t>DYER</t>
  </si>
  <si>
    <t>PREC08500</t>
  </si>
  <si>
    <t>ENCORE PRECAST, LLC</t>
  </si>
  <si>
    <t>DAYTON</t>
  </si>
  <si>
    <t>PCI</t>
  </si>
  <si>
    <t>PREC08761</t>
  </si>
  <si>
    <t>SEVEN MILE</t>
  </si>
  <si>
    <t>PREC08506</t>
  </si>
  <si>
    <t>FADDIS CONCRETE PRODUCTS</t>
  </si>
  <si>
    <t>ONTARIO</t>
  </si>
  <si>
    <t>CANADA</t>
  </si>
  <si>
    <t>PREC08598</t>
  </si>
  <si>
    <t>INDIANA BARRIER WALL, LLC</t>
  </si>
  <si>
    <t>FT. WAYNE</t>
  </si>
  <si>
    <t>PREC08559</t>
  </si>
  <si>
    <t>INDIANA PRECAST, INC.</t>
  </si>
  <si>
    <t>COLUMBUS</t>
  </si>
  <si>
    <t>PREC08851</t>
  </si>
  <si>
    <t>INFRASTRUCTURE PRECAST, INC.</t>
  </si>
  <si>
    <t>BEAVER DAM</t>
  </si>
  <si>
    <t>KY</t>
  </si>
  <si>
    <t>ACPA: 10/29/2024</t>
  </si>
  <si>
    <t>PREC08781</t>
  </si>
  <si>
    <t>JJ'S CONCRETE CONSTRUCTION, LLC</t>
  </si>
  <si>
    <t>MONTGOMERY</t>
  </si>
  <si>
    <t>PREC08786</t>
  </si>
  <si>
    <t>JONES AND SONS, INC.</t>
  </si>
  <si>
    <t>VINCENNES</t>
  </si>
  <si>
    <t>PREC08878</t>
  </si>
  <si>
    <t>KJ WILLIAMS CONCRETE CO.</t>
  </si>
  <si>
    <t>CUMBERLAND</t>
  </si>
  <si>
    <t>MD</t>
  </si>
  <si>
    <t>PREC08756</t>
  </si>
  <si>
    <t>MACK INDUSTRIES OF MICHIGAN, INC.</t>
  </si>
  <si>
    <t>WHITE LAKE</t>
  </si>
  <si>
    <t>PREC08574</t>
  </si>
  <si>
    <t>MACK INDUSTRIES, INC.</t>
  </si>
  <si>
    <t>MOUNT VERNON</t>
  </si>
  <si>
    <t>PREC08728</t>
  </si>
  <si>
    <t>VALLEY CITY</t>
  </si>
  <si>
    <t>PREC08727</t>
  </si>
  <si>
    <t>MACK VAULT OF TOLEDO, INC.</t>
  </si>
  <si>
    <t>BOWLING GREEN</t>
  </si>
  <si>
    <t>PREC08498</t>
  </si>
  <si>
    <t>MCCANN CONCRETE PRODUCTS</t>
  </si>
  <si>
    <t>DORSEY</t>
  </si>
  <si>
    <t>PREC08766</t>
  </si>
  <si>
    <t>MCCREARY CONCRETE PRODUCTS, INC.</t>
  </si>
  <si>
    <t>TIPTON</t>
  </si>
  <si>
    <t>PREC08542</t>
  </si>
  <si>
    <t>MIDWEST TILE &amp; CONCRETE PRODUCTS, INC</t>
  </si>
  <si>
    <t>WOODBURN</t>
  </si>
  <si>
    <t>PREC08799</t>
  </si>
  <si>
    <t>MINNICK SERVICES CORP.</t>
  </si>
  <si>
    <t>PREC08800</t>
  </si>
  <si>
    <t>ELKHART</t>
  </si>
  <si>
    <t>PREC08546</t>
  </si>
  <si>
    <t>NORTHERN CONCRETE PIPE, INC.</t>
  </si>
  <si>
    <t>SYLVANIA</t>
  </si>
  <si>
    <t>PREC08633</t>
  </si>
  <si>
    <t>CLARKSTON</t>
  </si>
  <si>
    <t>PREC08635</t>
  </si>
  <si>
    <t>CHARLOTTE</t>
  </si>
  <si>
    <t>PREC08795</t>
  </si>
  <si>
    <t>BAY CITY</t>
  </si>
  <si>
    <t>PREC08798</t>
  </si>
  <si>
    <t>WYOMING</t>
  </si>
  <si>
    <t>PREC08566</t>
  </si>
  <si>
    <t>NORWALK CONCRETE INDUSTRIES</t>
  </si>
  <si>
    <t>NORWALK</t>
  </si>
  <si>
    <t>PREC08722</t>
  </si>
  <si>
    <t>OLDCASTLE INFRASTRUCTURE, INC.</t>
  </si>
  <si>
    <t>LEXINGTON</t>
  </si>
  <si>
    <t>PREC08875</t>
  </si>
  <si>
    <t>ROMEOVILLE</t>
  </si>
  <si>
    <t>PREC08499</t>
  </si>
  <si>
    <t>PRECAST SOLUTIONS, INC.</t>
  </si>
  <si>
    <t>WHITESTOWN</t>
  </si>
  <si>
    <t>PREC08857</t>
  </si>
  <si>
    <t>PREMIER CONCRETE PRODUCTS</t>
  </si>
  <si>
    <t>DENHAM SPRINGS</t>
  </si>
  <si>
    <t>LA</t>
  </si>
  <si>
    <t>PREC08701</t>
  </si>
  <si>
    <t>READING ROCK BAXTER</t>
  </si>
  <si>
    <t>CINNCINATI</t>
  </si>
  <si>
    <t>PREC08511</t>
  </si>
  <si>
    <t>RINKER MATERIALS</t>
  </si>
  <si>
    <t>INDIANAPOLIS</t>
  </si>
  <si>
    <t>PREC08569</t>
  </si>
  <si>
    <t>PREC08583</t>
  </si>
  <si>
    <t>PREC08584</t>
  </si>
  <si>
    <t>GREENFIELD</t>
  </si>
  <si>
    <t>PREC08488</t>
  </si>
  <si>
    <t>S&amp;M PRECAST, INC.</t>
  </si>
  <si>
    <t>HENRYVILLE</t>
  </si>
  <si>
    <t>PREC08582</t>
  </si>
  <si>
    <t>UTILITY CONCRETE PRODUCTS, LLC</t>
  </si>
  <si>
    <t>MORRIS</t>
  </si>
  <si>
    <t>PREC08792</t>
  </si>
  <si>
    <t>WIESER CONCRETE PRODUCTS, INC.</t>
  </si>
  <si>
    <t>ROXANA</t>
  </si>
  <si>
    <t>PREC08847</t>
  </si>
  <si>
    <t>PORTAGE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</si>
</sst>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color theme="0"/>
      <name val="Calibri"/>
      <family val="2"/>
    </font>
    <font>
      <sz val="10"/>
      <color theme="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8"/>
      <color rgb="FF000000"/>
      <name val="Arial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0" xfId="0" applyProtection="1">
      <protection hidden="1"/>
    </xf>
    <xf numFmtId="1" fontId="12" fillId="0" borderId="6" xfId="0" applyNumberFormat="1" applyFont="1" applyBorder="1" applyAlignment="1" applyProtection="1">
      <alignment horizontal="center" vertical="center"/>
      <protection hidden="1"/>
    </xf>
    <xf numFmtId="1" fontId="11" fillId="0" borderId="0" xfId="0" applyNumberFormat="1" applyFont="1" applyAlignment="1" applyProtection="1">
      <alignment horizontal="center" vertical="top"/>
      <protection hidden="1"/>
    </xf>
    <xf numFmtId="1" fontId="2" fillId="0" borderId="0" xfId="0" applyNumberFormat="1" applyFont="1" applyProtection="1">
      <protection hidden="1"/>
    </xf>
    <xf numFmtId="0" fontId="12" fillId="0" borderId="6" xfId="0" applyFont="1" applyBorder="1" applyAlignment="1" applyProtection="1">
      <alignment horizontal="center" vertical="center"/>
      <protection hidden="1"/>
    </xf>
    <xf numFmtId="0" fontId="12" fillId="0" borderId="6" xfId="0" applyFont="1" applyBorder="1" applyAlignment="1" applyProtection="1">
      <alignment horizontal="center" vertical="top"/>
      <protection hidden="1"/>
    </xf>
    <xf numFmtId="0" fontId="12" fillId="0" borderId="6" xfId="0" applyFont="1" applyBorder="1" applyAlignment="1" applyProtection="1">
      <alignment horizontal="center"/>
      <protection hidden="1"/>
    </xf>
    <xf numFmtId="1" fontId="12" fillId="0" borderId="6" xfId="0" applyNumberFormat="1" applyFont="1" applyBorder="1" applyAlignment="1" applyProtection="1">
      <alignment horizontal="center" vertical="top"/>
      <protection hidden="1"/>
    </xf>
    <xf numFmtId="1" fontId="5" fillId="0" borderId="0" xfId="0" applyNumberFormat="1" applyFont="1" applyAlignment="1" applyProtection="1">
      <alignment horizontal="center" vertical="top"/>
      <protection hidden="1"/>
    </xf>
    <xf numFmtId="1" fontId="6" fillId="0" borderId="0" xfId="0" applyNumberFormat="1" applyFont="1" applyProtection="1">
      <protection hidden="1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4" fontId="9" fillId="2" borderId="1" xfId="0" applyNumberFormat="1" applyFont="1" applyFill="1" applyBorder="1" applyAlignment="1">
      <alignment horizontal="center" vertical="top"/>
    </xf>
    <xf numFmtId="49" fontId="8" fillId="2" borderId="9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49" fontId="8" fillId="2" borderId="6" xfId="0" applyNumberFormat="1" applyFont="1" applyFill="1" applyBorder="1" applyAlignment="1">
      <alignment horizontal="center" vertical="center"/>
    </xf>
    <xf numFmtId="14" fontId="9" fillId="2" borderId="7" xfId="0" applyNumberFormat="1" applyFont="1" applyFill="1" applyBorder="1" applyAlignment="1">
      <alignment horizontal="center" vertical="top"/>
    </xf>
    <xf numFmtId="0" fontId="12" fillId="0" borderId="10" xfId="0" applyFont="1" applyBorder="1" applyAlignment="1" applyProtection="1">
      <alignment horizontal="center" vertical="center"/>
      <protection hidden="1"/>
    </xf>
    <xf numFmtId="0" fontId="12" fillId="0" borderId="7" xfId="0" applyFont="1" applyBorder="1" applyAlignment="1" applyProtection="1">
      <alignment horizontal="center" vertical="center"/>
      <protection hidden="1"/>
    </xf>
    <xf numFmtId="0" fontId="8" fillId="2" borderId="2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 wrapText="1"/>
    </xf>
    <xf numFmtId="14" fontId="0" fillId="0" borderId="0" xfId="0" applyNumberFormat="1" applyFill="1"/>
    <xf numFmtId="1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hidden="1"/>
    </xf>
    <xf numFmtId="49" fontId="3" fillId="0" borderId="4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1" formatCode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1" formatCode="0"/>
      <alignment horizontal="center" vertical="top" textRotation="0" wrapText="0" indent="0" justifyLastLine="0" shrinkToFit="0" readingOrder="0"/>
      <protection locked="1" hidden="1"/>
    </dxf>
    <dxf>
      <border outline="0">
        <left style="thin">
          <color indexed="64"/>
        </left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9" formatCode="m/d/yyyy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</border>
    </dxf>
    <dxf>
      <font>
        <strike val="0"/>
      </font>
      <fill>
        <patternFill>
          <bgColor rgb="FFFFC000"/>
        </patternFill>
      </fill>
    </dxf>
    <dxf>
      <font>
        <strike val="0"/>
      </font>
      <fill>
        <patternFill>
          <bgColor rgb="FFFFC000"/>
        </patternFill>
      </fill>
    </dxf>
    <dxf>
      <fill>
        <patternFill>
          <bgColor rgb="FFF95959"/>
        </patternFill>
      </fill>
    </dxf>
    <dxf>
      <fill>
        <patternFill>
          <bgColor rgb="FFF95959"/>
        </patternFill>
      </fill>
    </dxf>
    <dxf>
      <fill>
        <patternFill>
          <bgColor rgb="FFF95959"/>
        </patternFill>
      </fill>
    </dxf>
    <dxf>
      <font>
        <strike val="0"/>
      </font>
      <fill>
        <patternFill>
          <bgColor rgb="FFFFC000"/>
        </patternFill>
      </fill>
    </dxf>
  </dxfs>
  <tableStyles count="1" defaultTableStyle="TableStyleMedium2" defaultPivotStyle="PivotStyleLight16">
    <tableStyle name="Table Style 1" pivot="0" count="0" xr9:uid="{AA310CAD-EAD6-4CB3-84CF-E4851D71C93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180976</xdr:colOff>
      <xdr:row>0</xdr:row>
      <xdr:rowOff>54156</xdr:rowOff>
    </xdr:from>
    <xdr:to>
      <xdr:col>1</xdr:col>
      <xdr:colOff>979716</xdr:colOff>
      <xdr:row>0</xdr:row>
      <xdr:rowOff>533400</xdr:rowOff>
    </xdr:to>
    <xdr:pic>
      <xdr:nvPicPr>
        <xdr:cNvPr id="3176" name="Picture 1">
          <a:extLst>
            <a:ext uri="{FF2B5EF4-FFF2-40B4-BE49-F238E27FC236}">
              <a16:creationId xmlns:a16="http://schemas.microsoft.com/office/drawing/2014/main" id="{98471690-D951-A249-6E75-3577E3ED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1047751" y="54156"/>
          <a:ext cx="798740" cy="4792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8DAEE0-2C85-4D68-9734-5FEC4CB9BAA8}" name="Table1" displayName="Table1" ref="A7:J54" totalsRowShown="0" tableBorderDxfId="10">
  <autoFilter ref="A7:J54" xr:uid="{5C8DAEE0-2C85-4D68-9734-5FEC4CB9BAA8}"/>
  <sortState xmlns:xlrd2="http://schemas.microsoft.com/office/spreadsheetml/2017/richdata2" ref="A8:J54">
    <sortCondition ref="B7:B54"/>
  </sortState>
  <tableColumns count="10">
    <tableColumn id="1" xr3:uid="{6E322741-A9D8-4FDC-88A1-0714C665CA52}" name="Source ID" dataDxfId="9"/>
    <tableColumn id="2" xr3:uid="{48A1A676-4DA7-415D-8E03-FB60023647F5}" name="Source Name" dataDxfId="8"/>
    <tableColumn id="3" xr3:uid="{C7E25980-BD5A-49BD-B5D3-D1330715D26F}" name="Source City" dataDxfId="7"/>
    <tableColumn id="4" xr3:uid="{1EA511CE-C715-4F2F-96C8-3D2610EF7039}" name="State/ Country" dataDxfId="6"/>
    <tableColumn id="5" xr3:uid="{592753C8-6B07-429B-86BA-58285EA6952F}" name="Certification" dataDxfId="5"/>
    <tableColumn id="6" xr3:uid="{75CB495B-1348-4776-849C-F662B2773D28}" name="Last Audit Date" dataDxfId="4"/>
    <tableColumn id="7" xr3:uid="{38374045-A349-40CA-B994-8CB0B95B01A9}" name="Comments" dataDxfId="3"/>
    <tableColumn id="8" xr3:uid="{7BAEE346-210D-44A5-B65C-1AA3343F3B6B}" name="Column1" dataDxfId="2"/>
    <tableColumn id="9" xr3:uid="{78D803F2-9AE2-4FD4-9FD4-CAAFB593338E}" name="Column2" dataDxfId="1">
      <calculatedColumnFormula>RIGHT(A8,4)</calculatedColumnFormula>
    </tableColumn>
    <tableColumn id="10" xr3:uid="{3F8A9039-50AD-4162-89F8-1C12DE8EFF1E}" name="Column3" dataDxfId="0">
      <calculatedColumnFormula>H8-I8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0D4F6-A691-421C-892C-B280D6138CDA}">
  <dimension ref="A1:AC54"/>
  <sheetViews>
    <sheetView tabSelected="1" topLeftCell="A2" zoomScaleNormal="100" workbookViewId="0">
      <pane xSplit="1" topLeftCell="B1" activePane="topRight" state="frozen"/>
      <selection pane="topRight" activeCell="L9" sqref="L9"/>
    </sheetView>
  </sheetViews>
  <sheetFormatPr defaultRowHeight="12.75"/>
  <cols>
    <col min="1" max="1" width="13" style="1" bestFit="1" customWidth="1"/>
    <col min="2" max="2" width="39.85546875" bestFit="1" customWidth="1"/>
    <col min="3" max="3" width="22.140625" customWidth="1"/>
    <col min="4" max="4" width="8.5703125" customWidth="1"/>
    <col min="5" max="5" width="13.140625" bestFit="1" customWidth="1"/>
    <col min="6" max="6" width="10.28515625" customWidth="1"/>
    <col min="7" max="7" width="15.5703125" bestFit="1" customWidth="1"/>
    <col min="8" max="8" width="10.140625" style="5" hidden="1" customWidth="1"/>
    <col min="9" max="9" width="13.28515625" style="5" hidden="1" customWidth="1"/>
    <col min="10" max="10" width="10.140625" style="5" hidden="1" customWidth="1"/>
    <col min="12" max="12" width="10.28515625" bestFit="1" customWidth="1"/>
  </cols>
  <sheetData>
    <row r="1" spans="1:29" ht="45" customHeight="1">
      <c r="A1" s="43" t="s">
        <v>0</v>
      </c>
      <c r="B1" s="44"/>
      <c r="C1" s="44"/>
      <c r="D1" s="44"/>
      <c r="E1" s="44"/>
      <c r="F1" s="44"/>
      <c r="G1" s="45"/>
    </row>
    <row r="2" spans="1:29" ht="30" customHeight="1">
      <c r="A2" s="46" t="s">
        <v>1</v>
      </c>
      <c r="B2" s="47"/>
      <c r="C2" s="47"/>
      <c r="D2" s="47"/>
      <c r="E2" s="47"/>
      <c r="F2" s="47"/>
      <c r="G2" s="48"/>
    </row>
    <row r="3" spans="1:29" ht="15" customHeight="1">
      <c r="A3" s="46" t="s">
        <v>2</v>
      </c>
      <c r="B3" s="47"/>
      <c r="C3" s="47"/>
      <c r="D3" s="47"/>
      <c r="E3" s="47"/>
      <c r="F3" s="47"/>
      <c r="G3" s="48"/>
    </row>
    <row r="4" spans="1:29" ht="15">
      <c r="A4" s="40" t="s">
        <v>3</v>
      </c>
      <c r="B4" s="41"/>
      <c r="C4" s="41"/>
      <c r="D4" s="41"/>
      <c r="E4" s="41"/>
      <c r="F4" s="41"/>
      <c r="G4" s="42"/>
    </row>
    <row r="5" spans="1:29" ht="15">
      <c r="A5" s="40" t="s">
        <v>4</v>
      </c>
      <c r="B5" s="41"/>
      <c r="C5" s="41"/>
      <c r="D5" s="41"/>
      <c r="E5" s="41"/>
      <c r="F5" s="41"/>
      <c r="G5" s="42"/>
    </row>
    <row r="6" spans="1:29" ht="15">
      <c r="A6" s="40" t="s">
        <v>5</v>
      </c>
      <c r="B6" s="41"/>
      <c r="C6" s="41"/>
      <c r="D6" s="41"/>
      <c r="E6" s="41"/>
      <c r="F6" s="41"/>
      <c r="G6" s="42"/>
    </row>
    <row r="7" spans="1:29" ht="33" customHeight="1" thickBot="1">
      <c r="A7" s="4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5" t="s">
        <v>13</v>
      </c>
      <c r="I7" s="5" t="s">
        <v>14</v>
      </c>
      <c r="J7" s="5" t="s">
        <v>15</v>
      </c>
    </row>
    <row r="8" spans="1:29" ht="15.75" customHeight="1">
      <c r="A8" s="18" t="s">
        <v>16</v>
      </c>
      <c r="B8" s="27" t="s">
        <v>17</v>
      </c>
      <c r="C8" s="19" t="s">
        <v>18</v>
      </c>
      <c r="D8" s="16" t="s">
        <v>19</v>
      </c>
      <c r="E8" s="37" t="s">
        <v>20</v>
      </c>
      <c r="F8" s="17">
        <v>45812</v>
      </c>
      <c r="G8" s="27"/>
      <c r="H8" s="9">
        <v>8597</v>
      </c>
      <c r="I8" s="7" t="str">
        <f>RIGHT(A8,4)</f>
        <v>8597</v>
      </c>
      <c r="J8" s="8">
        <f>H8-I8</f>
        <v>0</v>
      </c>
      <c r="L8" s="30"/>
      <c r="M8" s="31"/>
      <c r="AC8" s="2"/>
    </row>
    <row r="9" spans="1:29" ht="15.75" customHeight="1">
      <c r="A9" s="18" t="s">
        <v>21</v>
      </c>
      <c r="B9" s="20" t="s">
        <v>22</v>
      </c>
      <c r="C9" s="19" t="s">
        <v>23</v>
      </c>
      <c r="D9" s="16" t="s">
        <v>24</v>
      </c>
      <c r="E9" s="37" t="s">
        <v>20</v>
      </c>
      <c r="F9" s="17">
        <v>45840</v>
      </c>
      <c r="G9" s="20"/>
      <c r="H9" s="10">
        <v>8589</v>
      </c>
      <c r="I9" s="7" t="str">
        <f>RIGHT(A9,4)</f>
        <v>8589</v>
      </c>
      <c r="J9" s="8">
        <f>H9-I9</f>
        <v>0</v>
      </c>
      <c r="L9" s="30"/>
      <c r="M9" s="32"/>
    </row>
    <row r="10" spans="1:29" ht="15.75" customHeight="1">
      <c r="A10" s="18" t="s">
        <v>25</v>
      </c>
      <c r="B10" s="20" t="s">
        <v>26</v>
      </c>
      <c r="C10" s="19" t="s">
        <v>27</v>
      </c>
      <c r="D10" s="16" t="s">
        <v>28</v>
      </c>
      <c r="E10" s="37" t="s">
        <v>29</v>
      </c>
      <c r="F10" s="17">
        <v>46000</v>
      </c>
      <c r="G10" s="20"/>
      <c r="H10" s="9">
        <v>8573</v>
      </c>
      <c r="I10" s="7" t="str">
        <f>RIGHT(A10,4)</f>
        <v>8573</v>
      </c>
      <c r="J10" s="8">
        <f>H10-I10</f>
        <v>0</v>
      </c>
      <c r="L10" s="30"/>
      <c r="M10" s="32"/>
    </row>
    <row r="11" spans="1:29" ht="15.75" customHeight="1">
      <c r="A11" s="18" t="s">
        <v>30</v>
      </c>
      <c r="B11" s="16" t="s">
        <v>31</v>
      </c>
      <c r="C11" s="19" t="s">
        <v>32</v>
      </c>
      <c r="D11" s="16" t="s">
        <v>33</v>
      </c>
      <c r="E11" s="37" t="s">
        <v>20</v>
      </c>
      <c r="F11" s="17">
        <v>45848</v>
      </c>
      <c r="G11" s="16"/>
      <c r="H11" s="9">
        <v>8489</v>
      </c>
      <c r="I11" s="7" t="str">
        <f>RIGHT(A11,4)</f>
        <v>8489</v>
      </c>
      <c r="J11" s="8">
        <f>H11-I11</f>
        <v>0</v>
      </c>
      <c r="L11" s="30"/>
      <c r="M11" s="32"/>
    </row>
    <row r="12" spans="1:29" ht="15.75" customHeight="1">
      <c r="A12" s="23" t="s">
        <v>34</v>
      </c>
      <c r="B12" s="28" t="s">
        <v>31</v>
      </c>
      <c r="C12" s="29" t="s">
        <v>35</v>
      </c>
      <c r="D12" s="22" t="s">
        <v>36</v>
      </c>
      <c r="E12" s="38" t="s">
        <v>20</v>
      </c>
      <c r="F12" s="17">
        <v>46213</v>
      </c>
      <c r="G12" s="16"/>
      <c r="H12" s="9">
        <v>8491</v>
      </c>
      <c r="I12" s="7" t="str">
        <f>RIGHT(A12,4)</f>
        <v>8491</v>
      </c>
      <c r="J12" s="8">
        <f>H12-I12</f>
        <v>0</v>
      </c>
      <c r="L12" s="30"/>
      <c r="M12" s="32"/>
    </row>
    <row r="13" spans="1:29" ht="15.75" customHeight="1">
      <c r="A13" s="18" t="s">
        <v>37</v>
      </c>
      <c r="B13" s="20" t="s">
        <v>31</v>
      </c>
      <c r="C13" s="19" t="s">
        <v>38</v>
      </c>
      <c r="D13" s="16" t="s">
        <v>19</v>
      </c>
      <c r="E13" s="37" t="s">
        <v>20</v>
      </c>
      <c r="F13" s="17">
        <v>46233</v>
      </c>
      <c r="G13" s="16"/>
      <c r="H13" s="9">
        <v>8528</v>
      </c>
      <c r="I13" s="7" t="str">
        <f>RIGHT(A13,4)</f>
        <v>8528</v>
      </c>
      <c r="J13" s="8">
        <f>H13-I13</f>
        <v>0</v>
      </c>
      <c r="L13" s="30"/>
      <c r="M13" s="33"/>
    </row>
    <row r="14" spans="1:29" ht="15.75" customHeight="1">
      <c r="A14" s="18" t="s">
        <v>39</v>
      </c>
      <c r="B14" s="16" t="s">
        <v>31</v>
      </c>
      <c r="C14" s="19" t="s">
        <v>40</v>
      </c>
      <c r="D14" s="16" t="s">
        <v>41</v>
      </c>
      <c r="E14" s="37" t="s">
        <v>42</v>
      </c>
      <c r="F14" s="17">
        <v>45889</v>
      </c>
      <c r="G14" s="16"/>
      <c r="H14" s="9">
        <v>8853</v>
      </c>
      <c r="I14" s="7" t="str">
        <f>RIGHT(A14,4)</f>
        <v>8853</v>
      </c>
      <c r="J14" s="8">
        <f>H14-I14</f>
        <v>0</v>
      </c>
      <c r="L14" s="30"/>
      <c r="M14" s="32"/>
    </row>
    <row r="15" spans="1:29" ht="15.75" customHeight="1">
      <c r="A15" s="15" t="s">
        <v>43</v>
      </c>
      <c r="B15" s="16" t="s">
        <v>44</v>
      </c>
      <c r="C15" s="16" t="s">
        <v>45</v>
      </c>
      <c r="D15" s="16" t="s">
        <v>33</v>
      </c>
      <c r="E15" s="37" t="s">
        <v>20</v>
      </c>
      <c r="F15" s="17">
        <v>46149</v>
      </c>
      <c r="G15" s="16" t="s">
        <v>46</v>
      </c>
      <c r="H15" s="9"/>
      <c r="I15" s="13" t="str">
        <f>RIGHT(A15,4)</f>
        <v>8555</v>
      </c>
      <c r="J15" s="14">
        <f>H15-I15</f>
        <v>-8555</v>
      </c>
      <c r="L15" s="30"/>
      <c r="M15" s="32"/>
    </row>
    <row r="16" spans="1:29" ht="15.75" customHeight="1">
      <c r="A16" s="18" t="s">
        <v>47</v>
      </c>
      <c r="B16" s="16" t="s">
        <v>48</v>
      </c>
      <c r="C16" s="19" t="s">
        <v>49</v>
      </c>
      <c r="D16" s="16" t="s">
        <v>33</v>
      </c>
      <c r="E16" s="37" t="s">
        <v>20</v>
      </c>
      <c r="F16" s="17">
        <v>45854</v>
      </c>
      <c r="G16" s="16"/>
      <c r="H16" s="10">
        <v>8586</v>
      </c>
      <c r="I16" s="7" t="str">
        <f>RIGHT(A16,4)</f>
        <v>8586</v>
      </c>
      <c r="J16" s="8">
        <f>H16-I16</f>
        <v>0</v>
      </c>
      <c r="L16" s="30"/>
      <c r="M16" s="32"/>
    </row>
    <row r="17" spans="1:13" ht="15.75" customHeight="1">
      <c r="A17" s="18" t="s">
        <v>50</v>
      </c>
      <c r="B17" s="16" t="s">
        <v>51</v>
      </c>
      <c r="C17" s="19" t="s">
        <v>52</v>
      </c>
      <c r="D17" s="16" t="s">
        <v>19</v>
      </c>
      <c r="E17" s="37" t="s">
        <v>20</v>
      </c>
      <c r="F17" s="17">
        <v>45917</v>
      </c>
      <c r="G17" s="16"/>
      <c r="H17" s="9">
        <v>8537</v>
      </c>
      <c r="I17" s="7" t="str">
        <f>RIGHT(A17,4)</f>
        <v>8537</v>
      </c>
      <c r="J17" s="8">
        <f>H17-I17</f>
        <v>0</v>
      </c>
      <c r="L17" s="30"/>
      <c r="M17" s="32"/>
    </row>
    <row r="18" spans="1:13" ht="15.75" customHeight="1">
      <c r="A18" s="18" t="s">
        <v>53</v>
      </c>
      <c r="B18" s="16" t="s">
        <v>54</v>
      </c>
      <c r="C18" s="19" t="s">
        <v>55</v>
      </c>
      <c r="D18" s="16" t="s">
        <v>28</v>
      </c>
      <c r="E18" s="37" t="s">
        <v>56</v>
      </c>
      <c r="F18" s="17">
        <v>45972</v>
      </c>
      <c r="G18" s="16"/>
      <c r="H18" s="10">
        <v>8500</v>
      </c>
      <c r="I18" s="7" t="str">
        <f>RIGHT(A18,4)</f>
        <v>8500</v>
      </c>
      <c r="J18" s="8">
        <f>H18-I18</f>
        <v>0</v>
      </c>
      <c r="L18" s="30"/>
      <c r="M18" s="32"/>
    </row>
    <row r="19" spans="1:13" ht="15.75" customHeight="1">
      <c r="A19" s="18" t="s">
        <v>57</v>
      </c>
      <c r="B19" s="16" t="s">
        <v>54</v>
      </c>
      <c r="C19" s="19" t="s">
        <v>58</v>
      </c>
      <c r="D19" s="16" t="s">
        <v>28</v>
      </c>
      <c r="E19" s="37" t="s">
        <v>20</v>
      </c>
      <c r="F19" s="17">
        <v>45967</v>
      </c>
      <c r="G19" s="16"/>
      <c r="H19" s="10">
        <v>8761</v>
      </c>
      <c r="I19" s="7" t="str">
        <f>RIGHT(A19,4)</f>
        <v>8761</v>
      </c>
      <c r="J19" s="8">
        <f>H19-I19</f>
        <v>0</v>
      </c>
      <c r="L19" s="30"/>
      <c r="M19" s="32"/>
    </row>
    <row r="20" spans="1:13" ht="15.75" customHeight="1">
      <c r="A20" s="23" t="s">
        <v>59</v>
      </c>
      <c r="B20" s="16" t="s">
        <v>60</v>
      </c>
      <c r="C20" s="19" t="s">
        <v>61</v>
      </c>
      <c r="D20" s="16" t="s">
        <v>62</v>
      </c>
      <c r="E20" s="37" t="s">
        <v>20</v>
      </c>
      <c r="F20" s="17">
        <v>45804</v>
      </c>
      <c r="G20" s="16"/>
      <c r="H20" s="9">
        <v>8506</v>
      </c>
      <c r="I20" s="7" t="str">
        <f>RIGHT(A20,4)</f>
        <v>8506</v>
      </c>
      <c r="J20" s="8">
        <f>H20-I20</f>
        <v>0</v>
      </c>
      <c r="L20" s="30"/>
      <c r="M20" s="32"/>
    </row>
    <row r="21" spans="1:13" ht="15.75" customHeight="1">
      <c r="A21" s="18" t="s">
        <v>63</v>
      </c>
      <c r="B21" s="16" t="s">
        <v>64</v>
      </c>
      <c r="C21" s="19" t="s">
        <v>65</v>
      </c>
      <c r="D21" s="16" t="s">
        <v>19</v>
      </c>
      <c r="E21" s="37" t="s">
        <v>20</v>
      </c>
      <c r="F21" s="17">
        <v>46078</v>
      </c>
      <c r="G21" s="16"/>
      <c r="H21" s="9">
        <v>8598</v>
      </c>
      <c r="I21" s="7" t="str">
        <f>RIGHT(A21,4)</f>
        <v>8598</v>
      </c>
      <c r="J21" s="8">
        <f>H21-I21</f>
        <v>0</v>
      </c>
      <c r="L21" s="30"/>
      <c r="M21" s="32"/>
    </row>
    <row r="22" spans="1:13" ht="15.75" customHeight="1">
      <c r="A22" s="18" t="s">
        <v>66</v>
      </c>
      <c r="B22" s="16" t="s">
        <v>67</v>
      </c>
      <c r="C22" s="19" t="s">
        <v>68</v>
      </c>
      <c r="D22" s="16" t="s">
        <v>19</v>
      </c>
      <c r="E22" s="37" t="s">
        <v>20</v>
      </c>
      <c r="F22" s="17">
        <v>45782</v>
      </c>
      <c r="G22" s="16"/>
      <c r="H22" s="9">
        <v>8559</v>
      </c>
      <c r="I22" s="7" t="str">
        <f>RIGHT(A22,4)</f>
        <v>8559</v>
      </c>
      <c r="J22" s="8">
        <f>H22-I22</f>
        <v>0</v>
      </c>
      <c r="L22" s="30"/>
      <c r="M22" s="32"/>
    </row>
    <row r="23" spans="1:13" ht="15.75" customHeight="1">
      <c r="A23" s="18" t="s">
        <v>69</v>
      </c>
      <c r="B23" s="16" t="s">
        <v>70</v>
      </c>
      <c r="C23" s="19" t="s">
        <v>71</v>
      </c>
      <c r="D23" s="16" t="s">
        <v>72</v>
      </c>
      <c r="E23" s="37" t="s">
        <v>20</v>
      </c>
      <c r="F23" s="17">
        <v>45919</v>
      </c>
      <c r="G23" s="16" t="s">
        <v>73</v>
      </c>
      <c r="H23" s="10">
        <v>8851</v>
      </c>
      <c r="I23" s="7" t="str">
        <f>RIGHT(A23,4)</f>
        <v>8851</v>
      </c>
      <c r="J23" s="8">
        <f>H23-I23</f>
        <v>0</v>
      </c>
      <c r="L23" s="30"/>
      <c r="M23" s="32"/>
    </row>
    <row r="24" spans="1:13" ht="15.75" customHeight="1">
      <c r="A24" s="18" t="s">
        <v>74</v>
      </c>
      <c r="B24" s="16" t="s">
        <v>75</v>
      </c>
      <c r="C24" s="19" t="s">
        <v>76</v>
      </c>
      <c r="D24" s="16" t="s">
        <v>19</v>
      </c>
      <c r="E24" s="37" t="s">
        <v>20</v>
      </c>
      <c r="F24" s="17">
        <v>46154</v>
      </c>
      <c r="G24" s="16"/>
      <c r="H24" s="9">
        <v>8781</v>
      </c>
      <c r="I24" s="7" t="str">
        <f>RIGHT(A24,4)</f>
        <v>8781</v>
      </c>
      <c r="J24" s="8">
        <f>H24-I24</f>
        <v>0</v>
      </c>
      <c r="L24" s="30"/>
      <c r="M24" s="32"/>
    </row>
    <row r="25" spans="1:13" ht="15.75" customHeight="1">
      <c r="A25" s="23" t="s">
        <v>77</v>
      </c>
      <c r="B25" s="16" t="s">
        <v>78</v>
      </c>
      <c r="C25" s="19" t="s">
        <v>79</v>
      </c>
      <c r="D25" s="16" t="s">
        <v>19</v>
      </c>
      <c r="E25" s="37" t="s">
        <v>20</v>
      </c>
      <c r="F25" s="17">
        <v>46141</v>
      </c>
      <c r="G25" s="16"/>
      <c r="H25" s="9">
        <v>8786</v>
      </c>
      <c r="I25" s="7" t="str">
        <f>RIGHT(A25,4)</f>
        <v>8786</v>
      </c>
      <c r="J25" s="8">
        <f>H25-I25</f>
        <v>0</v>
      </c>
      <c r="L25" s="30"/>
      <c r="M25" s="32"/>
    </row>
    <row r="26" spans="1:13" ht="15.75" customHeight="1">
      <c r="A26" s="15" t="s">
        <v>80</v>
      </c>
      <c r="B26" s="16" t="s">
        <v>81</v>
      </c>
      <c r="C26" s="16" t="s">
        <v>82</v>
      </c>
      <c r="D26" s="16" t="s">
        <v>83</v>
      </c>
      <c r="E26" s="37" t="s">
        <v>20</v>
      </c>
      <c r="F26" s="17">
        <v>45911</v>
      </c>
      <c r="G26" s="16"/>
      <c r="H26" s="12">
        <v>8878</v>
      </c>
      <c r="I26" s="7" t="str">
        <f>RIGHT(A26,4)</f>
        <v>8878</v>
      </c>
      <c r="J26" s="8">
        <f>H26-I26</f>
        <v>0</v>
      </c>
      <c r="L26" s="30"/>
      <c r="M26" s="32"/>
    </row>
    <row r="27" spans="1:13" ht="15.75" customHeight="1">
      <c r="A27" s="21" t="s">
        <v>84</v>
      </c>
      <c r="B27" s="16" t="s">
        <v>85</v>
      </c>
      <c r="C27" s="16" t="s">
        <v>86</v>
      </c>
      <c r="D27" s="16" t="s">
        <v>24</v>
      </c>
      <c r="E27" s="37" t="s">
        <v>20</v>
      </c>
      <c r="F27" s="17">
        <v>45791</v>
      </c>
      <c r="G27" s="16"/>
      <c r="H27" s="9">
        <v>8756</v>
      </c>
      <c r="I27" s="7" t="str">
        <f>RIGHT(A27,4)</f>
        <v>8756</v>
      </c>
      <c r="J27" s="8">
        <f>H27-I27</f>
        <v>0</v>
      </c>
      <c r="L27" s="30"/>
      <c r="M27" s="32"/>
    </row>
    <row r="28" spans="1:13" ht="15.75" customHeight="1">
      <c r="A28" s="21" t="s">
        <v>87</v>
      </c>
      <c r="B28" s="16" t="s">
        <v>88</v>
      </c>
      <c r="C28" s="16" t="s">
        <v>89</v>
      </c>
      <c r="D28" s="16" t="s">
        <v>28</v>
      </c>
      <c r="E28" s="37" t="s">
        <v>20</v>
      </c>
      <c r="F28" s="17">
        <v>45876</v>
      </c>
      <c r="G28" s="16"/>
      <c r="H28" s="9">
        <v>8574</v>
      </c>
      <c r="I28" s="7" t="str">
        <f>RIGHT(A28,4)</f>
        <v>8574</v>
      </c>
      <c r="J28" s="8">
        <f>H28-I28</f>
        <v>0</v>
      </c>
      <c r="L28" s="30"/>
      <c r="M28" s="32"/>
    </row>
    <row r="29" spans="1:13" ht="15.75" customHeight="1">
      <c r="A29" s="21" t="s">
        <v>90</v>
      </c>
      <c r="B29" s="16" t="s">
        <v>88</v>
      </c>
      <c r="C29" s="16" t="s">
        <v>91</v>
      </c>
      <c r="D29" s="16" t="s">
        <v>28</v>
      </c>
      <c r="E29" s="37" t="s">
        <v>20</v>
      </c>
      <c r="F29" s="17">
        <v>46184</v>
      </c>
      <c r="G29" s="16"/>
      <c r="H29" s="9">
        <v>8728</v>
      </c>
      <c r="I29" s="7" t="str">
        <f>RIGHT(A29,4)</f>
        <v>8728</v>
      </c>
      <c r="J29" s="8">
        <f>H29-I29</f>
        <v>0</v>
      </c>
      <c r="L29" s="30"/>
      <c r="M29" s="33"/>
    </row>
    <row r="30" spans="1:13" ht="15.75" customHeight="1">
      <c r="A30" s="21" t="s">
        <v>92</v>
      </c>
      <c r="B30" s="16" t="s">
        <v>93</v>
      </c>
      <c r="C30" s="16" t="s">
        <v>94</v>
      </c>
      <c r="D30" s="16" t="s">
        <v>28</v>
      </c>
      <c r="E30" s="37" t="s">
        <v>20</v>
      </c>
      <c r="F30" s="17">
        <v>46178</v>
      </c>
      <c r="G30" s="16"/>
      <c r="H30" s="9">
        <v>8727</v>
      </c>
      <c r="I30" s="7" t="str">
        <f>RIGHT(A30,4)</f>
        <v>8727</v>
      </c>
      <c r="J30" s="8">
        <f>H30-I30</f>
        <v>0</v>
      </c>
      <c r="L30" s="30"/>
      <c r="M30" s="33"/>
    </row>
    <row r="31" spans="1:13" ht="15.75" customHeight="1">
      <c r="A31" s="21" t="s">
        <v>95</v>
      </c>
      <c r="B31" s="16" t="s">
        <v>96</v>
      </c>
      <c r="C31" s="16" t="s">
        <v>97</v>
      </c>
      <c r="D31" s="16" t="s">
        <v>33</v>
      </c>
      <c r="E31" s="37" t="s">
        <v>20</v>
      </c>
      <c r="F31" s="17">
        <v>46146</v>
      </c>
      <c r="G31" s="16"/>
      <c r="H31" s="9">
        <v>8498</v>
      </c>
      <c r="I31" s="7" t="str">
        <f>RIGHT(A31,4)</f>
        <v>8498</v>
      </c>
      <c r="J31" s="8">
        <f>H31-I31</f>
        <v>0</v>
      </c>
      <c r="L31" s="30"/>
      <c r="M31" s="32"/>
    </row>
    <row r="32" spans="1:13" ht="15.75" customHeight="1">
      <c r="A32" s="21" t="s">
        <v>98</v>
      </c>
      <c r="B32" s="16" t="s">
        <v>99</v>
      </c>
      <c r="C32" s="16" t="s">
        <v>100</v>
      </c>
      <c r="D32" s="16" t="s">
        <v>19</v>
      </c>
      <c r="E32" s="37" t="s">
        <v>20</v>
      </c>
      <c r="F32" s="17">
        <v>46232</v>
      </c>
      <c r="G32" s="16"/>
      <c r="H32" s="10"/>
      <c r="I32" s="13" t="str">
        <f>RIGHT(A32,4)</f>
        <v>8766</v>
      </c>
      <c r="J32" s="14">
        <f>H32-I32</f>
        <v>-8766</v>
      </c>
      <c r="L32" s="30"/>
      <c r="M32" s="32"/>
    </row>
    <row r="33" spans="1:13" ht="15.75" customHeight="1">
      <c r="A33" s="23" t="s">
        <v>101</v>
      </c>
      <c r="B33" s="16" t="s">
        <v>102</v>
      </c>
      <c r="C33" s="19" t="s">
        <v>103</v>
      </c>
      <c r="D33" s="16" t="s">
        <v>19</v>
      </c>
      <c r="E33" s="37" t="s">
        <v>20</v>
      </c>
      <c r="F33" s="17">
        <v>46157</v>
      </c>
      <c r="G33" s="16"/>
      <c r="H33" s="9">
        <v>8542</v>
      </c>
      <c r="I33" s="7" t="str">
        <f>RIGHT(A33,4)</f>
        <v>8542</v>
      </c>
      <c r="J33" s="8">
        <f>H33-I33</f>
        <v>0</v>
      </c>
      <c r="L33" s="30"/>
      <c r="M33" s="32"/>
    </row>
    <row r="34" spans="1:13" ht="15.75" customHeight="1">
      <c r="A34" s="21" t="s">
        <v>104</v>
      </c>
      <c r="B34" s="16" t="s">
        <v>105</v>
      </c>
      <c r="C34" s="16" t="s">
        <v>65</v>
      </c>
      <c r="D34" s="16" t="s">
        <v>19</v>
      </c>
      <c r="E34" s="37" t="s">
        <v>20</v>
      </c>
      <c r="F34" s="17">
        <v>46156</v>
      </c>
      <c r="G34" s="16"/>
      <c r="H34" s="9">
        <v>8799</v>
      </c>
      <c r="I34" s="7" t="str">
        <f>RIGHT(A34,4)</f>
        <v>8799</v>
      </c>
      <c r="J34" s="8">
        <f>H34-I34</f>
        <v>0</v>
      </c>
      <c r="L34" s="30"/>
      <c r="M34" s="32"/>
    </row>
    <row r="35" spans="1:13" ht="15.75" customHeight="1">
      <c r="A35" s="21" t="s">
        <v>106</v>
      </c>
      <c r="B35" s="16" t="s">
        <v>105</v>
      </c>
      <c r="C35" s="16" t="s">
        <v>107</v>
      </c>
      <c r="D35" s="16" t="s">
        <v>19</v>
      </c>
      <c r="E35" s="37" t="s">
        <v>20</v>
      </c>
      <c r="F35" s="17">
        <v>46035</v>
      </c>
      <c r="G35" s="16"/>
      <c r="H35" s="12">
        <v>8800</v>
      </c>
      <c r="I35" s="7" t="str">
        <f>RIGHT(A35,4)</f>
        <v>8800</v>
      </c>
      <c r="J35" s="8">
        <f>H35-I35</f>
        <v>0</v>
      </c>
      <c r="L35" s="30"/>
      <c r="M35" s="32"/>
    </row>
    <row r="36" spans="1:13" ht="15.75" customHeight="1">
      <c r="A36" s="21" t="s">
        <v>108</v>
      </c>
      <c r="B36" s="16" t="s">
        <v>109</v>
      </c>
      <c r="C36" s="16" t="s">
        <v>110</v>
      </c>
      <c r="D36" s="16" t="s">
        <v>28</v>
      </c>
      <c r="E36" s="37" t="s">
        <v>42</v>
      </c>
      <c r="F36" s="17">
        <v>45944</v>
      </c>
      <c r="G36" s="16"/>
      <c r="H36" s="9">
        <v>8546</v>
      </c>
      <c r="I36" s="7" t="str">
        <f>RIGHT(A36,4)</f>
        <v>8546</v>
      </c>
      <c r="J36" s="8">
        <f>H36-I36</f>
        <v>0</v>
      </c>
      <c r="L36" s="30"/>
      <c r="M36" s="33"/>
    </row>
    <row r="37" spans="1:13" ht="15.75" customHeight="1">
      <c r="A37" s="21" t="s">
        <v>111</v>
      </c>
      <c r="B37" s="16" t="s">
        <v>109</v>
      </c>
      <c r="C37" s="16" t="s">
        <v>112</v>
      </c>
      <c r="D37" s="16" t="s">
        <v>24</v>
      </c>
      <c r="E37" s="37" t="s">
        <v>42</v>
      </c>
      <c r="F37" s="17">
        <v>46100</v>
      </c>
      <c r="G37" s="16"/>
      <c r="H37" s="9">
        <v>8633</v>
      </c>
      <c r="I37" s="7" t="str">
        <f>RIGHT(A37,4)</f>
        <v>8633</v>
      </c>
      <c r="J37" s="8">
        <f>H37-I37</f>
        <v>0</v>
      </c>
      <c r="L37" s="30"/>
      <c r="M37" s="32"/>
    </row>
    <row r="38" spans="1:13" ht="15.75" customHeight="1">
      <c r="A38" s="21" t="s">
        <v>113</v>
      </c>
      <c r="B38" s="16" t="s">
        <v>109</v>
      </c>
      <c r="C38" s="16" t="s">
        <v>114</v>
      </c>
      <c r="D38" s="16" t="s">
        <v>24</v>
      </c>
      <c r="E38" s="37" t="s">
        <v>42</v>
      </c>
      <c r="F38" s="17">
        <v>45937</v>
      </c>
      <c r="G38" s="16"/>
      <c r="H38" s="9">
        <v>8635</v>
      </c>
      <c r="I38" s="7" t="str">
        <f>RIGHT(A38,4)</f>
        <v>8635</v>
      </c>
      <c r="J38" s="8">
        <f>H38-I38</f>
        <v>0</v>
      </c>
      <c r="L38" s="30"/>
      <c r="M38" s="32"/>
    </row>
    <row r="39" spans="1:13" ht="15.75" customHeight="1">
      <c r="A39" s="21" t="s">
        <v>115</v>
      </c>
      <c r="B39" s="16" t="s">
        <v>109</v>
      </c>
      <c r="C39" s="16" t="s">
        <v>116</v>
      </c>
      <c r="D39" s="16" t="s">
        <v>24</v>
      </c>
      <c r="E39" s="37" t="s">
        <v>42</v>
      </c>
      <c r="F39" s="17">
        <v>45783</v>
      </c>
      <c r="G39" s="16"/>
      <c r="H39" s="9">
        <v>8795</v>
      </c>
      <c r="I39" s="7" t="str">
        <f>RIGHT(A39,4)</f>
        <v>8795</v>
      </c>
      <c r="J39" s="8">
        <f>H39-I39</f>
        <v>0</v>
      </c>
      <c r="L39" s="30"/>
      <c r="M39" s="34"/>
    </row>
    <row r="40" spans="1:13" ht="15.75" customHeight="1">
      <c r="A40" s="21" t="s">
        <v>117</v>
      </c>
      <c r="B40" s="16" t="s">
        <v>109</v>
      </c>
      <c r="C40" s="16" t="s">
        <v>118</v>
      </c>
      <c r="D40" s="16" t="s">
        <v>24</v>
      </c>
      <c r="E40" s="37" t="s">
        <v>42</v>
      </c>
      <c r="F40" s="17">
        <v>45938</v>
      </c>
      <c r="G40" s="16"/>
      <c r="H40" s="11">
        <v>8798</v>
      </c>
      <c r="I40" s="7" t="str">
        <f>RIGHT(A40,4)</f>
        <v>8798</v>
      </c>
      <c r="J40" s="8">
        <f>H40-I40</f>
        <v>0</v>
      </c>
      <c r="L40" s="30"/>
      <c r="M40" s="33"/>
    </row>
    <row r="41" spans="1:13" ht="15.75" customHeight="1">
      <c r="A41" s="21" t="s">
        <v>119</v>
      </c>
      <c r="B41" s="16" t="s">
        <v>120</v>
      </c>
      <c r="C41" s="16" t="s">
        <v>121</v>
      </c>
      <c r="D41" s="16" t="s">
        <v>28</v>
      </c>
      <c r="E41" s="37" t="s">
        <v>20</v>
      </c>
      <c r="F41" s="17">
        <v>46183</v>
      </c>
      <c r="G41" s="16"/>
      <c r="H41" s="39">
        <v>8566</v>
      </c>
      <c r="I41" s="7" t="str">
        <f>RIGHT(A41,4)</f>
        <v>8566</v>
      </c>
      <c r="J41" s="8">
        <f>H41-I41</f>
        <v>0</v>
      </c>
      <c r="L41" s="30"/>
      <c r="M41" s="33"/>
    </row>
    <row r="42" spans="1:13" ht="15.75" customHeight="1">
      <c r="A42" s="21" t="s">
        <v>122</v>
      </c>
      <c r="B42" s="16" t="s">
        <v>123</v>
      </c>
      <c r="C42" s="16" t="s">
        <v>124</v>
      </c>
      <c r="D42" s="16" t="s">
        <v>72</v>
      </c>
      <c r="E42" s="37" t="s">
        <v>20</v>
      </c>
      <c r="F42" s="17">
        <v>45791</v>
      </c>
      <c r="G42" s="16"/>
      <c r="H42" s="10">
        <v>8722</v>
      </c>
      <c r="I42" s="7" t="str">
        <f>RIGHT(A42,4)</f>
        <v>8722</v>
      </c>
      <c r="J42" s="8">
        <f>H42-I42</f>
        <v>0</v>
      </c>
      <c r="L42" s="30"/>
      <c r="M42" s="32"/>
    </row>
    <row r="43" spans="1:13" ht="15.75" customHeight="1">
      <c r="A43" s="21" t="s">
        <v>125</v>
      </c>
      <c r="B43" s="16" t="s">
        <v>123</v>
      </c>
      <c r="C43" s="16" t="s">
        <v>126</v>
      </c>
      <c r="D43" s="16" t="s">
        <v>33</v>
      </c>
      <c r="E43" s="37" t="s">
        <v>42</v>
      </c>
      <c r="F43" s="17">
        <v>45960</v>
      </c>
      <c r="G43" s="16"/>
      <c r="H43" s="9"/>
      <c r="I43" s="13"/>
      <c r="J43" s="14"/>
      <c r="L43" s="30"/>
      <c r="M43" s="32"/>
    </row>
    <row r="44" spans="1:13" ht="15.75" customHeight="1">
      <c r="A44" s="21" t="s">
        <v>127</v>
      </c>
      <c r="B44" s="16" t="s">
        <v>128</v>
      </c>
      <c r="C44" s="16" t="s">
        <v>129</v>
      </c>
      <c r="D44" s="16" t="s">
        <v>19</v>
      </c>
      <c r="E44" s="37" t="s">
        <v>20</v>
      </c>
      <c r="F44" s="17">
        <v>45792</v>
      </c>
      <c r="G44" s="16"/>
      <c r="H44" s="9">
        <v>8499</v>
      </c>
      <c r="I44" s="7" t="str">
        <f>RIGHT(A44,4)</f>
        <v>8499</v>
      </c>
      <c r="J44" s="8">
        <f>H44-I44</f>
        <v>0</v>
      </c>
      <c r="L44" s="30"/>
      <c r="M44" s="32"/>
    </row>
    <row r="45" spans="1:13" ht="15.75" customHeight="1">
      <c r="A45" s="21" t="s">
        <v>130</v>
      </c>
      <c r="B45" s="16" t="s">
        <v>131</v>
      </c>
      <c r="C45" s="16" t="s">
        <v>132</v>
      </c>
      <c r="D45" s="16" t="s">
        <v>133</v>
      </c>
      <c r="E45" s="37" t="s">
        <v>20</v>
      </c>
      <c r="F45" s="17">
        <v>45868</v>
      </c>
      <c r="G45" s="16"/>
      <c r="H45" s="9">
        <v>8857</v>
      </c>
      <c r="I45" s="7" t="str">
        <f>RIGHT(A45,4)</f>
        <v>8857</v>
      </c>
      <c r="J45" s="8">
        <f>H45-I45</f>
        <v>0</v>
      </c>
      <c r="L45" s="30"/>
      <c r="M45" s="32"/>
    </row>
    <row r="46" spans="1:13" ht="15.75" customHeight="1">
      <c r="A46" s="21" t="s">
        <v>134</v>
      </c>
      <c r="B46" s="16" t="s">
        <v>135</v>
      </c>
      <c r="C46" s="16" t="s">
        <v>136</v>
      </c>
      <c r="D46" s="16" t="s">
        <v>28</v>
      </c>
      <c r="E46" s="37" t="s">
        <v>20</v>
      </c>
      <c r="F46" s="17">
        <v>45993</v>
      </c>
      <c r="G46" s="16"/>
      <c r="H46" s="9">
        <v>8701</v>
      </c>
      <c r="I46" s="7" t="str">
        <f>RIGHT(A46,4)</f>
        <v>8701</v>
      </c>
      <c r="J46" s="8">
        <f>H46-I46</f>
        <v>0</v>
      </c>
      <c r="L46" s="30"/>
      <c r="M46" s="35"/>
    </row>
    <row r="47" spans="1:13" ht="15.75" customHeight="1">
      <c r="A47" s="21" t="s">
        <v>137</v>
      </c>
      <c r="B47" s="16" t="s">
        <v>138</v>
      </c>
      <c r="C47" s="16" t="s">
        <v>139</v>
      </c>
      <c r="D47" s="16" t="s">
        <v>19</v>
      </c>
      <c r="E47" s="37" t="s">
        <v>42</v>
      </c>
      <c r="F47" s="17">
        <v>45793</v>
      </c>
      <c r="G47" s="16"/>
      <c r="H47" s="9">
        <v>8511</v>
      </c>
      <c r="I47" s="7" t="str">
        <f>RIGHT(A47,4)</f>
        <v>8511</v>
      </c>
      <c r="J47" s="8">
        <f>H47-I47</f>
        <v>0</v>
      </c>
      <c r="L47" s="30"/>
      <c r="M47" s="32"/>
    </row>
    <row r="48" spans="1:13" ht="15.75" customHeight="1">
      <c r="A48" s="21" t="s">
        <v>140</v>
      </c>
      <c r="B48" s="16" t="s">
        <v>138</v>
      </c>
      <c r="C48" s="16" t="s">
        <v>68</v>
      </c>
      <c r="D48" s="16" t="s">
        <v>28</v>
      </c>
      <c r="E48" s="37" t="s">
        <v>42</v>
      </c>
      <c r="F48" s="17">
        <v>45778</v>
      </c>
      <c r="G48" s="16"/>
      <c r="H48" s="9">
        <v>8569</v>
      </c>
      <c r="I48" s="7" t="str">
        <f>RIGHT(A48,4)</f>
        <v>8569</v>
      </c>
      <c r="J48" s="8">
        <f>H48-I48</f>
        <v>0</v>
      </c>
      <c r="L48" s="30"/>
      <c r="M48" s="36"/>
    </row>
    <row r="49" spans="1:13" ht="15.75" customHeight="1">
      <c r="A49" s="21" t="s">
        <v>141</v>
      </c>
      <c r="B49" s="16" t="s">
        <v>138</v>
      </c>
      <c r="C49" s="16" t="s">
        <v>129</v>
      </c>
      <c r="D49" s="16" t="s">
        <v>19</v>
      </c>
      <c r="E49" s="37" t="s">
        <v>42</v>
      </c>
      <c r="F49" s="17">
        <v>46219</v>
      </c>
      <c r="G49" s="16"/>
      <c r="H49" s="9">
        <v>8583</v>
      </c>
      <c r="I49" s="7" t="str">
        <f>RIGHT(A49,4)</f>
        <v>8583</v>
      </c>
      <c r="J49" s="8">
        <f>H49-I49</f>
        <v>0</v>
      </c>
      <c r="L49" s="30"/>
      <c r="M49" s="32"/>
    </row>
    <row r="50" spans="1:13" ht="15.75" customHeight="1">
      <c r="A50" s="21" t="s">
        <v>142</v>
      </c>
      <c r="B50" s="16" t="s">
        <v>138</v>
      </c>
      <c r="C50" s="16" t="s">
        <v>143</v>
      </c>
      <c r="D50" s="16" t="s">
        <v>19</v>
      </c>
      <c r="E50" s="37" t="s">
        <v>42</v>
      </c>
      <c r="F50" s="17">
        <v>45727</v>
      </c>
      <c r="G50" s="16"/>
      <c r="H50" s="9">
        <v>8584</v>
      </c>
      <c r="I50" s="7" t="str">
        <f>RIGHT(A50,4)</f>
        <v>8584</v>
      </c>
      <c r="J50" s="8">
        <f>H50-I50</f>
        <v>0</v>
      </c>
      <c r="L50" s="30"/>
      <c r="M50" s="33"/>
    </row>
    <row r="51" spans="1:13" ht="15.75" customHeight="1">
      <c r="A51" s="21" t="s">
        <v>144</v>
      </c>
      <c r="B51" s="16" t="s">
        <v>145</v>
      </c>
      <c r="C51" s="16" t="s">
        <v>146</v>
      </c>
      <c r="D51" s="16" t="s">
        <v>19</v>
      </c>
      <c r="E51" s="37" t="s">
        <v>20</v>
      </c>
      <c r="F51" s="17">
        <v>45849</v>
      </c>
      <c r="G51" s="16"/>
      <c r="H51" s="6">
        <v>8488</v>
      </c>
      <c r="I51" s="7" t="str">
        <f>RIGHT(A51,4)</f>
        <v>8488</v>
      </c>
      <c r="J51" s="8">
        <f>H51-I51</f>
        <v>0</v>
      </c>
      <c r="L51" s="30"/>
      <c r="M51" s="32"/>
    </row>
    <row r="52" spans="1:13" ht="15.75" customHeight="1">
      <c r="A52" s="21" t="s">
        <v>147</v>
      </c>
      <c r="B52" s="16" t="s">
        <v>148</v>
      </c>
      <c r="C52" s="16" t="s">
        <v>149</v>
      </c>
      <c r="D52" s="16" t="s">
        <v>33</v>
      </c>
      <c r="E52" s="37" t="s">
        <v>56</v>
      </c>
      <c r="F52" s="17">
        <v>45981</v>
      </c>
      <c r="G52" s="16"/>
      <c r="H52" s="9">
        <v>8582</v>
      </c>
      <c r="I52" s="7" t="str">
        <f>RIGHT(A52,4)</f>
        <v>8582</v>
      </c>
      <c r="J52" s="8">
        <f>H52-I52</f>
        <v>0</v>
      </c>
      <c r="L52" s="30"/>
      <c r="M52" s="32"/>
    </row>
    <row r="53" spans="1:13" ht="15.75" customHeight="1">
      <c r="A53" s="21" t="s">
        <v>150</v>
      </c>
      <c r="B53" s="16" t="s">
        <v>151</v>
      </c>
      <c r="C53" s="16" t="s">
        <v>152</v>
      </c>
      <c r="D53" s="16" t="s">
        <v>33</v>
      </c>
      <c r="E53" s="37" t="s">
        <v>20</v>
      </c>
      <c r="F53" s="17">
        <v>46147</v>
      </c>
      <c r="G53" s="16"/>
      <c r="H53" s="26">
        <v>8792</v>
      </c>
      <c r="I53" s="7" t="str">
        <f>RIGHT(A53,4)</f>
        <v>8792</v>
      </c>
      <c r="J53" s="8">
        <f>H53-I53</f>
        <v>0</v>
      </c>
      <c r="L53" s="30"/>
      <c r="M53" s="32"/>
    </row>
    <row r="54" spans="1:13" ht="15.75" customHeight="1">
      <c r="A54" s="21" t="s">
        <v>153</v>
      </c>
      <c r="B54" s="16" t="s">
        <v>151</v>
      </c>
      <c r="C54" s="16" t="s">
        <v>154</v>
      </c>
      <c r="D54" s="16" t="s">
        <v>36</v>
      </c>
      <c r="E54" s="37" t="s">
        <v>20</v>
      </c>
      <c r="F54" s="24">
        <v>45834</v>
      </c>
      <c r="G54" s="16"/>
      <c r="H54" s="25">
        <v>8847</v>
      </c>
      <c r="I54" s="7" t="str">
        <f>RIGHT(A54,4)</f>
        <v>8847</v>
      </c>
      <c r="J54" s="8">
        <f>H54-I54</f>
        <v>0</v>
      </c>
      <c r="L54" s="30"/>
      <c r="M54" s="36"/>
    </row>
  </sheetData>
  <sheetProtection algorithmName="SHA-512" hashValue="vo9z89YRnaPFr1UaOhcgDX+kzA8PJoqzfdqllJl0MgovOoI2WBsNhIi1rpr3ThdH4W2MkH4JR03dZ7iwnmxa9A==" saltValue="MSkjLbmAFWdnKpKCuhCvlA==" spinCount="100000" sheet="1" objects="1" formatCells="0" formatRows="0" insertColumns="0" insertRows="0" insertHyperlinks="0" sort="0" autoFilter="0"/>
  <dataConsolidate function="product"/>
  <mergeCells count="6">
    <mergeCell ref="A6:G6"/>
    <mergeCell ref="A5:G5"/>
    <mergeCell ref="A1:G1"/>
    <mergeCell ref="A2:G2"/>
    <mergeCell ref="A3:G3"/>
    <mergeCell ref="A4:G4"/>
  </mergeCells>
  <phoneticPr fontId="1" type="noConversion"/>
  <conditionalFormatting sqref="H8:H54">
    <cfRule type="duplicateValues" dxfId="16" priority="43"/>
  </conditionalFormatting>
  <conditionalFormatting sqref="H45:H46 H8:H43">
    <cfRule type="duplicateValues" dxfId="15" priority="5"/>
  </conditionalFormatting>
  <conditionalFormatting sqref="M38:M39 M8:M36">
    <cfRule type="duplicateValues" dxfId="14" priority="1"/>
  </conditionalFormatting>
  <conditionalFormatting sqref="M52:M54">
    <cfRule type="duplicateValues" dxfId="13" priority="2"/>
    <cfRule type="duplicateValues" dxfId="12" priority="3"/>
  </conditionalFormatting>
  <conditionalFormatting sqref="M8:M51">
    <cfRule type="duplicateValues" dxfId="11" priority="46"/>
  </conditionalFormatting>
  <pageMargins left="0.7" right="0.7" top="0.75" bottom="0.75" header="0.3" footer="0.3"/>
  <pageSetup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FCCB24-DB86-483C-996C-C8D9A9741A6B}"/>
</file>

<file path=customXml/itemProps2.xml><?xml version="1.0" encoding="utf-8"?>
<ds:datastoreItem xmlns:ds="http://schemas.openxmlformats.org/officeDocument/2006/customXml" ds:itemID="{25D5FE5B-3580-4572-953B-B458564B967F}"/>
</file>

<file path=customXml/itemProps3.xml><?xml version="1.0" encoding="utf-8"?>
<ds:datastoreItem xmlns:ds="http://schemas.openxmlformats.org/officeDocument/2006/customXml" ds:itemID="{1E6A6CDD-06FC-4CB7-9AE5-22B941A5B9EE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/>
  <cp:revision/>
  <dcterms:created xsi:type="dcterms:W3CDTF">2025-10-01T12:15:38Z</dcterms:created>
  <dcterms:modified xsi:type="dcterms:W3CDTF">2026-08-26T19:10:02Z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  <property fmtid="{D5CDD505-2E9C-101B-9397-08002B2CF9AE}" pid="3" name="MediaServiceImageTags">
    <vt:lpwstr/>
  </property>
</Properties>
</file>