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Hetzel\Downloads\"/>
    </mc:Choice>
  </mc:AlternateContent>
  <xr:revisionPtr revIDLastSave="0" documentId="13_ncr:1_{761DA389-244E-405A-BD2B-93C35DB61F4F}" xr6:coauthVersionLast="47" xr6:coauthVersionMax="47" xr10:uidLastSave="{00000000-0000-0000-0000-000000000000}"/>
  <bookViews>
    <workbookView xWindow="-120" yWindow="-120" windowWidth="29040" windowHeight="15720" tabRatio="840" firstSheet="2" activeTab="2" xr2:uid="{00000000-000D-0000-FFFF-FFFF00000000}"/>
  </bookViews>
  <sheets>
    <sheet name="Instructions" sheetId="1" r:id="rId1"/>
    <sheet name="Definitions" sheetId="5" r:id="rId2"/>
    <sheet name="Program List" sheetId="3" r:id="rId3"/>
    <sheet name="Region Summary" sheetId="2" r:id="rId4"/>
    <sheet name="Total Partner Contribution" sheetId="36" r:id="rId5"/>
    <sheet name="Comprehensive Site 1 Blank" sheetId="32" r:id="rId6"/>
    <sheet name=" Comprehensive Site 2 Blank" sheetId="21" r:id="rId7"/>
    <sheet name="Affiliate Site 1" sheetId="22" r:id="rId8"/>
    <sheet name="Affiliate Site 2" sheetId="26" r:id="rId9"/>
  </sheets>
  <definedNames>
    <definedName name="Program_Year" localSheetId="6">Table5[[#Headers],[State Fiscal Year]]</definedName>
    <definedName name="Program_Year" localSheetId="7">Table5[[#Headers],[State Fiscal Year]]</definedName>
    <definedName name="Program_Year" localSheetId="8">Table5[[#Headers],[State Fiscal Year]]</definedName>
    <definedName name="Program_Year">Table5[[#Headers],[State Fiscal Year]]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2" l="1"/>
  <c r="AB3" i="2"/>
  <c r="AA3" i="2"/>
  <c r="Z3" i="2"/>
  <c r="Y3" i="2"/>
  <c r="X3" i="2"/>
  <c r="W3" i="2"/>
  <c r="V3" i="2"/>
  <c r="U3" i="2"/>
  <c r="T3" i="2"/>
  <c r="S3" i="2"/>
  <c r="R3" i="2"/>
  <c r="Q3" i="2"/>
  <c r="P3" i="2"/>
  <c r="O3" i="2"/>
  <c r="N3" i="2"/>
  <c r="M3" i="2"/>
  <c r="L3" i="2"/>
  <c r="K3" i="2"/>
  <c r="J3" i="2"/>
  <c r="I3" i="2"/>
  <c r="H3" i="2"/>
  <c r="G3" i="2"/>
  <c r="F3" i="2"/>
  <c r="E3" i="2"/>
  <c r="D3" i="2"/>
  <c r="AC2" i="2"/>
  <c r="AB2" i="2"/>
  <c r="AA2" i="2"/>
  <c r="Z2" i="2"/>
  <c r="Y2" i="2"/>
  <c r="X2" i="2"/>
  <c r="W2" i="2"/>
  <c r="V2" i="2"/>
  <c r="U2" i="2"/>
  <c r="T2" i="2"/>
  <c r="S2" i="2"/>
  <c r="R2" i="2"/>
  <c r="Q2" i="2"/>
  <c r="P2" i="2"/>
  <c r="O2" i="2"/>
  <c r="N2" i="2"/>
  <c r="M2" i="2"/>
  <c r="L2" i="2"/>
  <c r="K2" i="2"/>
  <c r="J2" i="2"/>
  <c r="I2" i="2"/>
  <c r="H2" i="2"/>
  <c r="G2" i="2"/>
  <c r="F2" i="2"/>
  <c r="E2" i="2"/>
  <c r="D2" i="2"/>
  <c r="L23" i="2"/>
  <c r="L22" i="2"/>
  <c r="L21" i="2"/>
  <c r="B50" i="22"/>
  <c r="B49" i="22"/>
  <c r="B29" i="22"/>
  <c r="B28" i="22"/>
  <c r="B25" i="21"/>
  <c r="B25" i="32"/>
  <c r="D30" i="36" l="1"/>
  <c r="D29" i="36"/>
  <c r="D28" i="36"/>
  <c r="D27" i="36"/>
  <c r="D26" i="36"/>
  <c r="D25" i="36"/>
  <c r="D24" i="36"/>
  <c r="D23" i="36"/>
  <c r="D22" i="36"/>
  <c r="D21" i="36"/>
  <c r="D20" i="36"/>
  <c r="D19" i="36"/>
  <c r="D18" i="36"/>
  <c r="D17" i="36"/>
  <c r="D16" i="36"/>
  <c r="D15" i="36"/>
  <c r="D14" i="36"/>
  <c r="D13" i="36"/>
  <c r="D12" i="36"/>
  <c r="D11" i="36"/>
  <c r="D10" i="36"/>
  <c r="D9" i="36"/>
  <c r="D8" i="36"/>
  <c r="D7" i="36"/>
  <c r="D6" i="36"/>
  <c r="D5" i="36"/>
  <c r="B6" i="36"/>
  <c r="AD5" i="2"/>
  <c r="AC5" i="2"/>
  <c r="AB5" i="2"/>
  <c r="AA5" i="2"/>
  <c r="Z5" i="2"/>
  <c r="Y5" i="2"/>
  <c r="X5" i="2"/>
  <c r="W5" i="2"/>
  <c r="V5" i="2"/>
  <c r="U5" i="2"/>
  <c r="T5" i="2"/>
  <c r="S5" i="2"/>
  <c r="R5" i="2"/>
  <c r="Q5" i="2"/>
  <c r="P5" i="2"/>
  <c r="O5" i="2"/>
  <c r="N5" i="2"/>
  <c r="M5" i="2"/>
  <c r="L5" i="2"/>
  <c r="K5" i="2"/>
  <c r="J5" i="2"/>
  <c r="I5" i="2"/>
  <c r="H5" i="2"/>
  <c r="G5" i="2"/>
  <c r="F5" i="2"/>
  <c r="E5" i="2"/>
  <c r="D5" i="2"/>
  <c r="AC4" i="2"/>
  <c r="AB4" i="2"/>
  <c r="AA4" i="2"/>
  <c r="Z4" i="2"/>
  <c r="Y4" i="2"/>
  <c r="X4" i="2"/>
  <c r="W4" i="2"/>
  <c r="V4" i="2"/>
  <c r="U4" i="2"/>
  <c r="T4" i="2"/>
  <c r="S4" i="2"/>
  <c r="R4" i="2"/>
  <c r="Q4" i="2"/>
  <c r="P4" i="2"/>
  <c r="O4" i="2"/>
  <c r="N4" i="2"/>
  <c r="M4" i="2"/>
  <c r="L4" i="2"/>
  <c r="K4" i="2"/>
  <c r="J4" i="2"/>
  <c r="I4" i="2"/>
  <c r="H4" i="2"/>
  <c r="G4" i="2"/>
  <c r="F4" i="2"/>
  <c r="E4" i="2"/>
  <c r="D4" i="2"/>
  <c r="L16" i="36"/>
  <c r="L13" i="36"/>
  <c r="L9" i="36"/>
  <c r="L5" i="36"/>
  <c r="I31" i="36"/>
  <c r="D32" i="36" l="1"/>
  <c r="A26" i="36"/>
  <c r="A28" i="36"/>
  <c r="A30" i="36"/>
  <c r="A29" i="36"/>
  <c r="A27" i="36"/>
  <c r="A25" i="36"/>
  <c r="A24" i="36"/>
  <c r="A23" i="36"/>
  <c r="A22" i="36"/>
  <c r="A21" i="36"/>
  <c r="A20" i="36"/>
  <c r="A19" i="36"/>
  <c r="A18" i="36"/>
  <c r="A17" i="36"/>
  <c r="A16" i="36"/>
  <c r="A15" i="36"/>
  <c r="A14" i="36"/>
  <c r="A13" i="36"/>
  <c r="A12" i="36"/>
  <c r="A11" i="36"/>
  <c r="A10" i="36"/>
  <c r="A9" i="36"/>
  <c r="A8" i="36"/>
  <c r="A7" i="36"/>
  <c r="A6" i="36"/>
  <c r="A5" i="36"/>
  <c r="L18" i="2" l="1"/>
  <c r="L17" i="2"/>
  <c r="AC16" i="2"/>
  <c r="AB16" i="2"/>
  <c r="AA16" i="2"/>
  <c r="Z16" i="2"/>
  <c r="Y16" i="2"/>
  <c r="X16" i="2"/>
  <c r="W16" i="2"/>
  <c r="V16" i="2"/>
  <c r="U16" i="2"/>
  <c r="T16" i="2"/>
  <c r="S16" i="2"/>
  <c r="R16" i="2"/>
  <c r="Q16" i="2"/>
  <c r="P16" i="2"/>
  <c r="O16" i="2"/>
  <c r="N16" i="2"/>
  <c r="M16" i="2"/>
  <c r="L16" i="2"/>
  <c r="K16" i="2"/>
  <c r="J16" i="2"/>
  <c r="I16" i="2"/>
  <c r="H16" i="2"/>
  <c r="G16" i="2"/>
  <c r="F16" i="2"/>
  <c r="E16" i="2"/>
  <c r="D16" i="2"/>
  <c r="C18" i="2"/>
  <c r="C17" i="2"/>
  <c r="C16" i="2"/>
  <c r="L6" i="2"/>
  <c r="C6" i="2"/>
  <c r="C5" i="2"/>
  <c r="C4" i="2"/>
  <c r="A134" i="32"/>
  <c r="A133" i="32"/>
  <c r="A132" i="32"/>
  <c r="A131" i="32"/>
  <c r="A130" i="32"/>
  <c r="A129" i="32"/>
  <c r="A128" i="32"/>
  <c r="A127" i="32"/>
  <c r="A126" i="32"/>
  <c r="A125" i="32"/>
  <c r="A124" i="32"/>
  <c r="A123" i="32"/>
  <c r="A122" i="32"/>
  <c r="AC78" i="32"/>
  <c r="AB78" i="32"/>
  <c r="AA78" i="32"/>
  <c r="Z78" i="32"/>
  <c r="Y78" i="32"/>
  <c r="X78" i="32"/>
  <c r="W78" i="32"/>
  <c r="V78" i="32"/>
  <c r="U78" i="32"/>
  <c r="T78" i="32"/>
  <c r="S78" i="32"/>
  <c r="R78" i="32"/>
  <c r="Q78" i="32"/>
  <c r="P78" i="32"/>
  <c r="O78" i="32"/>
  <c r="N78" i="32"/>
  <c r="M78" i="32"/>
  <c r="K78" i="32"/>
  <c r="J78" i="32"/>
  <c r="I78" i="32"/>
  <c r="H78" i="32"/>
  <c r="G78" i="32"/>
  <c r="F78" i="32"/>
  <c r="E78" i="32"/>
  <c r="D78" i="32"/>
  <c r="AC77" i="32"/>
  <c r="AC6" i="2" s="1"/>
  <c r="AB77" i="32"/>
  <c r="AB6" i="2" s="1"/>
  <c r="AA77" i="32"/>
  <c r="AA6" i="2" s="1"/>
  <c r="Z77" i="32"/>
  <c r="Z6" i="2" s="1"/>
  <c r="Y77" i="32"/>
  <c r="Y6" i="2" s="1"/>
  <c r="X77" i="32"/>
  <c r="X6" i="2" s="1"/>
  <c r="W77" i="32"/>
  <c r="W6" i="2" s="1"/>
  <c r="V77" i="32"/>
  <c r="V6" i="2" s="1"/>
  <c r="U77" i="32"/>
  <c r="U6" i="2" s="1"/>
  <c r="T77" i="32"/>
  <c r="T6" i="2" s="1"/>
  <c r="S77" i="32"/>
  <c r="S6" i="2" s="1"/>
  <c r="R77" i="32"/>
  <c r="R6" i="2" s="1"/>
  <c r="Q77" i="32"/>
  <c r="Q6" i="2" s="1"/>
  <c r="P77" i="32"/>
  <c r="P6" i="2" s="1"/>
  <c r="O77" i="32"/>
  <c r="O6" i="2" s="1"/>
  <c r="N77" i="32"/>
  <c r="N6" i="2" s="1"/>
  <c r="M77" i="32"/>
  <c r="M6" i="2" s="1"/>
  <c r="K77" i="32"/>
  <c r="K6" i="2" s="1"/>
  <c r="J77" i="32"/>
  <c r="J6" i="2" s="1"/>
  <c r="I77" i="32"/>
  <c r="I6" i="2" s="1"/>
  <c r="H77" i="32"/>
  <c r="H6" i="2" s="1"/>
  <c r="G77" i="32"/>
  <c r="G6" i="2" s="1"/>
  <c r="F77" i="32"/>
  <c r="F6" i="2" s="1"/>
  <c r="E77" i="32"/>
  <c r="E6" i="2" s="1"/>
  <c r="D77" i="32"/>
  <c r="D6" i="2" s="1"/>
  <c r="A77" i="32"/>
  <c r="AC76" i="32"/>
  <c r="AB76" i="32"/>
  <c r="AA76" i="32"/>
  <c r="Z76" i="32"/>
  <c r="Y76" i="32"/>
  <c r="X76" i="32"/>
  <c r="W76" i="32"/>
  <c r="V76" i="32"/>
  <c r="U76" i="32"/>
  <c r="T76" i="32"/>
  <c r="S76" i="32"/>
  <c r="R76" i="32"/>
  <c r="Q76" i="32"/>
  <c r="P76" i="32"/>
  <c r="O76" i="32"/>
  <c r="N76" i="32"/>
  <c r="M76" i="32"/>
  <c r="K76" i="32"/>
  <c r="J76" i="32"/>
  <c r="I76" i="32"/>
  <c r="H76" i="32"/>
  <c r="G76" i="32"/>
  <c r="F76" i="32"/>
  <c r="E76" i="32"/>
  <c r="D76" i="32"/>
  <c r="A76" i="32"/>
  <c r="A75" i="32"/>
  <c r="B63" i="32"/>
  <c r="AD50" i="32"/>
  <c r="B50" i="32" s="1"/>
  <c r="AD49" i="32"/>
  <c r="B49" i="32" s="1"/>
  <c r="B46" i="32"/>
  <c r="A45" i="32"/>
  <c r="A44" i="32"/>
  <c r="A43" i="32"/>
  <c r="A42" i="32"/>
  <c r="A41" i="32"/>
  <c r="AD35" i="32"/>
  <c r="AB36" i="32" s="1"/>
  <c r="AD29" i="32"/>
  <c r="AD77" i="32" s="1"/>
  <c r="AD6" i="2" s="1"/>
  <c r="AD28" i="32"/>
  <c r="A24" i="32"/>
  <c r="A23" i="32"/>
  <c r="A22" i="32"/>
  <c r="A21" i="32"/>
  <c r="A20" i="32"/>
  <c r="A19" i="32"/>
  <c r="A18" i="32"/>
  <c r="A17" i="32"/>
  <c r="A16" i="32"/>
  <c r="A15" i="32"/>
  <c r="A14" i="32"/>
  <c r="AD10" i="32"/>
  <c r="AB11" i="32" s="1"/>
  <c r="AC7" i="32"/>
  <c r="AB7" i="32"/>
  <c r="AA7" i="32"/>
  <c r="Z7" i="32"/>
  <c r="Y7" i="32"/>
  <c r="X7" i="32"/>
  <c r="W7" i="32"/>
  <c r="V7" i="32"/>
  <c r="U7" i="32"/>
  <c r="T7" i="32"/>
  <c r="S7" i="32"/>
  <c r="R7" i="32"/>
  <c r="Q7" i="32"/>
  <c r="P7" i="32"/>
  <c r="O7" i="32"/>
  <c r="N7" i="32"/>
  <c r="M7" i="32"/>
  <c r="L7" i="32"/>
  <c r="K7" i="32"/>
  <c r="J7" i="32"/>
  <c r="I7" i="32"/>
  <c r="H7" i="32"/>
  <c r="G7" i="32"/>
  <c r="F7" i="32"/>
  <c r="E7" i="32"/>
  <c r="D7" i="32"/>
  <c r="AC6" i="32"/>
  <c r="AB6" i="32"/>
  <c r="AA6" i="32"/>
  <c r="Z6" i="32"/>
  <c r="Y6" i="32"/>
  <c r="X6" i="32"/>
  <c r="W6" i="32"/>
  <c r="V6" i="32"/>
  <c r="U6" i="32"/>
  <c r="T6" i="32"/>
  <c r="S6" i="32"/>
  <c r="R6" i="32"/>
  <c r="Q6" i="32"/>
  <c r="P6" i="32"/>
  <c r="O6" i="32"/>
  <c r="N6" i="32"/>
  <c r="M6" i="32"/>
  <c r="L6" i="32"/>
  <c r="K6" i="32"/>
  <c r="J6" i="32"/>
  <c r="I6" i="32"/>
  <c r="H6" i="32"/>
  <c r="G6" i="32"/>
  <c r="F6" i="32"/>
  <c r="E6" i="32"/>
  <c r="D6" i="32"/>
  <c r="L10" i="2"/>
  <c r="C10" i="2"/>
  <c r="L9" i="2"/>
  <c r="C9" i="2"/>
  <c r="AC8" i="2"/>
  <c r="AB8" i="2"/>
  <c r="AA8" i="2"/>
  <c r="Z8" i="2"/>
  <c r="Y8" i="2"/>
  <c r="X8" i="2"/>
  <c r="W8" i="2"/>
  <c r="V8" i="2"/>
  <c r="U8" i="2"/>
  <c r="T8" i="2"/>
  <c r="S8" i="2"/>
  <c r="R8" i="2"/>
  <c r="Q8" i="2"/>
  <c r="P8" i="2"/>
  <c r="O8" i="2"/>
  <c r="N8" i="2"/>
  <c r="M8" i="2"/>
  <c r="L8" i="2"/>
  <c r="K8" i="2"/>
  <c r="J8" i="2"/>
  <c r="I8" i="2"/>
  <c r="H8" i="2"/>
  <c r="G8" i="2"/>
  <c r="F8" i="2"/>
  <c r="E8" i="2"/>
  <c r="D8" i="2"/>
  <c r="C8" i="2"/>
  <c r="D11" i="32" l="1"/>
  <c r="D18" i="32" s="1"/>
  <c r="H11" i="32"/>
  <c r="H14" i="32" s="1"/>
  <c r="J11" i="32"/>
  <c r="J23" i="32" s="1"/>
  <c r="N11" i="32"/>
  <c r="N24" i="32" s="1"/>
  <c r="F11" i="32"/>
  <c r="F17" i="32" s="1"/>
  <c r="P11" i="32"/>
  <c r="P21" i="32" s="1"/>
  <c r="Y11" i="32"/>
  <c r="Y16" i="32" s="1"/>
  <c r="G11" i="32"/>
  <c r="G17" i="32" s="1"/>
  <c r="Q11" i="32"/>
  <c r="Q24" i="32" s="1"/>
  <c r="Z11" i="32"/>
  <c r="R11" i="32"/>
  <c r="R20" i="32" s="1"/>
  <c r="AA11" i="32"/>
  <c r="N14" i="32"/>
  <c r="I11" i="32"/>
  <c r="I19" i="32" s="1"/>
  <c r="S11" i="32"/>
  <c r="S17" i="32" s="1"/>
  <c r="AC11" i="32"/>
  <c r="AC21" i="32" s="1"/>
  <c r="U11" i="32"/>
  <c r="U15" i="32" s="1"/>
  <c r="M11" i="32"/>
  <c r="M21" i="32" s="1"/>
  <c r="V11" i="32"/>
  <c r="V19" i="32" s="1"/>
  <c r="D14" i="32"/>
  <c r="W11" i="32"/>
  <c r="W21" i="32" s="1"/>
  <c r="E11" i="32"/>
  <c r="E15" i="32" s="1"/>
  <c r="O11" i="32"/>
  <c r="O20" i="32" s="1"/>
  <c r="X11" i="32"/>
  <c r="X24" i="32" s="1"/>
  <c r="B29" i="32"/>
  <c r="B77" i="32" s="1"/>
  <c r="B72" i="32"/>
  <c r="B82" i="32" s="1"/>
  <c r="AB20" i="32"/>
  <c r="AB23" i="32"/>
  <c r="AB21" i="32"/>
  <c r="AB14" i="32"/>
  <c r="AB16" i="32"/>
  <c r="AB24" i="32"/>
  <c r="AB19" i="32"/>
  <c r="AB18" i="32"/>
  <c r="AB15" i="32"/>
  <c r="AB17" i="32"/>
  <c r="AB57" i="32"/>
  <c r="AB42" i="32"/>
  <c r="AB44" i="32"/>
  <c r="AB56" i="32"/>
  <c r="AB41" i="32"/>
  <c r="AB43" i="32"/>
  <c r="AB55" i="32"/>
  <c r="AB45" i="32"/>
  <c r="Z15" i="32"/>
  <c r="H18" i="32"/>
  <c r="N19" i="32"/>
  <c r="AD76" i="32"/>
  <c r="B28" i="32"/>
  <c r="B76" i="32" s="1"/>
  <c r="R23" i="32"/>
  <c r="Z36" i="32"/>
  <c r="R36" i="32"/>
  <c r="I36" i="32"/>
  <c r="Y36" i="32"/>
  <c r="Q36" i="32"/>
  <c r="H36" i="32"/>
  <c r="X36" i="32"/>
  <c r="P36" i="32"/>
  <c r="G36" i="32"/>
  <c r="W36" i="32"/>
  <c r="O36" i="32"/>
  <c r="F36" i="32"/>
  <c r="V36" i="32"/>
  <c r="N36" i="32"/>
  <c r="E36" i="32"/>
  <c r="AC36" i="32"/>
  <c r="U36" i="32"/>
  <c r="M36" i="32"/>
  <c r="D36" i="32"/>
  <c r="AA23" i="32"/>
  <c r="AA19" i="32"/>
  <c r="M15" i="32"/>
  <c r="Z16" i="32"/>
  <c r="H19" i="32"/>
  <c r="H20" i="32"/>
  <c r="AA21" i="32"/>
  <c r="V23" i="32"/>
  <c r="AA24" i="32"/>
  <c r="J36" i="32"/>
  <c r="Z21" i="32"/>
  <c r="K11" i="32"/>
  <c r="T11" i="32"/>
  <c r="Q14" i="32"/>
  <c r="N15" i="32"/>
  <c r="V15" i="32"/>
  <c r="AA16" i="32"/>
  <c r="R19" i="32"/>
  <c r="V20" i="32"/>
  <c r="K36" i="32"/>
  <c r="H21" i="32"/>
  <c r="H24" i="32"/>
  <c r="H23" i="32"/>
  <c r="M23" i="32"/>
  <c r="U23" i="32"/>
  <c r="U21" i="32"/>
  <c r="U24" i="32"/>
  <c r="R14" i="32"/>
  <c r="Z14" i="32"/>
  <c r="H17" i="32"/>
  <c r="N18" i="32"/>
  <c r="V18" i="32"/>
  <c r="J19" i="32"/>
  <c r="J20" i="32"/>
  <c r="J21" i="32"/>
  <c r="S36" i="32"/>
  <c r="G15" i="32"/>
  <c r="U19" i="32"/>
  <c r="M20" i="32"/>
  <c r="AA20" i="32"/>
  <c r="N21" i="32"/>
  <c r="T36" i="32"/>
  <c r="AD78" i="32"/>
  <c r="Z24" i="32"/>
  <c r="Z20" i="32"/>
  <c r="Z23" i="32"/>
  <c r="H16" i="32"/>
  <c r="F24" i="32"/>
  <c r="O24" i="32"/>
  <c r="H15" i="32"/>
  <c r="N16" i="32"/>
  <c r="V16" i="32"/>
  <c r="J17" i="32"/>
  <c r="AA17" i="32"/>
  <c r="D19" i="32"/>
  <c r="N20" i="32"/>
  <c r="R21" i="32"/>
  <c r="J24" i="32"/>
  <c r="AA36" i="32"/>
  <c r="B78" i="32"/>
  <c r="G14" i="32" l="1"/>
  <c r="G18" i="32"/>
  <c r="G23" i="32"/>
  <c r="AC20" i="32"/>
  <c r="X18" i="32"/>
  <c r="O21" i="32"/>
  <c r="G21" i="32"/>
  <c r="S19" i="32"/>
  <c r="F23" i="32"/>
  <c r="R17" i="32"/>
  <c r="S23" i="32"/>
  <c r="W19" i="32"/>
  <c r="X14" i="32"/>
  <c r="G20" i="32"/>
  <c r="X17" i="32"/>
  <c r="O17" i="32"/>
  <c r="Y15" i="32"/>
  <c r="X15" i="32"/>
  <c r="J16" i="32"/>
  <c r="R16" i="32"/>
  <c r="W23" i="32"/>
  <c r="W20" i="32"/>
  <c r="E23" i="32"/>
  <c r="W24" i="32"/>
  <c r="P14" i="32"/>
  <c r="P18" i="32"/>
  <c r="Y23" i="32"/>
  <c r="P23" i="32"/>
  <c r="J18" i="32"/>
  <c r="P15" i="32"/>
  <c r="Y17" i="32"/>
  <c r="P17" i="32"/>
  <c r="P24" i="32"/>
  <c r="E16" i="32"/>
  <c r="Y21" i="32"/>
  <c r="I17" i="32"/>
  <c r="AC19" i="32"/>
  <c r="M24" i="32"/>
  <c r="I15" i="32"/>
  <c r="D17" i="32"/>
  <c r="Q15" i="32"/>
  <c r="F21" i="32"/>
  <c r="I14" i="32"/>
  <c r="D24" i="32"/>
  <c r="I21" i="32"/>
  <c r="D15" i="32"/>
  <c r="D20" i="32"/>
  <c r="D16" i="32"/>
  <c r="AC24" i="32"/>
  <c r="D21" i="32"/>
  <c r="I23" i="32"/>
  <c r="Q19" i="32"/>
  <c r="E18" i="32"/>
  <c r="D23" i="32"/>
  <c r="I20" i="32"/>
  <c r="I24" i="32"/>
  <c r="J15" i="32"/>
  <c r="Y18" i="32"/>
  <c r="M19" i="32"/>
  <c r="Y20" i="32"/>
  <c r="Q17" i="32"/>
  <c r="Y14" i="32"/>
  <c r="U20" i="32"/>
  <c r="N23" i="32"/>
  <c r="J14" i="32"/>
  <c r="Y19" i="32"/>
  <c r="Y24" i="32"/>
  <c r="X23" i="32"/>
  <c r="X20" i="32"/>
  <c r="N17" i="32"/>
  <c r="X21" i="32"/>
  <c r="Q21" i="32"/>
  <c r="E24" i="32"/>
  <c r="E21" i="32"/>
  <c r="E14" i="32"/>
  <c r="E17" i="32"/>
  <c r="E20" i="32"/>
  <c r="R15" i="32"/>
  <c r="R18" i="32"/>
  <c r="W15" i="32"/>
  <c r="W14" i="32"/>
  <c r="W16" i="32"/>
  <c r="W18" i="32"/>
  <c r="AC18" i="32"/>
  <c r="AC14" i="32"/>
  <c r="AC17" i="32"/>
  <c r="AC16" i="32"/>
  <c r="Z17" i="32"/>
  <c r="Z18" i="32"/>
  <c r="S21" i="32"/>
  <c r="S18" i="32"/>
  <c r="S24" i="32"/>
  <c r="S20" i="32"/>
  <c r="S15" i="32"/>
  <c r="S14" i="32"/>
  <c r="I16" i="32"/>
  <c r="I18" i="32"/>
  <c r="G19" i="32"/>
  <c r="G16" i="32"/>
  <c r="H25" i="32"/>
  <c r="Q20" i="32"/>
  <c r="Z19" i="32"/>
  <c r="AC15" i="32"/>
  <c r="R24" i="32"/>
  <c r="E19" i="32"/>
  <c r="G24" i="32"/>
  <c r="V24" i="32"/>
  <c r="V21" i="32"/>
  <c r="V17" i="32"/>
  <c r="V14" i="32"/>
  <c r="Q16" i="32"/>
  <c r="M18" i="32"/>
  <c r="M17" i="32"/>
  <c r="M16" i="32"/>
  <c r="M14" i="32"/>
  <c r="Q18" i="32"/>
  <c r="Q23" i="32"/>
  <c r="X16" i="32"/>
  <c r="X19" i="32"/>
  <c r="P19" i="32"/>
  <c r="P16" i="32"/>
  <c r="AC23" i="32"/>
  <c r="S16" i="32"/>
  <c r="W17" i="32"/>
  <c r="P20" i="32"/>
  <c r="O15" i="32"/>
  <c r="O19" i="32"/>
  <c r="O18" i="32"/>
  <c r="O23" i="32"/>
  <c r="O16" i="32"/>
  <c r="O14" i="32"/>
  <c r="U18" i="32"/>
  <c r="U17" i="32"/>
  <c r="U16" i="32"/>
  <c r="U14" i="32"/>
  <c r="AA15" i="32"/>
  <c r="AA18" i="32"/>
  <c r="AA14" i="32"/>
  <c r="F15" i="32"/>
  <c r="F14" i="32"/>
  <c r="F19" i="32"/>
  <c r="F20" i="32"/>
  <c r="F18" i="32"/>
  <c r="F16" i="32"/>
  <c r="T20" i="32"/>
  <c r="T23" i="32"/>
  <c r="T21" i="32"/>
  <c r="T14" i="32"/>
  <c r="T19" i="32"/>
  <c r="T16" i="32"/>
  <c r="T15" i="32"/>
  <c r="T18" i="32"/>
  <c r="T17" i="32"/>
  <c r="T24" i="32"/>
  <c r="Q43" i="32"/>
  <c r="Q45" i="32"/>
  <c r="Q42" i="32"/>
  <c r="Q44" i="32"/>
  <c r="Q41" i="32"/>
  <c r="K20" i="32"/>
  <c r="K23" i="32"/>
  <c r="K21" i="32"/>
  <c r="K14" i="32"/>
  <c r="K19" i="32"/>
  <c r="K16" i="32"/>
  <c r="K15" i="32"/>
  <c r="K18" i="32"/>
  <c r="K24" i="32"/>
  <c r="K17" i="32"/>
  <c r="F41" i="32"/>
  <c r="F43" i="32"/>
  <c r="F45" i="32"/>
  <c r="F42" i="32"/>
  <c r="F44" i="32"/>
  <c r="Y43" i="32"/>
  <c r="Y45" i="32"/>
  <c r="Y42" i="32"/>
  <c r="Y44" i="32"/>
  <c r="Y41" i="32"/>
  <c r="D44" i="32"/>
  <c r="D41" i="32"/>
  <c r="D43" i="32"/>
  <c r="AD36" i="32"/>
  <c r="D42" i="32"/>
  <c r="D45" i="32"/>
  <c r="O41" i="32"/>
  <c r="O43" i="32"/>
  <c r="O45" i="32"/>
  <c r="O42" i="32"/>
  <c r="O44" i="32"/>
  <c r="I45" i="32"/>
  <c r="I42" i="32"/>
  <c r="I44" i="32"/>
  <c r="I41" i="32"/>
  <c r="I43" i="32"/>
  <c r="AB25" i="32"/>
  <c r="AD11" i="32"/>
  <c r="M44" i="32"/>
  <c r="M41" i="32"/>
  <c r="M43" i="32"/>
  <c r="M45" i="32"/>
  <c r="M42" i="32"/>
  <c r="W41" i="32"/>
  <c r="W43" i="32"/>
  <c r="W45" i="32"/>
  <c r="W42" i="32"/>
  <c r="W44" i="32"/>
  <c r="R45" i="32"/>
  <c r="R42" i="32"/>
  <c r="R44" i="32"/>
  <c r="R41" i="32"/>
  <c r="R43" i="32"/>
  <c r="V44" i="32"/>
  <c r="V41" i="32"/>
  <c r="V43" i="32"/>
  <c r="V45" i="32"/>
  <c r="V42" i="32"/>
  <c r="U44" i="32"/>
  <c r="U41" i="32"/>
  <c r="U43" i="32"/>
  <c r="U42" i="32"/>
  <c r="U45" i="32"/>
  <c r="G43" i="32"/>
  <c r="G45" i="32"/>
  <c r="G42" i="32"/>
  <c r="G41" i="32"/>
  <c r="G44" i="32"/>
  <c r="Z45" i="32"/>
  <c r="Z42" i="32"/>
  <c r="Z44" i="32"/>
  <c r="Z41" i="32"/>
  <c r="Z43" i="32"/>
  <c r="AA45" i="32"/>
  <c r="AA42" i="32"/>
  <c r="AA44" i="32"/>
  <c r="AA41" i="32"/>
  <c r="AA43" i="32"/>
  <c r="AC44" i="32"/>
  <c r="AC56" i="32"/>
  <c r="AC41" i="32"/>
  <c r="AC43" i="32"/>
  <c r="AC58" i="32"/>
  <c r="AC55" i="32"/>
  <c r="AC42" i="32"/>
  <c r="AC57" i="32"/>
  <c r="AC45" i="32"/>
  <c r="AB46" i="32"/>
  <c r="T42" i="32"/>
  <c r="T44" i="32"/>
  <c r="T41" i="32"/>
  <c r="T43" i="32"/>
  <c r="T45" i="32"/>
  <c r="K42" i="32"/>
  <c r="K44" i="32"/>
  <c r="K41" i="32"/>
  <c r="K43" i="32"/>
  <c r="K45" i="32"/>
  <c r="E44" i="32"/>
  <c r="E41" i="32"/>
  <c r="E43" i="32"/>
  <c r="E45" i="32"/>
  <c r="E42" i="32"/>
  <c r="X43" i="32"/>
  <c r="X45" i="32"/>
  <c r="X42" i="32"/>
  <c r="X44" i="32"/>
  <c r="X41" i="32"/>
  <c r="J45" i="32"/>
  <c r="J42" i="32"/>
  <c r="J44" i="32"/>
  <c r="J41" i="32"/>
  <c r="J43" i="32"/>
  <c r="S45" i="32"/>
  <c r="S42" i="32"/>
  <c r="S44" i="32"/>
  <c r="S41" i="32"/>
  <c r="S43" i="32"/>
  <c r="P43" i="32"/>
  <c r="P45" i="32"/>
  <c r="P42" i="32"/>
  <c r="P44" i="32"/>
  <c r="P41" i="32"/>
  <c r="N44" i="32"/>
  <c r="N41" i="32"/>
  <c r="N43" i="32"/>
  <c r="N45" i="32"/>
  <c r="N42" i="32"/>
  <c r="H43" i="32"/>
  <c r="H45" i="32"/>
  <c r="H42" i="32"/>
  <c r="H44" i="32"/>
  <c r="H41" i="32"/>
  <c r="R25" i="32" l="1"/>
  <c r="R27" i="32" s="1"/>
  <c r="D25" i="32"/>
  <c r="D27" i="32" s="1"/>
  <c r="D30" i="32" s="1"/>
  <c r="D31" i="32" s="1"/>
  <c r="Y25" i="32"/>
  <c r="Y27" i="32" s="1"/>
  <c r="J25" i="32"/>
  <c r="J27" i="32" s="1"/>
  <c r="J30" i="32" s="1"/>
  <c r="J31" i="32" s="1"/>
  <c r="M25" i="32"/>
  <c r="M27" i="32" s="1"/>
  <c r="M30" i="32" s="1"/>
  <c r="M31" i="32" s="1"/>
  <c r="I25" i="32"/>
  <c r="I27" i="32" s="1"/>
  <c r="P25" i="32"/>
  <c r="P27" i="32" s="1"/>
  <c r="AD16" i="32"/>
  <c r="AD14" i="32"/>
  <c r="Q25" i="32"/>
  <c r="Q27" i="32" s="1"/>
  <c r="G25" i="32"/>
  <c r="G27" i="32" s="1"/>
  <c r="AD15" i="32"/>
  <c r="Z25" i="32"/>
  <c r="Z27" i="32" s="1"/>
  <c r="H27" i="32"/>
  <c r="H30" i="32" s="1"/>
  <c r="H31" i="32" s="1"/>
  <c r="AD21" i="32"/>
  <c r="X25" i="32"/>
  <c r="X27" i="32" s="1"/>
  <c r="AD24" i="32"/>
  <c r="AD20" i="32"/>
  <c r="N25" i="32"/>
  <c r="N27" i="32" s="1"/>
  <c r="N30" i="32" s="1"/>
  <c r="N31" i="32" s="1"/>
  <c r="V25" i="32"/>
  <c r="V27" i="32" s="1"/>
  <c r="V30" i="32" s="1"/>
  <c r="V31" i="32" s="1"/>
  <c r="F25" i="32"/>
  <c r="O25" i="32"/>
  <c r="S25" i="32"/>
  <c r="S27" i="32" s="1"/>
  <c r="S30" i="32" s="1"/>
  <c r="S31" i="32" s="1"/>
  <c r="AC25" i="32"/>
  <c r="E25" i="32"/>
  <c r="AA25" i="32"/>
  <c r="W25" i="32"/>
  <c r="W27" i="32" s="1"/>
  <c r="W30" i="32" s="1"/>
  <c r="W31" i="32" s="1"/>
  <c r="AD17" i="32"/>
  <c r="AD23" i="32"/>
  <c r="AD18" i="32"/>
  <c r="U25" i="32"/>
  <c r="AD19" i="32"/>
  <c r="X46" i="32"/>
  <c r="Q46" i="32"/>
  <c r="Q48" i="32" s="1"/>
  <c r="Q51" i="32" s="1"/>
  <c r="Q52" i="32" s="1"/>
  <c r="T46" i="32"/>
  <c r="P46" i="32"/>
  <c r="P48" i="32" s="1"/>
  <c r="P51" i="32" s="1"/>
  <c r="P52" i="32" s="1"/>
  <c r="AB48" i="32"/>
  <c r="AB51" i="32" s="1"/>
  <c r="AB52" i="32" s="1"/>
  <c r="AD44" i="32"/>
  <c r="S46" i="32"/>
  <c r="E46" i="32"/>
  <c r="I46" i="32"/>
  <c r="O46" i="32"/>
  <c r="O48" i="32" s="1"/>
  <c r="AA46" i="32"/>
  <c r="M46" i="32"/>
  <c r="AD45" i="32"/>
  <c r="Y46" i="32"/>
  <c r="K25" i="32"/>
  <c r="T25" i="32"/>
  <c r="H46" i="32"/>
  <c r="N46" i="32"/>
  <c r="V46" i="32"/>
  <c r="AD42" i="32"/>
  <c r="F46" i="32"/>
  <c r="AB72" i="32"/>
  <c r="AB82" i="32" s="1"/>
  <c r="AB27" i="32"/>
  <c r="Z46" i="32"/>
  <c r="U46" i="32"/>
  <c r="AD56" i="32"/>
  <c r="AD58" i="32"/>
  <c r="AD55" i="32"/>
  <c r="AD57" i="32"/>
  <c r="J46" i="32"/>
  <c r="G46" i="32"/>
  <c r="AD43" i="32"/>
  <c r="K46" i="32"/>
  <c r="AC46" i="32"/>
  <c r="R46" i="32"/>
  <c r="R48" i="32" s="1"/>
  <c r="W46" i="32"/>
  <c r="AD41" i="32"/>
  <c r="D46" i="32"/>
  <c r="O31" i="32" l="1"/>
  <c r="O27" i="32"/>
  <c r="O30" i="32" s="1"/>
  <c r="R51" i="32"/>
  <c r="O75" i="32"/>
  <c r="O79" i="32" s="1"/>
  <c r="O83" i="32" s="1"/>
  <c r="O51" i="32"/>
  <c r="Z72" i="32"/>
  <c r="Z82" i="32" s="1"/>
  <c r="X48" i="32"/>
  <c r="X51" i="32" s="1"/>
  <c r="X52" i="32" s="1"/>
  <c r="Q72" i="32"/>
  <c r="Q82" i="32" s="1"/>
  <c r="P72" i="32"/>
  <c r="P82" i="32" s="1"/>
  <c r="R52" i="32"/>
  <c r="Y72" i="32"/>
  <c r="Y82" i="32" s="1"/>
  <c r="T48" i="32"/>
  <c r="T51" i="32" s="1"/>
  <c r="T52" i="32" s="1"/>
  <c r="AA27" i="32"/>
  <c r="AA30" i="32" s="1"/>
  <c r="AA31" i="32" s="1"/>
  <c r="F27" i="32"/>
  <c r="E27" i="32"/>
  <c r="E30" i="32" s="1"/>
  <c r="E31" i="32" s="1"/>
  <c r="X72" i="32"/>
  <c r="X82" i="32" s="1"/>
  <c r="U27" i="32"/>
  <c r="U30" i="32" s="1"/>
  <c r="U31" i="32" s="1"/>
  <c r="AC27" i="32"/>
  <c r="AC30" i="32" s="1"/>
  <c r="AC31" i="32" s="1"/>
  <c r="G30" i="32"/>
  <c r="G31" i="32" s="1"/>
  <c r="U48" i="32"/>
  <c r="U72" i="32"/>
  <c r="U82" i="32" s="1"/>
  <c r="Y48" i="32"/>
  <c r="Y51" i="32" s="1"/>
  <c r="Y52" i="32" s="1"/>
  <c r="O52" i="32"/>
  <c r="O72" i="32"/>
  <c r="O82" i="32" s="1"/>
  <c r="AC48" i="32"/>
  <c r="AC72" i="32"/>
  <c r="AC82" i="32" s="1"/>
  <c r="I48" i="32"/>
  <c r="I51" i="32" s="1"/>
  <c r="I52" i="32" s="1"/>
  <c r="D48" i="32"/>
  <c r="AD46" i="32"/>
  <c r="D72" i="32"/>
  <c r="K48" i="32"/>
  <c r="K51" i="32" s="1"/>
  <c r="K52" i="32" s="1"/>
  <c r="I72" i="32"/>
  <c r="I82" i="32" s="1"/>
  <c r="Q75" i="32"/>
  <c r="Q79" i="32" s="1"/>
  <c r="Q83" i="32" s="1"/>
  <c r="Q30" i="32"/>
  <c r="Q31" i="32" s="1"/>
  <c r="N48" i="32"/>
  <c r="N72" i="32"/>
  <c r="N82" i="32" s="1"/>
  <c r="M48" i="32"/>
  <c r="M72" i="32"/>
  <c r="M82" i="32" s="1"/>
  <c r="E48" i="32"/>
  <c r="E72" i="32"/>
  <c r="E82" i="32" s="1"/>
  <c r="I30" i="32"/>
  <c r="I31" i="32" s="1"/>
  <c r="H48" i="32"/>
  <c r="H72" i="32"/>
  <c r="H82" i="32" s="1"/>
  <c r="AA48" i="32"/>
  <c r="AA72" i="32"/>
  <c r="AA82" i="32" s="1"/>
  <c r="W48" i="32"/>
  <c r="W72" i="32"/>
  <c r="W82" i="32" s="1"/>
  <c r="F48" i="32"/>
  <c r="F72" i="32"/>
  <c r="F82" i="32" s="1"/>
  <c r="G48" i="32"/>
  <c r="G51" i="32" s="1"/>
  <c r="G52" i="32" s="1"/>
  <c r="Z48" i="32"/>
  <c r="Z51" i="32" s="1"/>
  <c r="Z52" i="32" s="1"/>
  <c r="R72" i="32"/>
  <c r="R82" i="32" s="1"/>
  <c r="J48" i="32"/>
  <c r="J72" i="32"/>
  <c r="J82" i="32" s="1"/>
  <c r="X30" i="32"/>
  <c r="X31" i="32" s="1"/>
  <c r="AB30" i="32"/>
  <c r="AB31" i="32" s="1"/>
  <c r="AB75" i="32"/>
  <c r="AB79" i="32" s="1"/>
  <c r="AB83" i="32" s="1"/>
  <c r="AB84" i="32" s="1"/>
  <c r="V48" i="32"/>
  <c r="V72" i="32"/>
  <c r="V82" i="32" s="1"/>
  <c r="T72" i="32"/>
  <c r="T82" i="32" s="1"/>
  <c r="T27" i="32"/>
  <c r="Z30" i="32"/>
  <c r="Z31" i="32" s="1"/>
  <c r="P30" i="32"/>
  <c r="P31" i="32" s="1"/>
  <c r="P75" i="32"/>
  <c r="P79" i="32" s="1"/>
  <c r="P83" i="32" s="1"/>
  <c r="G72" i="32"/>
  <c r="G82" i="32" s="1"/>
  <c r="Y30" i="32"/>
  <c r="Y31" i="32" s="1"/>
  <c r="K27" i="32"/>
  <c r="K72" i="32"/>
  <c r="K82" i="32" s="1"/>
  <c r="AD25" i="32"/>
  <c r="S48" i="32"/>
  <c r="S72" i="32"/>
  <c r="S82" i="32" s="1"/>
  <c r="O84" i="32" l="1"/>
  <c r="F30" i="32"/>
  <c r="F31" i="32" s="1"/>
  <c r="Q84" i="32"/>
  <c r="P84" i="32"/>
  <c r="X75" i="32"/>
  <c r="X79" i="32" s="1"/>
  <c r="X83" i="32" s="1"/>
  <c r="X84" i="32" s="1"/>
  <c r="Y75" i="32"/>
  <c r="Y79" i="32" s="1"/>
  <c r="Y83" i="32" s="1"/>
  <c r="Y84" i="32" s="1"/>
  <c r="G75" i="32"/>
  <c r="G79" i="32" s="1"/>
  <c r="G83" i="32" s="1"/>
  <c r="G84" i="32" s="1"/>
  <c r="AC51" i="32"/>
  <c r="AC52" i="32" s="1"/>
  <c r="AC75" i="32"/>
  <c r="AC79" i="32" s="1"/>
  <c r="AC83" i="32" s="1"/>
  <c r="AC84" i="32" s="1"/>
  <c r="K30" i="32"/>
  <c r="K31" i="32" s="1"/>
  <c r="K75" i="32"/>
  <c r="K79" i="32" s="1"/>
  <c r="K83" i="32" s="1"/>
  <c r="K84" i="32" s="1"/>
  <c r="Z75" i="32"/>
  <c r="Z79" i="32" s="1"/>
  <c r="Z83" i="32" s="1"/>
  <c r="Z84" i="32" s="1"/>
  <c r="W51" i="32"/>
  <c r="W52" i="32" s="1"/>
  <c r="W75" i="32"/>
  <c r="W79" i="32" s="1"/>
  <c r="W83" i="32" s="1"/>
  <c r="W84" i="32" s="1"/>
  <c r="AD72" i="32"/>
  <c r="AD82" i="32" s="1"/>
  <c r="D82" i="32"/>
  <c r="T30" i="32"/>
  <c r="T31" i="32" s="1"/>
  <c r="T75" i="32"/>
  <c r="T79" i="32" s="1"/>
  <c r="T83" i="32" s="1"/>
  <c r="T84" i="32" s="1"/>
  <c r="I75" i="32"/>
  <c r="I79" i="32" s="1"/>
  <c r="I83" i="32" s="1"/>
  <c r="I84" i="32" s="1"/>
  <c r="N51" i="32"/>
  <c r="N52" i="32" s="1"/>
  <c r="N75" i="32"/>
  <c r="N79" i="32" s="1"/>
  <c r="N83" i="32" s="1"/>
  <c r="N84" i="32" s="1"/>
  <c r="AA51" i="32"/>
  <c r="AA52" i="32" s="1"/>
  <c r="AA75" i="32"/>
  <c r="AA79" i="32" s="1"/>
  <c r="AA83" i="32" s="1"/>
  <c r="AA84" i="32" s="1"/>
  <c r="AD48" i="32"/>
  <c r="D51" i="32"/>
  <c r="D52" i="32" s="1"/>
  <c r="D75" i="32"/>
  <c r="D79" i="32" s="1"/>
  <c r="E51" i="32"/>
  <c r="E52" i="32" s="1"/>
  <c r="E75" i="32"/>
  <c r="E79" i="32" s="1"/>
  <c r="E83" i="32" s="1"/>
  <c r="E84" i="32" s="1"/>
  <c r="S51" i="32"/>
  <c r="S52" i="32" s="1"/>
  <c r="S75" i="32"/>
  <c r="S79" i="32" s="1"/>
  <c r="S83" i="32" s="1"/>
  <c r="S84" i="32" s="1"/>
  <c r="J51" i="32"/>
  <c r="J52" i="32" s="1"/>
  <c r="J75" i="32"/>
  <c r="J79" i="32" s="1"/>
  <c r="J83" i="32" s="1"/>
  <c r="J84" i="32" s="1"/>
  <c r="F51" i="32"/>
  <c r="F52" i="32" s="1"/>
  <c r="F75" i="32"/>
  <c r="F79" i="32" s="1"/>
  <c r="F83" i="32" s="1"/>
  <c r="F84" i="32" s="1"/>
  <c r="H51" i="32"/>
  <c r="H52" i="32" s="1"/>
  <c r="H75" i="32"/>
  <c r="H79" i="32" s="1"/>
  <c r="H83" i="32" s="1"/>
  <c r="H84" i="32" s="1"/>
  <c r="V51" i="32"/>
  <c r="V52" i="32" s="1"/>
  <c r="V75" i="32"/>
  <c r="V79" i="32" s="1"/>
  <c r="V83" i="32" s="1"/>
  <c r="V84" i="32" s="1"/>
  <c r="M51" i="32"/>
  <c r="M52" i="32" s="1"/>
  <c r="M75" i="32"/>
  <c r="M79" i="32" s="1"/>
  <c r="M83" i="32" s="1"/>
  <c r="M84" i="32" s="1"/>
  <c r="U51" i="32"/>
  <c r="U52" i="32" s="1"/>
  <c r="U75" i="32"/>
  <c r="U79" i="32" s="1"/>
  <c r="U83" i="32" s="1"/>
  <c r="U84" i="32" s="1"/>
  <c r="D83" i="32" l="1"/>
  <c r="D84" i="32" s="1"/>
  <c r="B48" i="32"/>
  <c r="B51" i="32" s="1"/>
  <c r="B52" i="32" s="1"/>
  <c r="AD51" i="32"/>
  <c r="AD52" i="32" s="1"/>
  <c r="AC71" i="26" l="1"/>
  <c r="AB71" i="26"/>
  <c r="AA71" i="26"/>
  <c r="Z71" i="26"/>
  <c r="Y71" i="26"/>
  <c r="X71" i="26"/>
  <c r="W71" i="26"/>
  <c r="V71" i="26"/>
  <c r="U71" i="26"/>
  <c r="T71" i="26"/>
  <c r="S71" i="26"/>
  <c r="R71" i="26"/>
  <c r="Q71" i="26"/>
  <c r="P71" i="26"/>
  <c r="O71" i="26"/>
  <c r="N71" i="26"/>
  <c r="M71" i="26"/>
  <c r="K71" i="26"/>
  <c r="J71" i="26"/>
  <c r="I71" i="26"/>
  <c r="H71" i="26"/>
  <c r="G71" i="26"/>
  <c r="F71" i="26"/>
  <c r="E71" i="26"/>
  <c r="D71" i="26"/>
  <c r="A71" i="26"/>
  <c r="AC70" i="26"/>
  <c r="AB70" i="26"/>
  <c r="AA70" i="26"/>
  <c r="Z70" i="26"/>
  <c r="Y70" i="26"/>
  <c r="X70" i="26"/>
  <c r="W70" i="26"/>
  <c r="V70" i="26"/>
  <c r="U70" i="26"/>
  <c r="T70" i="26"/>
  <c r="S70" i="26"/>
  <c r="R70" i="26"/>
  <c r="Q70" i="26"/>
  <c r="P70" i="26"/>
  <c r="O70" i="26"/>
  <c r="N70" i="26"/>
  <c r="M70" i="26"/>
  <c r="K70" i="26"/>
  <c r="J70" i="26"/>
  <c r="I70" i="26"/>
  <c r="H70" i="26"/>
  <c r="G70" i="26"/>
  <c r="F70" i="26"/>
  <c r="E70" i="26"/>
  <c r="D70" i="26"/>
  <c r="A70" i="26"/>
  <c r="A69" i="26"/>
  <c r="AA63" i="26"/>
  <c r="Z63" i="26"/>
  <c r="Z72" i="26" s="1"/>
  <c r="Y63" i="26"/>
  <c r="Y72" i="26" s="1"/>
  <c r="X63" i="26"/>
  <c r="X72" i="26" s="1"/>
  <c r="W63" i="26"/>
  <c r="V63" i="26"/>
  <c r="V72" i="26" s="1"/>
  <c r="U63" i="26"/>
  <c r="U72" i="26" s="1"/>
  <c r="T63" i="26"/>
  <c r="T72" i="26" s="1"/>
  <c r="S63" i="26"/>
  <c r="R63" i="26"/>
  <c r="R72" i="26" s="1"/>
  <c r="Q63" i="26"/>
  <c r="Q72" i="26" s="1"/>
  <c r="P63" i="26"/>
  <c r="P72" i="26" s="1"/>
  <c r="O63" i="26"/>
  <c r="N63" i="26"/>
  <c r="N72" i="26" s="1"/>
  <c r="M63" i="26"/>
  <c r="M72" i="26" s="1"/>
  <c r="K63" i="26"/>
  <c r="K72" i="26" s="1"/>
  <c r="J63" i="26"/>
  <c r="I63" i="26"/>
  <c r="I72" i="26" s="1"/>
  <c r="H63" i="26"/>
  <c r="H72" i="26" s="1"/>
  <c r="G63" i="26"/>
  <c r="G72" i="26" s="1"/>
  <c r="F63" i="26"/>
  <c r="E63" i="26"/>
  <c r="E72" i="26" s="1"/>
  <c r="D63" i="26"/>
  <c r="D72" i="26" s="1"/>
  <c r="B63" i="26"/>
  <c r="A125" i="26"/>
  <c r="A124" i="26"/>
  <c r="A123" i="26"/>
  <c r="A122" i="26"/>
  <c r="A121" i="26"/>
  <c r="A120" i="26"/>
  <c r="A119" i="26"/>
  <c r="AD60" i="26"/>
  <c r="A118" i="26"/>
  <c r="A117" i="26"/>
  <c r="A116" i="26"/>
  <c r="A115" i="26"/>
  <c r="A114" i="26"/>
  <c r="A113" i="26"/>
  <c r="AD50" i="26"/>
  <c r="B50" i="26" s="1"/>
  <c r="AD49" i="26"/>
  <c r="B49" i="26" s="1"/>
  <c r="B46" i="26"/>
  <c r="A45" i="26"/>
  <c r="A44" i="26"/>
  <c r="A43" i="26"/>
  <c r="A42" i="26"/>
  <c r="A41" i="26"/>
  <c r="A40" i="26"/>
  <c r="A39" i="26"/>
  <c r="AD35" i="26"/>
  <c r="X36" i="26" s="1"/>
  <c r="AD29" i="26"/>
  <c r="AD28" i="26"/>
  <c r="B25" i="26"/>
  <c r="A24" i="26"/>
  <c r="L23" i="26"/>
  <c r="A23" i="26"/>
  <c r="A22" i="26"/>
  <c r="A21" i="26"/>
  <c r="A20" i="26"/>
  <c r="A19" i="26"/>
  <c r="A18" i="26"/>
  <c r="A17" i="26"/>
  <c r="A16" i="26"/>
  <c r="A15" i="26"/>
  <c r="A14" i="26"/>
  <c r="AD10" i="26"/>
  <c r="W11" i="26" s="1"/>
  <c r="AC7" i="26"/>
  <c r="AB7" i="26"/>
  <c r="AA7" i="26"/>
  <c r="Z7" i="26"/>
  <c r="Y7" i="26"/>
  <c r="X7" i="26"/>
  <c r="W7" i="26"/>
  <c r="V7" i="26"/>
  <c r="U7" i="26"/>
  <c r="T7" i="26"/>
  <c r="S7" i="26"/>
  <c r="R7" i="26"/>
  <c r="Q7" i="26"/>
  <c r="P7" i="26"/>
  <c r="O7" i="26"/>
  <c r="N7" i="26"/>
  <c r="M7" i="26"/>
  <c r="L7" i="26"/>
  <c r="K7" i="26"/>
  <c r="J7" i="26"/>
  <c r="I7" i="26"/>
  <c r="H7" i="26"/>
  <c r="G7" i="26"/>
  <c r="F7" i="26"/>
  <c r="E7" i="26"/>
  <c r="D7" i="26"/>
  <c r="AC6" i="26"/>
  <c r="AB6" i="26"/>
  <c r="AA6" i="26"/>
  <c r="Z6" i="26"/>
  <c r="Y6" i="26"/>
  <c r="X6" i="26"/>
  <c r="W6" i="26"/>
  <c r="V6" i="26"/>
  <c r="U6" i="26"/>
  <c r="T6" i="26"/>
  <c r="S6" i="26"/>
  <c r="R6" i="26"/>
  <c r="Q6" i="26"/>
  <c r="P6" i="26"/>
  <c r="O6" i="26"/>
  <c r="N6" i="26"/>
  <c r="M6" i="26"/>
  <c r="L6" i="26"/>
  <c r="K6" i="26"/>
  <c r="J6" i="26"/>
  <c r="I6" i="26"/>
  <c r="H6" i="26"/>
  <c r="G6" i="26"/>
  <c r="F6" i="26"/>
  <c r="E6" i="26"/>
  <c r="D6" i="26"/>
  <c r="AC71" i="22"/>
  <c r="AB71" i="22"/>
  <c r="AA71" i="22"/>
  <c r="Z71" i="22"/>
  <c r="Y71" i="22"/>
  <c r="X71" i="22"/>
  <c r="W71" i="22"/>
  <c r="V71" i="22"/>
  <c r="U71" i="22"/>
  <c r="T71" i="22"/>
  <c r="S71" i="22"/>
  <c r="R71" i="22"/>
  <c r="Q71" i="22"/>
  <c r="P71" i="22"/>
  <c r="O71" i="22"/>
  <c r="N71" i="22"/>
  <c r="M71" i="22"/>
  <c r="K71" i="22"/>
  <c r="J71" i="22"/>
  <c r="I71" i="22"/>
  <c r="H71" i="22"/>
  <c r="G71" i="22"/>
  <c r="F71" i="22"/>
  <c r="E71" i="22"/>
  <c r="D71" i="22"/>
  <c r="A71" i="22"/>
  <c r="AC70" i="22"/>
  <c r="AB70" i="22"/>
  <c r="AA70" i="22"/>
  <c r="Z70" i="22"/>
  <c r="Y70" i="22"/>
  <c r="X70" i="22"/>
  <c r="W70" i="22"/>
  <c r="V70" i="22"/>
  <c r="U70" i="22"/>
  <c r="T70" i="22"/>
  <c r="S70" i="22"/>
  <c r="R70" i="22"/>
  <c r="Q70" i="22"/>
  <c r="P70" i="22"/>
  <c r="O70" i="22"/>
  <c r="N70" i="22"/>
  <c r="M70" i="22"/>
  <c r="K70" i="22"/>
  <c r="J70" i="22"/>
  <c r="I70" i="22"/>
  <c r="H70" i="22"/>
  <c r="G70" i="22"/>
  <c r="F70" i="22"/>
  <c r="E70" i="22"/>
  <c r="D70" i="22"/>
  <c r="A70" i="22"/>
  <c r="A69" i="22"/>
  <c r="AA63" i="22"/>
  <c r="AA72" i="22" s="1"/>
  <c r="Z63" i="22"/>
  <c r="Z72" i="22" s="1"/>
  <c r="Y63" i="22"/>
  <c r="X63" i="22"/>
  <c r="W63" i="22"/>
  <c r="W72" i="22" s="1"/>
  <c r="V63" i="22"/>
  <c r="V72" i="22" s="1"/>
  <c r="U63" i="22"/>
  <c r="T63" i="22"/>
  <c r="S63" i="22"/>
  <c r="S72" i="22" s="1"/>
  <c r="R63" i="22"/>
  <c r="R72" i="22" s="1"/>
  <c r="Q63" i="22"/>
  <c r="P63" i="22"/>
  <c r="O63" i="22"/>
  <c r="O72" i="22" s="1"/>
  <c r="N63" i="22"/>
  <c r="N72" i="22" s="1"/>
  <c r="M63" i="22"/>
  <c r="K63" i="22"/>
  <c r="J63" i="22"/>
  <c r="J72" i="22" s="1"/>
  <c r="I63" i="22"/>
  <c r="I72" i="22" s="1"/>
  <c r="H63" i="22"/>
  <c r="G63" i="22"/>
  <c r="F63" i="22"/>
  <c r="F72" i="22" s="1"/>
  <c r="E63" i="22"/>
  <c r="E72" i="22" s="1"/>
  <c r="D63" i="22"/>
  <c r="B63" i="22"/>
  <c r="A126" i="22"/>
  <c r="A125" i="22"/>
  <c r="A124" i="22"/>
  <c r="A123" i="22"/>
  <c r="A122" i="22"/>
  <c r="A121" i="22"/>
  <c r="A120" i="22"/>
  <c r="AD60" i="22"/>
  <c r="A119" i="22"/>
  <c r="A118" i="22"/>
  <c r="A117" i="22"/>
  <c r="A116" i="22"/>
  <c r="A115" i="22"/>
  <c r="A114" i="22"/>
  <c r="O51" i="22"/>
  <c r="AD50" i="22"/>
  <c r="AD49" i="22"/>
  <c r="B70" i="22" s="1"/>
  <c r="B46" i="22"/>
  <c r="A45" i="22"/>
  <c r="A44" i="22"/>
  <c r="A43" i="22"/>
  <c r="A42" i="22"/>
  <c r="A41" i="22"/>
  <c r="A40" i="22"/>
  <c r="A39" i="22"/>
  <c r="AD35" i="22"/>
  <c r="AB36" i="22" s="1"/>
  <c r="AB62" i="22" s="1"/>
  <c r="AD29" i="22"/>
  <c r="B71" i="22"/>
  <c r="AD28" i="22"/>
  <c r="B25" i="22"/>
  <c r="A24" i="22"/>
  <c r="L23" i="22"/>
  <c r="A23" i="22"/>
  <c r="A22" i="22"/>
  <c r="A21" i="22"/>
  <c r="A20" i="22"/>
  <c r="A19" i="22"/>
  <c r="A18" i="22"/>
  <c r="A17" i="22"/>
  <c r="A16" i="22"/>
  <c r="A15" i="22"/>
  <c r="A14" i="22"/>
  <c r="AD10" i="22"/>
  <c r="Z11" i="22" s="1"/>
  <c r="Z14" i="22" s="1"/>
  <c r="AC7" i="22"/>
  <c r="AB7" i="22"/>
  <c r="AA7" i="22"/>
  <c r="Z7" i="22"/>
  <c r="Y7" i="22"/>
  <c r="X7" i="22"/>
  <c r="W7" i="22"/>
  <c r="V7" i="22"/>
  <c r="U7" i="22"/>
  <c r="T7" i="22"/>
  <c r="S7" i="22"/>
  <c r="R7" i="22"/>
  <c r="Q7" i="22"/>
  <c r="P7" i="22"/>
  <c r="O7" i="22"/>
  <c r="N7" i="22"/>
  <c r="M7" i="22"/>
  <c r="L7" i="22"/>
  <c r="K7" i="22"/>
  <c r="J7" i="22"/>
  <c r="I7" i="22"/>
  <c r="H7" i="22"/>
  <c r="G7" i="22"/>
  <c r="F7" i="22"/>
  <c r="E7" i="22"/>
  <c r="D7" i="22"/>
  <c r="AC6" i="22"/>
  <c r="AB6" i="22"/>
  <c r="AA6" i="22"/>
  <c r="Z6" i="22"/>
  <c r="Y6" i="22"/>
  <c r="X6" i="22"/>
  <c r="W6" i="22"/>
  <c r="V6" i="22"/>
  <c r="U6" i="22"/>
  <c r="T6" i="22"/>
  <c r="S6" i="22"/>
  <c r="R6" i="22"/>
  <c r="Q6" i="22"/>
  <c r="P6" i="22"/>
  <c r="O6" i="22"/>
  <c r="N6" i="22"/>
  <c r="M6" i="22"/>
  <c r="L6" i="22"/>
  <c r="K6" i="22"/>
  <c r="J6" i="22"/>
  <c r="I6" i="22"/>
  <c r="H6" i="22"/>
  <c r="G6" i="22"/>
  <c r="F6" i="22"/>
  <c r="E6" i="22"/>
  <c r="D6" i="22"/>
  <c r="AD71" i="22" l="1"/>
  <c r="AD70" i="22"/>
  <c r="AD71" i="26"/>
  <c r="G36" i="26"/>
  <c r="G43" i="26" s="1"/>
  <c r="P36" i="26"/>
  <c r="P40" i="26" s="1"/>
  <c r="AC11" i="26"/>
  <c r="AC17" i="26" s="1"/>
  <c r="U11" i="26"/>
  <c r="U23" i="26" s="1"/>
  <c r="I11" i="26"/>
  <c r="I16" i="26" s="1"/>
  <c r="R11" i="26"/>
  <c r="R14" i="26" s="1"/>
  <c r="G11" i="26"/>
  <c r="G16" i="26" s="1"/>
  <c r="Z11" i="26"/>
  <c r="Z14" i="26" s="1"/>
  <c r="P11" i="26"/>
  <c r="P17" i="26" s="1"/>
  <c r="D11" i="26"/>
  <c r="D18" i="26" s="1"/>
  <c r="M11" i="26"/>
  <c r="M22" i="26" s="1"/>
  <c r="X11" i="26"/>
  <c r="X20" i="26" s="1"/>
  <c r="H36" i="22"/>
  <c r="H45" i="22" s="1"/>
  <c r="N36" i="22"/>
  <c r="N42" i="22" s="1"/>
  <c r="S36" i="22"/>
  <c r="S41" i="22" s="1"/>
  <c r="Y36" i="22"/>
  <c r="Y43" i="22" s="1"/>
  <c r="D36" i="22"/>
  <c r="D45" i="22" s="1"/>
  <c r="I36" i="22"/>
  <c r="I45" i="22" s="1"/>
  <c r="O36" i="22"/>
  <c r="O39" i="22" s="1"/>
  <c r="U36" i="22"/>
  <c r="U39" i="22" s="1"/>
  <c r="Z36" i="22"/>
  <c r="Z45" i="22" s="1"/>
  <c r="E36" i="22"/>
  <c r="E40" i="22" s="1"/>
  <c r="J36" i="22"/>
  <c r="J44" i="22" s="1"/>
  <c r="Q36" i="22"/>
  <c r="Q45" i="22" s="1"/>
  <c r="V36" i="22"/>
  <c r="V41" i="22" s="1"/>
  <c r="AA36" i="22"/>
  <c r="AA40" i="22" s="1"/>
  <c r="F36" i="22"/>
  <c r="F43" i="22" s="1"/>
  <c r="M36" i="22"/>
  <c r="M43" i="22" s="1"/>
  <c r="R36" i="22"/>
  <c r="R44" i="22" s="1"/>
  <c r="W36" i="22"/>
  <c r="W40" i="22" s="1"/>
  <c r="AC36" i="22"/>
  <c r="Q11" i="22"/>
  <c r="Q17" i="22" s="1"/>
  <c r="D11" i="22"/>
  <c r="D17" i="22" s="1"/>
  <c r="U11" i="22"/>
  <c r="U17" i="22" s="1"/>
  <c r="H11" i="22"/>
  <c r="H24" i="22" s="1"/>
  <c r="Y11" i="22"/>
  <c r="Y21" i="22" s="1"/>
  <c r="M11" i="22"/>
  <c r="M22" i="22" s="1"/>
  <c r="AC11" i="22"/>
  <c r="AC21" i="22" s="1"/>
  <c r="Z22" i="22"/>
  <c r="AA11" i="26"/>
  <c r="S11" i="26"/>
  <c r="O11" i="26"/>
  <c r="J11" i="26"/>
  <c r="F11" i="26"/>
  <c r="H11" i="26"/>
  <c r="N11" i="26"/>
  <c r="T11" i="26"/>
  <c r="Y11" i="26"/>
  <c r="AD70" i="26"/>
  <c r="B28" i="26"/>
  <c r="B70" i="26" s="1"/>
  <c r="E11" i="26"/>
  <c r="K11" i="26"/>
  <c r="Q11" i="26"/>
  <c r="V11" i="26"/>
  <c r="AB11" i="26"/>
  <c r="X45" i="26"/>
  <c r="X43" i="26"/>
  <c r="X39" i="26"/>
  <c r="X41" i="26"/>
  <c r="X42" i="26"/>
  <c r="X44" i="26"/>
  <c r="X40" i="26"/>
  <c r="AA36" i="26"/>
  <c r="W36" i="26"/>
  <c r="S36" i="26"/>
  <c r="O36" i="26"/>
  <c r="J36" i="26"/>
  <c r="F36" i="26"/>
  <c r="AC36" i="26"/>
  <c r="Y36" i="26"/>
  <c r="U36" i="26"/>
  <c r="Q36" i="26"/>
  <c r="M36" i="26"/>
  <c r="H36" i="26"/>
  <c r="D36" i="26"/>
  <c r="K36" i="26"/>
  <c r="T36" i="26"/>
  <c r="AB36" i="26"/>
  <c r="AB63" i="26" s="1"/>
  <c r="E36" i="26"/>
  <c r="N36" i="26"/>
  <c r="V36" i="26"/>
  <c r="B66" i="26"/>
  <c r="B29" i="26"/>
  <c r="B71" i="26" s="1"/>
  <c r="I36" i="26"/>
  <c r="R36" i="26"/>
  <c r="Z36" i="26"/>
  <c r="F72" i="26"/>
  <c r="J72" i="26"/>
  <c r="O72" i="26"/>
  <c r="S72" i="26"/>
  <c r="W72" i="26"/>
  <c r="AA72" i="26"/>
  <c r="AC63" i="26"/>
  <c r="B72" i="26"/>
  <c r="J45" i="22"/>
  <c r="Z21" i="22"/>
  <c r="Z24" i="22"/>
  <c r="Z17" i="22"/>
  <c r="Z23" i="22"/>
  <c r="Z19" i="22"/>
  <c r="Z15" i="22"/>
  <c r="Z20" i="22"/>
  <c r="Z16" i="22"/>
  <c r="Z18" i="22"/>
  <c r="F11" i="22"/>
  <c r="J11" i="22"/>
  <c r="O11" i="22"/>
  <c r="S11" i="22"/>
  <c r="W11" i="22"/>
  <c r="AA11" i="22"/>
  <c r="G11" i="22"/>
  <c r="K11" i="22"/>
  <c r="P11" i="22"/>
  <c r="T11" i="22"/>
  <c r="X11" i="22"/>
  <c r="AB11" i="22"/>
  <c r="E11" i="22"/>
  <c r="I11" i="22"/>
  <c r="N11" i="22"/>
  <c r="R11" i="22"/>
  <c r="V11" i="22"/>
  <c r="AB61" i="22"/>
  <c r="AB57" i="22"/>
  <c r="AB56" i="22"/>
  <c r="AB55" i="22"/>
  <c r="AB44" i="22"/>
  <c r="AB59" i="22"/>
  <c r="AB42" i="22"/>
  <c r="H39" i="22"/>
  <c r="S39" i="22"/>
  <c r="S40" i="22"/>
  <c r="AB41" i="22"/>
  <c r="O42" i="22"/>
  <c r="AB43" i="22"/>
  <c r="AB45" i="22"/>
  <c r="AC61" i="22"/>
  <c r="AC55" i="22"/>
  <c r="AC39" i="22"/>
  <c r="AB39" i="22"/>
  <c r="AB40" i="22"/>
  <c r="G36" i="22"/>
  <c r="K36" i="22"/>
  <c r="P36" i="22"/>
  <c r="T36" i="22"/>
  <c r="X36" i="22"/>
  <c r="AB63" i="22"/>
  <c r="D72" i="22"/>
  <c r="H72" i="22"/>
  <c r="M72" i="22"/>
  <c r="Q72" i="22"/>
  <c r="U72" i="22"/>
  <c r="Y72" i="22"/>
  <c r="B72" i="22"/>
  <c r="G72" i="22"/>
  <c r="K72" i="22"/>
  <c r="P72" i="22"/>
  <c r="T72" i="22"/>
  <c r="X72" i="22"/>
  <c r="B66" i="22"/>
  <c r="AC43" i="22" l="1"/>
  <c r="AC62" i="22"/>
  <c r="O41" i="22"/>
  <c r="J41" i="22"/>
  <c r="F45" i="22"/>
  <c r="S42" i="22"/>
  <c r="G45" i="26"/>
  <c r="P16" i="26"/>
  <c r="D14" i="26"/>
  <c r="I18" i="26"/>
  <c r="P20" i="26"/>
  <c r="I14" i="26"/>
  <c r="I15" i="26"/>
  <c r="P14" i="26"/>
  <c r="P15" i="26"/>
  <c r="I24" i="26"/>
  <c r="P18" i="26"/>
  <c r="I20" i="26"/>
  <c r="I23" i="26"/>
  <c r="P24" i="26"/>
  <c r="I22" i="26"/>
  <c r="D43" i="22"/>
  <c r="Z44" i="22"/>
  <c r="AD55" i="22"/>
  <c r="Q23" i="22"/>
  <c r="B76" i="26"/>
  <c r="P41" i="26"/>
  <c r="G40" i="26"/>
  <c r="G41" i="26"/>
  <c r="P44" i="26"/>
  <c r="P39" i="26"/>
  <c r="G44" i="26"/>
  <c r="G39" i="26"/>
  <c r="G42" i="26"/>
  <c r="P45" i="26"/>
  <c r="P42" i="26"/>
  <c r="P43" i="26"/>
  <c r="P21" i="26"/>
  <c r="I17" i="26"/>
  <c r="P23" i="26"/>
  <c r="I21" i="26"/>
  <c r="AC16" i="26"/>
  <c r="D21" i="26"/>
  <c r="R18" i="26"/>
  <c r="U16" i="26"/>
  <c r="D15" i="26"/>
  <c r="M19" i="26"/>
  <c r="U18" i="26"/>
  <c r="Z21" i="26"/>
  <c r="U22" i="26"/>
  <c r="X22" i="26"/>
  <c r="U24" i="26"/>
  <c r="Z18" i="26"/>
  <c r="D22" i="26"/>
  <c r="R21" i="26"/>
  <c r="G18" i="26"/>
  <c r="D17" i="26"/>
  <c r="R15" i="26"/>
  <c r="X19" i="26"/>
  <c r="R22" i="26"/>
  <c r="M23" i="26"/>
  <c r="G17" i="26"/>
  <c r="M21" i="26"/>
  <c r="G20" i="26"/>
  <c r="AC15" i="26"/>
  <c r="D19" i="26"/>
  <c r="R19" i="26"/>
  <c r="M16" i="26"/>
  <c r="R16" i="26"/>
  <c r="R23" i="26"/>
  <c r="G19" i="26"/>
  <c r="AC19" i="26"/>
  <c r="I19" i="26"/>
  <c r="D23" i="26"/>
  <c r="R17" i="26"/>
  <c r="D16" i="26"/>
  <c r="P19" i="26"/>
  <c r="P22" i="26"/>
  <c r="R20" i="26"/>
  <c r="M15" i="26"/>
  <c r="G14" i="26"/>
  <c r="AC14" i="26"/>
  <c r="AC21" i="26"/>
  <c r="U20" i="26"/>
  <c r="U17" i="26"/>
  <c r="Z17" i="26"/>
  <c r="Z16" i="26"/>
  <c r="Z22" i="26"/>
  <c r="X15" i="26"/>
  <c r="X24" i="26"/>
  <c r="X23" i="26"/>
  <c r="U15" i="26"/>
  <c r="U21" i="26"/>
  <c r="X21" i="26"/>
  <c r="U14" i="26"/>
  <c r="Z20" i="26"/>
  <c r="Z23" i="26"/>
  <c r="M18" i="26"/>
  <c r="X14" i="26"/>
  <c r="X16" i="26"/>
  <c r="M24" i="26"/>
  <c r="G23" i="26"/>
  <c r="G22" i="26"/>
  <c r="AC22" i="26"/>
  <c r="AC23" i="26"/>
  <c r="AC24" i="26"/>
  <c r="Z19" i="26"/>
  <c r="U19" i="26"/>
  <c r="D20" i="26"/>
  <c r="D24" i="26"/>
  <c r="G21" i="26"/>
  <c r="Z15" i="26"/>
  <c r="M14" i="26"/>
  <c r="Z24" i="26"/>
  <c r="R24" i="26"/>
  <c r="X17" i="26"/>
  <c r="G15" i="26"/>
  <c r="X18" i="26"/>
  <c r="M20" i="26"/>
  <c r="M17" i="26"/>
  <c r="G24" i="26"/>
  <c r="AC18" i="26"/>
  <c r="AC20" i="26"/>
  <c r="AC45" i="22"/>
  <c r="O45" i="22"/>
  <c r="S45" i="22"/>
  <c r="J39" i="22"/>
  <c r="AC58" i="22"/>
  <c r="O40" i="22"/>
  <c r="S43" i="22"/>
  <c r="J40" i="22"/>
  <c r="AC14" i="22"/>
  <c r="AC17" i="22"/>
  <c r="U21" i="22"/>
  <c r="H43" i="22"/>
  <c r="V44" i="22"/>
  <c r="Z40" i="22"/>
  <c r="D39" i="22"/>
  <c r="W41" i="22"/>
  <c r="AA42" i="22"/>
  <c r="R42" i="22"/>
  <c r="Z43" i="22"/>
  <c r="V42" i="22"/>
  <c r="V45" i="22"/>
  <c r="H40" i="22"/>
  <c r="U42" i="22"/>
  <c r="V43" i="22"/>
  <c r="Q39" i="22"/>
  <c r="E45" i="22"/>
  <c r="W39" i="22"/>
  <c r="W45" i="22"/>
  <c r="AA41" i="22"/>
  <c r="E41" i="22"/>
  <c r="R39" i="22"/>
  <c r="R40" i="22"/>
  <c r="Z39" i="22"/>
  <c r="Z42" i="22"/>
  <c r="I44" i="22"/>
  <c r="D41" i="22"/>
  <c r="D42" i="22"/>
  <c r="N39" i="22"/>
  <c r="N40" i="22"/>
  <c r="H41" i="22"/>
  <c r="AA45" i="22"/>
  <c r="V39" i="22"/>
  <c r="E44" i="22"/>
  <c r="I39" i="22"/>
  <c r="I42" i="22"/>
  <c r="Z41" i="22"/>
  <c r="V40" i="22"/>
  <c r="AA43" i="22"/>
  <c r="E43" i="22"/>
  <c r="E42" i="22"/>
  <c r="M40" i="22"/>
  <c r="M44" i="22"/>
  <c r="M42" i="22"/>
  <c r="U44" i="22"/>
  <c r="U40" i="22"/>
  <c r="Y44" i="22"/>
  <c r="Y42" i="22"/>
  <c r="M41" i="22"/>
  <c r="U43" i="22"/>
  <c r="Y41" i="22"/>
  <c r="Q42" i="22"/>
  <c r="Q43" i="22"/>
  <c r="AC44" i="22"/>
  <c r="AC42" i="22"/>
  <c r="AC40" i="22"/>
  <c r="F44" i="22"/>
  <c r="F42" i="22"/>
  <c r="AD36" i="22"/>
  <c r="AC63" i="22"/>
  <c r="AC72" i="22" s="1"/>
  <c r="AC59" i="22"/>
  <c r="AD59" i="22" s="1"/>
  <c r="AC56" i="22"/>
  <c r="M45" i="22"/>
  <c r="U41" i="22"/>
  <c r="O43" i="22"/>
  <c r="Y45" i="22"/>
  <c r="AD61" i="22"/>
  <c r="Q44" i="22"/>
  <c r="Q41" i="22"/>
  <c r="J42" i="22"/>
  <c r="J43" i="22"/>
  <c r="W44" i="22"/>
  <c r="W42" i="22"/>
  <c r="N41" i="22"/>
  <c r="N45" i="22"/>
  <c r="N43" i="22"/>
  <c r="S44" i="22"/>
  <c r="F40" i="22"/>
  <c r="F39" i="22"/>
  <c r="AC41" i="22"/>
  <c r="AC57" i="22"/>
  <c r="W43" i="22"/>
  <c r="M39" i="22"/>
  <c r="F41" i="22"/>
  <c r="O44" i="22"/>
  <c r="Y40" i="22"/>
  <c r="U45" i="22"/>
  <c r="I40" i="22"/>
  <c r="I43" i="22"/>
  <c r="I41" i="22"/>
  <c r="Y39" i="22"/>
  <c r="N44" i="22"/>
  <c r="AA39" i="22"/>
  <c r="AA44" i="22"/>
  <c r="Q40" i="22"/>
  <c r="E39" i="22"/>
  <c r="R45" i="22"/>
  <c r="R43" i="22"/>
  <c r="R41" i="22"/>
  <c r="D44" i="22"/>
  <c r="D40" i="22"/>
  <c r="H42" i="22"/>
  <c r="H44" i="22"/>
  <c r="AC18" i="22"/>
  <c r="U14" i="22"/>
  <c r="AC22" i="22"/>
  <c r="U20" i="22"/>
  <c r="Y24" i="22"/>
  <c r="Y22" i="22"/>
  <c r="AC20" i="22"/>
  <c r="H20" i="22"/>
  <c r="U16" i="22"/>
  <c r="AC15" i="22"/>
  <c r="AC24" i="22"/>
  <c r="AC23" i="22"/>
  <c r="H19" i="22"/>
  <c r="U15" i="22"/>
  <c r="U18" i="22"/>
  <c r="U22" i="22"/>
  <c r="AC19" i="22"/>
  <c r="AC16" i="22"/>
  <c r="H21" i="22"/>
  <c r="H16" i="22"/>
  <c r="U19" i="22"/>
  <c r="U24" i="22"/>
  <c r="U23" i="22"/>
  <c r="Q19" i="22"/>
  <c r="D23" i="22"/>
  <c r="Q21" i="22"/>
  <c r="Y15" i="22"/>
  <c r="H14" i="22"/>
  <c r="D19" i="22"/>
  <c r="Q22" i="22"/>
  <c r="M15" i="22"/>
  <c r="Y18" i="22"/>
  <c r="D24" i="22"/>
  <c r="Q15" i="22"/>
  <c r="Q24" i="22"/>
  <c r="M24" i="22"/>
  <c r="Y16" i="22"/>
  <c r="H23" i="22"/>
  <c r="H22" i="22"/>
  <c r="M19" i="22"/>
  <c r="M16" i="22"/>
  <c r="D21" i="22"/>
  <c r="D22" i="22"/>
  <c r="D16" i="22"/>
  <c r="Y17" i="22"/>
  <c r="Q14" i="22"/>
  <c r="Q16" i="22"/>
  <c r="M21" i="22"/>
  <c r="M14" i="22"/>
  <c r="M20" i="22"/>
  <c r="Y19" i="22"/>
  <c r="Y20" i="22"/>
  <c r="Y23" i="22"/>
  <c r="M17" i="22"/>
  <c r="D14" i="22"/>
  <c r="D20" i="22"/>
  <c r="H17" i="22"/>
  <c r="Q18" i="22"/>
  <c r="Q20" i="22"/>
  <c r="M18" i="22"/>
  <c r="M23" i="22"/>
  <c r="Y14" i="22"/>
  <c r="H15" i="22"/>
  <c r="H18" i="22"/>
  <c r="D15" i="22"/>
  <c r="D18" i="22"/>
  <c r="Z25" i="22"/>
  <c r="Z27" i="22" s="1"/>
  <c r="AB72" i="26"/>
  <c r="E45" i="26"/>
  <c r="E41" i="26"/>
  <c r="E43" i="26"/>
  <c r="E39" i="26"/>
  <c r="E44" i="26"/>
  <c r="E42" i="26"/>
  <c r="E40" i="26"/>
  <c r="J42" i="26"/>
  <c r="J44" i="26"/>
  <c r="J40" i="26"/>
  <c r="J45" i="26"/>
  <c r="J41" i="26"/>
  <c r="J43" i="26"/>
  <c r="J39" i="26"/>
  <c r="Q21" i="26"/>
  <c r="Q17" i="26"/>
  <c r="Q24" i="26"/>
  <c r="Q19" i="26"/>
  <c r="Q15" i="26"/>
  <c r="Q20" i="26"/>
  <c r="Q22" i="26"/>
  <c r="Q16" i="26"/>
  <c r="Q14" i="26"/>
  <c r="Q18" i="26"/>
  <c r="Q23" i="26"/>
  <c r="F24" i="26"/>
  <c r="F23" i="26"/>
  <c r="F19" i="26"/>
  <c r="F15" i="26"/>
  <c r="F21" i="26"/>
  <c r="F17" i="26"/>
  <c r="F22" i="26"/>
  <c r="F20" i="26"/>
  <c r="F14" i="26"/>
  <c r="F18" i="26"/>
  <c r="F16" i="26"/>
  <c r="AC72" i="26"/>
  <c r="I45" i="26"/>
  <c r="I41" i="26"/>
  <c r="I43" i="26"/>
  <c r="I39" i="26"/>
  <c r="I44" i="26"/>
  <c r="I40" i="26"/>
  <c r="I42" i="26"/>
  <c r="V41" i="26"/>
  <c r="V43" i="26"/>
  <c r="V39" i="26"/>
  <c r="V44" i="26"/>
  <c r="V45" i="26"/>
  <c r="V42" i="26"/>
  <c r="V40" i="26"/>
  <c r="T43" i="26"/>
  <c r="T39" i="26"/>
  <c r="T41" i="26"/>
  <c r="T45" i="26"/>
  <c r="T42" i="26"/>
  <c r="T44" i="26"/>
  <c r="T40" i="26"/>
  <c r="M44" i="26"/>
  <c r="M40" i="26"/>
  <c r="M42" i="26"/>
  <c r="M43" i="26"/>
  <c r="M41" i="26"/>
  <c r="M39" i="26"/>
  <c r="M45" i="26"/>
  <c r="AC61" i="26"/>
  <c r="AC62" i="26"/>
  <c r="AC59" i="26"/>
  <c r="AC58" i="26"/>
  <c r="AC45" i="26"/>
  <c r="AC44" i="26"/>
  <c r="AC40" i="26"/>
  <c r="AC42" i="26"/>
  <c r="AC57" i="26"/>
  <c r="AC55" i="26"/>
  <c r="AC43" i="26"/>
  <c r="AC41" i="26"/>
  <c r="AC39" i="26"/>
  <c r="AC56" i="26"/>
  <c r="S45" i="26"/>
  <c r="S42" i="26"/>
  <c r="S44" i="26"/>
  <c r="S40" i="26"/>
  <c r="S41" i="26"/>
  <c r="S43" i="26"/>
  <c r="S39" i="26"/>
  <c r="AB20" i="26"/>
  <c r="AB16" i="26"/>
  <c r="AB23" i="26"/>
  <c r="AB22" i="26"/>
  <c r="AB18" i="26"/>
  <c r="AB14" i="26"/>
  <c r="AB24" i="26"/>
  <c r="AB19" i="26"/>
  <c r="AB17" i="26"/>
  <c r="AB21" i="26"/>
  <c r="AB15" i="26"/>
  <c r="E22" i="26"/>
  <c r="E18" i="26"/>
  <c r="E20" i="26"/>
  <c r="E16" i="26"/>
  <c r="E21" i="26"/>
  <c r="E17" i="26"/>
  <c r="E15" i="26"/>
  <c r="E24" i="26"/>
  <c r="E23" i="26"/>
  <c r="E14" i="26"/>
  <c r="E19" i="26"/>
  <c r="N23" i="26"/>
  <c r="N22" i="26"/>
  <c r="N18" i="26"/>
  <c r="N14" i="26"/>
  <c r="N20" i="26"/>
  <c r="N16" i="26"/>
  <c r="N21" i="26"/>
  <c r="N24" i="26"/>
  <c r="N17" i="26"/>
  <c r="N15" i="26"/>
  <c r="N19" i="26"/>
  <c r="O24" i="26"/>
  <c r="O19" i="26"/>
  <c r="O15" i="26"/>
  <c r="O21" i="26"/>
  <c r="O17" i="26"/>
  <c r="O23" i="26"/>
  <c r="O22" i="26"/>
  <c r="O18" i="26"/>
  <c r="O14" i="26"/>
  <c r="O20" i="26"/>
  <c r="O16" i="26"/>
  <c r="Z41" i="26"/>
  <c r="Z45" i="26"/>
  <c r="Z43" i="26"/>
  <c r="Z39" i="26"/>
  <c r="Z44" i="26"/>
  <c r="Z40" i="26"/>
  <c r="Z42" i="26"/>
  <c r="D44" i="26"/>
  <c r="D40" i="26"/>
  <c r="D42" i="26"/>
  <c r="D43" i="26"/>
  <c r="D45" i="26"/>
  <c r="D39" i="26"/>
  <c r="D41" i="26"/>
  <c r="AD36" i="26"/>
  <c r="AA45" i="26"/>
  <c r="AA42" i="26"/>
  <c r="AA44" i="26"/>
  <c r="AA40" i="26"/>
  <c r="AA41" i="26"/>
  <c r="AA39" i="26"/>
  <c r="AA43" i="26"/>
  <c r="Y21" i="26"/>
  <c r="Y17" i="26"/>
  <c r="Y24" i="26"/>
  <c r="Y19" i="26"/>
  <c r="Y15" i="26"/>
  <c r="Y20" i="26"/>
  <c r="Y18" i="26"/>
  <c r="Y16" i="26"/>
  <c r="Y14" i="26"/>
  <c r="Y22" i="26"/>
  <c r="Y23" i="26"/>
  <c r="N45" i="26"/>
  <c r="N41" i="26"/>
  <c r="N43" i="26"/>
  <c r="N39" i="26"/>
  <c r="N44" i="26"/>
  <c r="N42" i="26"/>
  <c r="N40" i="26"/>
  <c r="K43" i="26"/>
  <c r="K39" i="26"/>
  <c r="K45" i="26"/>
  <c r="K41" i="26"/>
  <c r="K42" i="26"/>
  <c r="K44" i="26"/>
  <c r="K40" i="26"/>
  <c r="Q44" i="26"/>
  <c r="Q40" i="26"/>
  <c r="Q42" i="26"/>
  <c r="Q43" i="26"/>
  <c r="Q39" i="26"/>
  <c r="Q41" i="26"/>
  <c r="Q45" i="26"/>
  <c r="F42" i="26"/>
  <c r="F44" i="26"/>
  <c r="F40" i="26"/>
  <c r="F45" i="26"/>
  <c r="F41" i="26"/>
  <c r="F43" i="26"/>
  <c r="F39" i="26"/>
  <c r="W45" i="26"/>
  <c r="W42" i="26"/>
  <c r="W44" i="26"/>
  <c r="W40" i="26"/>
  <c r="W41" i="26"/>
  <c r="W43" i="26"/>
  <c r="W39" i="26"/>
  <c r="V23" i="26"/>
  <c r="V22" i="26"/>
  <c r="V18" i="26"/>
  <c r="V14" i="26"/>
  <c r="V20" i="26"/>
  <c r="V16" i="26"/>
  <c r="V21" i="26"/>
  <c r="V17" i="26"/>
  <c r="V15" i="26"/>
  <c r="V24" i="26"/>
  <c r="V19" i="26"/>
  <c r="AD11" i="26"/>
  <c r="AD23" i="26" s="1"/>
  <c r="H21" i="26"/>
  <c r="H17" i="26"/>
  <c r="H24" i="26"/>
  <c r="H23" i="26"/>
  <c r="H19" i="26"/>
  <c r="H15" i="26"/>
  <c r="H20" i="26"/>
  <c r="H18" i="26"/>
  <c r="H16" i="26"/>
  <c r="H22" i="26"/>
  <c r="H14" i="26"/>
  <c r="S24" i="26"/>
  <c r="S19" i="26"/>
  <c r="S15" i="26"/>
  <c r="S21" i="26"/>
  <c r="S17" i="26"/>
  <c r="S23" i="26"/>
  <c r="S22" i="26"/>
  <c r="S18" i="26"/>
  <c r="S20" i="26"/>
  <c r="S16" i="26"/>
  <c r="S14" i="26"/>
  <c r="U44" i="26"/>
  <c r="U40" i="26"/>
  <c r="U45" i="26"/>
  <c r="U42" i="26"/>
  <c r="U43" i="26"/>
  <c r="U39" i="26"/>
  <c r="U41" i="26"/>
  <c r="W24" i="26"/>
  <c r="W19" i="26"/>
  <c r="W15" i="26"/>
  <c r="W21" i="26"/>
  <c r="W17" i="26"/>
  <c r="W23" i="26"/>
  <c r="W22" i="26"/>
  <c r="W18" i="26"/>
  <c r="W20" i="26"/>
  <c r="W16" i="26"/>
  <c r="W14" i="26"/>
  <c r="R45" i="26"/>
  <c r="R41" i="26"/>
  <c r="R43" i="26"/>
  <c r="R39" i="26"/>
  <c r="R44" i="26"/>
  <c r="R40" i="26"/>
  <c r="R42" i="26"/>
  <c r="AB57" i="26"/>
  <c r="AB56" i="26"/>
  <c r="AB55" i="26"/>
  <c r="AB62" i="26"/>
  <c r="AB59" i="26"/>
  <c r="AB43" i="26"/>
  <c r="AB39" i="26"/>
  <c r="AB41" i="26"/>
  <c r="AB61" i="26"/>
  <c r="AD61" i="26" s="1"/>
  <c r="AB42" i="26"/>
  <c r="AB40" i="26"/>
  <c r="AB44" i="26"/>
  <c r="AB45" i="26"/>
  <c r="H44" i="26"/>
  <c r="H40" i="26"/>
  <c r="H42" i="26"/>
  <c r="H43" i="26"/>
  <c r="H39" i="26"/>
  <c r="H45" i="26"/>
  <c r="H41" i="26"/>
  <c r="Y44" i="26"/>
  <c r="Y40" i="26"/>
  <c r="Y42" i="26"/>
  <c r="Y45" i="26"/>
  <c r="Y43" i="26"/>
  <c r="Y39" i="26"/>
  <c r="Y41" i="26"/>
  <c r="O42" i="26"/>
  <c r="O44" i="26"/>
  <c r="O40" i="26"/>
  <c r="O45" i="26"/>
  <c r="O41" i="26"/>
  <c r="O43" i="26"/>
  <c r="O39" i="26"/>
  <c r="X46" i="26"/>
  <c r="K20" i="26"/>
  <c r="K16" i="26"/>
  <c r="K22" i="26"/>
  <c r="K18" i="26"/>
  <c r="K14" i="26"/>
  <c r="K24" i="26"/>
  <c r="K23" i="26"/>
  <c r="K19" i="26"/>
  <c r="K17" i="26"/>
  <c r="K15" i="26"/>
  <c r="K21" i="26"/>
  <c r="T20" i="26"/>
  <c r="T16" i="26"/>
  <c r="T23" i="26"/>
  <c r="T22" i="26"/>
  <c r="T18" i="26"/>
  <c r="T14" i="26"/>
  <c r="T24" i="26"/>
  <c r="T19" i="26"/>
  <c r="T15" i="26"/>
  <c r="T21" i="26"/>
  <c r="T17" i="26"/>
  <c r="J24" i="26"/>
  <c r="J23" i="26"/>
  <c r="J19" i="26"/>
  <c r="J15" i="26"/>
  <c r="J21" i="26"/>
  <c r="J17" i="26"/>
  <c r="J22" i="26"/>
  <c r="J18" i="26"/>
  <c r="J20" i="26"/>
  <c r="J16" i="26"/>
  <c r="J14" i="26"/>
  <c r="AA24" i="26"/>
  <c r="AA19" i="26"/>
  <c r="AA15" i="26"/>
  <c r="AA21" i="26"/>
  <c r="AA17" i="26"/>
  <c r="AA23" i="26"/>
  <c r="AA22" i="26"/>
  <c r="AA18" i="26"/>
  <c r="AA20" i="26"/>
  <c r="AA16" i="26"/>
  <c r="AA14" i="26"/>
  <c r="X44" i="22"/>
  <c r="X42" i="22"/>
  <c r="X45" i="22"/>
  <c r="X43" i="22"/>
  <c r="X41" i="22"/>
  <c r="X40" i="22"/>
  <c r="X39" i="22"/>
  <c r="N21" i="22"/>
  <c r="N24" i="22"/>
  <c r="N23" i="22"/>
  <c r="N22" i="22"/>
  <c r="N17" i="22"/>
  <c r="N19" i="22"/>
  <c r="N15" i="22"/>
  <c r="N20" i="22"/>
  <c r="N16" i="22"/>
  <c r="N14" i="22"/>
  <c r="N18" i="22"/>
  <c r="AB72" i="22"/>
  <c r="P44" i="22"/>
  <c r="P42" i="22"/>
  <c r="P45" i="22"/>
  <c r="P43" i="22"/>
  <c r="P41" i="22"/>
  <c r="P39" i="22"/>
  <c r="P40" i="22"/>
  <c r="AB46" i="22"/>
  <c r="V21" i="22"/>
  <c r="V24" i="22"/>
  <c r="V23" i="22"/>
  <c r="V17" i="22"/>
  <c r="V19" i="22"/>
  <c r="V15" i="22"/>
  <c r="V22" i="22"/>
  <c r="V20" i="22"/>
  <c r="V16" i="22"/>
  <c r="V18" i="22"/>
  <c r="V14" i="22"/>
  <c r="E24" i="22"/>
  <c r="E23" i="22"/>
  <c r="E21" i="22"/>
  <c r="E17" i="22"/>
  <c r="E22" i="22"/>
  <c r="E19" i="22"/>
  <c r="E15" i="22"/>
  <c r="E20" i="22"/>
  <c r="E16" i="22"/>
  <c r="E18" i="22"/>
  <c r="E14" i="22"/>
  <c r="P24" i="22"/>
  <c r="P19" i="22"/>
  <c r="P15" i="22"/>
  <c r="P17" i="22"/>
  <c r="P23" i="22"/>
  <c r="P22" i="22"/>
  <c r="P21" i="22"/>
  <c r="P18" i="22"/>
  <c r="P14" i="22"/>
  <c r="P20" i="22"/>
  <c r="P16" i="22"/>
  <c r="W23" i="22"/>
  <c r="W22" i="22"/>
  <c r="W18" i="22"/>
  <c r="W14" i="22"/>
  <c r="W21" i="22"/>
  <c r="W20" i="22"/>
  <c r="W16" i="22"/>
  <c r="W17" i="22"/>
  <c r="W24" i="22"/>
  <c r="W19" i="22"/>
  <c r="W15" i="22"/>
  <c r="F22" i="22"/>
  <c r="F23" i="22"/>
  <c r="F18" i="22"/>
  <c r="F14" i="22"/>
  <c r="F20" i="22"/>
  <c r="F16" i="22"/>
  <c r="F21" i="22"/>
  <c r="F17" i="22"/>
  <c r="F19" i="22"/>
  <c r="F24" i="22"/>
  <c r="F15" i="22"/>
  <c r="AD11" i="22"/>
  <c r="AD23" i="22" s="1"/>
  <c r="G44" i="22"/>
  <c r="G42" i="22"/>
  <c r="G45" i="22"/>
  <c r="G43" i="22"/>
  <c r="G41" i="22"/>
  <c r="G40" i="22"/>
  <c r="G39" i="22"/>
  <c r="G24" i="22"/>
  <c r="G23" i="22"/>
  <c r="G19" i="22"/>
  <c r="G15" i="22"/>
  <c r="G21" i="22"/>
  <c r="G17" i="22"/>
  <c r="G18" i="22"/>
  <c r="G14" i="22"/>
  <c r="G22" i="22"/>
  <c r="G16" i="22"/>
  <c r="G20" i="22"/>
  <c r="K44" i="22"/>
  <c r="K42" i="22"/>
  <c r="K40" i="22"/>
  <c r="K39" i="22"/>
  <c r="K45" i="22"/>
  <c r="K43" i="22"/>
  <c r="K41" i="22"/>
  <c r="R21" i="22"/>
  <c r="R24" i="22"/>
  <c r="R17" i="22"/>
  <c r="R23" i="22"/>
  <c r="R19" i="22"/>
  <c r="R15" i="22"/>
  <c r="R20" i="22"/>
  <c r="R16" i="22"/>
  <c r="R14" i="22"/>
  <c r="R22" i="22"/>
  <c r="R18" i="22"/>
  <c r="AB24" i="22"/>
  <c r="AB22" i="22"/>
  <c r="AB19" i="22"/>
  <c r="AB15" i="22"/>
  <c r="AB21" i="22"/>
  <c r="AB17" i="22"/>
  <c r="AB18" i="22"/>
  <c r="AB14" i="22"/>
  <c r="AB23" i="22"/>
  <c r="AB20" i="22"/>
  <c r="AB16" i="22"/>
  <c r="K24" i="22"/>
  <c r="K23" i="22"/>
  <c r="K19" i="22"/>
  <c r="K15" i="22"/>
  <c r="K22" i="22"/>
  <c r="K21" i="22"/>
  <c r="K17" i="22"/>
  <c r="K18" i="22"/>
  <c r="K14" i="22"/>
  <c r="K20" i="22"/>
  <c r="K16" i="22"/>
  <c r="S23" i="22"/>
  <c r="S22" i="22"/>
  <c r="S18" i="22"/>
  <c r="S14" i="22"/>
  <c r="S20" i="22"/>
  <c r="S16" i="22"/>
  <c r="S24" i="22"/>
  <c r="S17" i="22"/>
  <c r="S21" i="22"/>
  <c r="S15" i="22"/>
  <c r="S19" i="22"/>
  <c r="X24" i="22"/>
  <c r="X19" i="22"/>
  <c r="X15" i="22"/>
  <c r="X22" i="22"/>
  <c r="X17" i="22"/>
  <c r="X23" i="22"/>
  <c r="X18" i="22"/>
  <c r="X14" i="22"/>
  <c r="X16" i="22"/>
  <c r="X20" i="22"/>
  <c r="X21" i="22"/>
  <c r="O23" i="22"/>
  <c r="O22" i="22"/>
  <c r="O21" i="22"/>
  <c r="O18" i="22"/>
  <c r="O14" i="22"/>
  <c r="O20" i="22"/>
  <c r="O16" i="22"/>
  <c r="O17" i="22"/>
  <c r="O24" i="22"/>
  <c r="O15" i="22"/>
  <c r="O19" i="22"/>
  <c r="B76" i="22"/>
  <c r="T44" i="22"/>
  <c r="T42" i="22"/>
  <c r="T45" i="22"/>
  <c r="T43" i="22"/>
  <c r="T41" i="22"/>
  <c r="T40" i="22"/>
  <c r="T39" i="22"/>
  <c r="I24" i="22"/>
  <c r="I23" i="22"/>
  <c r="I21" i="22"/>
  <c r="I17" i="22"/>
  <c r="I19" i="22"/>
  <c r="I15" i="22"/>
  <c r="I22" i="22"/>
  <c r="I20" i="22"/>
  <c r="I16" i="22"/>
  <c r="I18" i="22"/>
  <c r="I14" i="22"/>
  <c r="T24" i="22"/>
  <c r="T22" i="22"/>
  <c r="T21" i="22"/>
  <c r="T19" i="22"/>
  <c r="T15" i="22"/>
  <c r="T17" i="22"/>
  <c r="T18" i="22"/>
  <c r="T14" i="22"/>
  <c r="T23" i="22"/>
  <c r="T16" i="22"/>
  <c r="T20" i="22"/>
  <c r="AA23" i="22"/>
  <c r="AA22" i="22"/>
  <c r="AA18" i="22"/>
  <c r="AA14" i="22"/>
  <c r="AA20" i="22"/>
  <c r="AA16" i="22"/>
  <c r="AA24" i="22"/>
  <c r="AA21" i="22"/>
  <c r="AA17" i="22"/>
  <c r="AA19" i="22"/>
  <c r="AA15" i="22"/>
  <c r="J22" i="22"/>
  <c r="J18" i="22"/>
  <c r="J14" i="22"/>
  <c r="J23" i="22"/>
  <c r="J20" i="22"/>
  <c r="J16" i="22"/>
  <c r="J24" i="22"/>
  <c r="J21" i="22"/>
  <c r="J17" i="22"/>
  <c r="J19" i="22"/>
  <c r="J15" i="22"/>
  <c r="S46" i="22" l="1"/>
  <c r="I25" i="26"/>
  <c r="I27" i="26" s="1"/>
  <c r="I30" i="26" s="1"/>
  <c r="I31" i="26" s="1"/>
  <c r="G46" i="26"/>
  <c r="G48" i="26" s="1"/>
  <c r="G51" i="26" s="1"/>
  <c r="G52" i="26" s="1"/>
  <c r="AD72" i="26"/>
  <c r="P46" i="26"/>
  <c r="P48" i="26" s="1"/>
  <c r="P51" i="26" s="1"/>
  <c r="P52" i="26" s="1"/>
  <c r="AB46" i="26"/>
  <c r="AB48" i="26" s="1"/>
  <c r="AB51" i="26" s="1"/>
  <c r="AB52" i="26" s="1"/>
  <c r="AA46" i="26"/>
  <c r="AA48" i="26" s="1"/>
  <c r="AA51" i="26" s="1"/>
  <c r="AA52" i="26" s="1"/>
  <c r="AC46" i="26"/>
  <c r="AC48" i="26" s="1"/>
  <c r="AC51" i="26" s="1"/>
  <c r="AC52" i="26" s="1"/>
  <c r="I46" i="26"/>
  <c r="U46" i="26"/>
  <c r="Q46" i="26"/>
  <c r="Q48" i="26" s="1"/>
  <c r="Q51" i="26" s="1"/>
  <c r="Q52" i="26" s="1"/>
  <c r="P25" i="26"/>
  <c r="P27" i="26" s="1"/>
  <c r="G25" i="26"/>
  <c r="M25" i="26"/>
  <c r="M27" i="26" s="1"/>
  <c r="Z25" i="26"/>
  <c r="Z27" i="26" s="1"/>
  <c r="AC25" i="26"/>
  <c r="AC66" i="26" s="1"/>
  <c r="D25" i="26"/>
  <c r="D27" i="26" s="1"/>
  <c r="U25" i="26"/>
  <c r="U27" i="26" s="1"/>
  <c r="R25" i="26"/>
  <c r="R27" i="26" s="1"/>
  <c r="X25" i="26"/>
  <c r="X66" i="26" s="1"/>
  <c r="AA25" i="26"/>
  <c r="AD16" i="26"/>
  <c r="S25" i="26"/>
  <c r="S27" i="26" s="1"/>
  <c r="AD22" i="26"/>
  <c r="AD15" i="26"/>
  <c r="O25" i="26"/>
  <c r="O27" i="26" s="1"/>
  <c r="N25" i="26"/>
  <c r="N27" i="26" s="1"/>
  <c r="AD21" i="26"/>
  <c r="V25" i="26"/>
  <c r="AD17" i="26"/>
  <c r="AD24" i="26"/>
  <c r="AD19" i="26"/>
  <c r="AD20" i="26"/>
  <c r="AB25" i="26"/>
  <c r="AB27" i="26" s="1"/>
  <c r="O46" i="22"/>
  <c r="O52" i="22" s="1"/>
  <c r="Z46" i="22"/>
  <c r="Z66" i="22" s="1"/>
  <c r="E46" i="22"/>
  <c r="E48" i="22" s="1"/>
  <c r="E51" i="22" s="1"/>
  <c r="E52" i="22" s="1"/>
  <c r="R46" i="22"/>
  <c r="R51" i="22" s="1"/>
  <c r="R52" i="22" s="1"/>
  <c r="Q46" i="22"/>
  <c r="Q48" i="22" s="1"/>
  <c r="Q51" i="22" s="1"/>
  <c r="Q52" i="22" s="1"/>
  <c r="U46" i="22"/>
  <c r="U48" i="22" s="1"/>
  <c r="U51" i="22" s="1"/>
  <c r="U52" i="22" s="1"/>
  <c r="W46" i="22"/>
  <c r="W48" i="22" s="1"/>
  <c r="W51" i="22" s="1"/>
  <c r="W52" i="22" s="1"/>
  <c r="H46" i="22"/>
  <c r="H48" i="22" s="1"/>
  <c r="H51" i="22" s="1"/>
  <c r="H52" i="22" s="1"/>
  <c r="D46" i="22"/>
  <c r="D48" i="22" s="1"/>
  <c r="V46" i="22"/>
  <c r="V48" i="22" s="1"/>
  <c r="V51" i="22" s="1"/>
  <c r="V52" i="22" s="1"/>
  <c r="Y46" i="22"/>
  <c r="Y48" i="22" s="1"/>
  <c r="Y51" i="22" s="1"/>
  <c r="Y52" i="22" s="1"/>
  <c r="M46" i="22"/>
  <c r="M48" i="22" s="1"/>
  <c r="M51" i="22" s="1"/>
  <c r="M52" i="22" s="1"/>
  <c r="AD63" i="22"/>
  <c r="AD42" i="22"/>
  <c r="AD56" i="22"/>
  <c r="AA46" i="22"/>
  <c r="AA48" i="22" s="1"/>
  <c r="AA51" i="22" s="1"/>
  <c r="AA52" i="22" s="1"/>
  <c r="AD43" i="22"/>
  <c r="F46" i="22"/>
  <c r="F48" i="22" s="1"/>
  <c r="F51" i="22" s="1"/>
  <c r="F52" i="22" s="1"/>
  <c r="I46" i="22"/>
  <c r="I48" i="22" s="1"/>
  <c r="I51" i="22" s="1"/>
  <c r="I52" i="22" s="1"/>
  <c r="N46" i="22"/>
  <c r="N48" i="22" s="1"/>
  <c r="N51" i="22" s="1"/>
  <c r="N52" i="22" s="1"/>
  <c r="J46" i="22"/>
  <c r="J48" i="22" s="1"/>
  <c r="J51" i="22" s="1"/>
  <c r="J52" i="22" s="1"/>
  <c r="AC46" i="22"/>
  <c r="AC48" i="22" s="1"/>
  <c r="AC51" i="22" s="1"/>
  <c r="AD40" i="22"/>
  <c r="AD58" i="22"/>
  <c r="AD57" i="22"/>
  <c r="AD41" i="22"/>
  <c r="AD44" i="22"/>
  <c r="AD62" i="22"/>
  <c r="T46" i="22"/>
  <c r="T48" i="22" s="1"/>
  <c r="T51" i="22" s="1"/>
  <c r="T52" i="22" s="1"/>
  <c r="AD45" i="22"/>
  <c r="AD72" i="22"/>
  <c r="U25" i="22"/>
  <c r="U27" i="22" s="1"/>
  <c r="AC25" i="22"/>
  <c r="AC27" i="22" s="1"/>
  <c r="AC30" i="22" s="1"/>
  <c r="AC31" i="22" s="1"/>
  <c r="Y25" i="22"/>
  <c r="Y27" i="22" s="1"/>
  <c r="D25" i="22"/>
  <c r="D27" i="22" s="1"/>
  <c r="H25" i="22"/>
  <c r="H27" i="22" s="1"/>
  <c r="M25" i="22"/>
  <c r="M27" i="22" s="1"/>
  <c r="AD21" i="22"/>
  <c r="AD24" i="22"/>
  <c r="Q25" i="22"/>
  <c r="Q27" i="22" s="1"/>
  <c r="AD22" i="22"/>
  <c r="AD20" i="22"/>
  <c r="AA25" i="22"/>
  <c r="I25" i="22"/>
  <c r="I27" i="22" s="1"/>
  <c r="AD19" i="22"/>
  <c r="AD18" i="22"/>
  <c r="AD16" i="22"/>
  <c r="O25" i="22"/>
  <c r="O27" i="22" s="1"/>
  <c r="W25" i="22"/>
  <c r="AD15" i="22"/>
  <c r="T46" i="26"/>
  <c r="AD59" i="26"/>
  <c r="K46" i="26"/>
  <c r="AD57" i="26"/>
  <c r="AD56" i="26"/>
  <c r="AD55" i="26"/>
  <c r="AD63" i="26"/>
  <c r="AD62" i="26"/>
  <c r="AD58" i="26"/>
  <c r="AD43" i="26"/>
  <c r="S46" i="26"/>
  <c r="S66" i="26" s="1"/>
  <c r="V46" i="26"/>
  <c r="X48" i="26"/>
  <c r="X51" i="26" s="1"/>
  <c r="X52" i="26" s="1"/>
  <c r="U48" i="26"/>
  <c r="U51" i="26" s="1"/>
  <c r="U52" i="26" s="1"/>
  <c r="W46" i="26"/>
  <c r="AD39" i="26"/>
  <c r="D46" i="26"/>
  <c r="J25" i="26"/>
  <c r="T25" i="26"/>
  <c r="AD14" i="26"/>
  <c r="H25" i="26"/>
  <c r="F46" i="26"/>
  <c r="N46" i="26"/>
  <c r="AD41" i="26"/>
  <c r="AD42" i="26"/>
  <c r="E46" i="26"/>
  <c r="AD40" i="26"/>
  <c r="Q25" i="26"/>
  <c r="K25" i="26"/>
  <c r="O46" i="26"/>
  <c r="Y46" i="26"/>
  <c r="H46" i="26"/>
  <c r="R46" i="26"/>
  <c r="R48" i="26" s="1"/>
  <c r="W25" i="26"/>
  <c r="Y25" i="26"/>
  <c r="AD45" i="26"/>
  <c r="AD44" i="26"/>
  <c r="Z46" i="26"/>
  <c r="E25" i="26"/>
  <c r="AD18" i="26"/>
  <c r="M46" i="26"/>
  <c r="F25" i="26"/>
  <c r="J46" i="26"/>
  <c r="X25" i="22"/>
  <c r="S25" i="22"/>
  <c r="R25" i="22"/>
  <c r="R27" i="22" s="1"/>
  <c r="G25" i="22"/>
  <c r="AD39" i="22"/>
  <c r="F25" i="22"/>
  <c r="AB48" i="22"/>
  <c r="AB51" i="22" s="1"/>
  <c r="AB52" i="22" s="1"/>
  <c r="J25" i="22"/>
  <c r="AD14" i="22"/>
  <c r="K46" i="22"/>
  <c r="P25" i="22"/>
  <c r="AD17" i="22"/>
  <c r="V25" i="22"/>
  <c r="X46" i="22"/>
  <c r="T25" i="22"/>
  <c r="K25" i="22"/>
  <c r="AB25" i="22"/>
  <c r="S48" i="22"/>
  <c r="S51" i="22" s="1"/>
  <c r="S52" i="22" s="1"/>
  <c r="G46" i="22"/>
  <c r="E25" i="22"/>
  <c r="P46" i="22"/>
  <c r="N25" i="22"/>
  <c r="Z30" i="22"/>
  <c r="Z31" i="22" s="1"/>
  <c r="O52" i="26" l="1"/>
  <c r="O48" i="26"/>
  <c r="O51" i="26" s="1"/>
  <c r="I66" i="26"/>
  <c r="I76" i="26" s="1"/>
  <c r="Z76" i="22"/>
  <c r="AA66" i="26"/>
  <c r="G66" i="26"/>
  <c r="G76" i="26" s="1"/>
  <c r="V66" i="26"/>
  <c r="V76" i="26" s="1"/>
  <c r="P66" i="26"/>
  <c r="P76" i="26" s="1"/>
  <c r="I48" i="26"/>
  <c r="I51" i="26" s="1"/>
  <c r="I52" i="26" s="1"/>
  <c r="X27" i="26"/>
  <c r="X30" i="26" s="1"/>
  <c r="X31" i="26" s="1"/>
  <c r="AC27" i="26"/>
  <c r="AC69" i="26" s="1"/>
  <c r="AC73" i="26" s="1"/>
  <c r="AC17" i="2" s="1"/>
  <c r="V27" i="26"/>
  <c r="M66" i="26"/>
  <c r="G27" i="26"/>
  <c r="G69" i="26" s="1"/>
  <c r="G73" i="26" s="1"/>
  <c r="G17" i="2" s="1"/>
  <c r="AB66" i="26"/>
  <c r="AA27" i="26"/>
  <c r="AA69" i="26" s="1"/>
  <c r="AA73" i="26" s="1"/>
  <c r="AA17" i="2" s="1"/>
  <c r="R66" i="26"/>
  <c r="R76" i="26" s="1"/>
  <c r="U66" i="26"/>
  <c r="U76" i="26" s="1"/>
  <c r="X76" i="26"/>
  <c r="AD25" i="26"/>
  <c r="S76" i="26"/>
  <c r="AC76" i="26"/>
  <c r="W66" i="22"/>
  <c r="U66" i="22"/>
  <c r="Z48" i="22"/>
  <c r="Z51" i="22" s="1"/>
  <c r="Z52" i="22" s="1"/>
  <c r="O66" i="22"/>
  <c r="AC66" i="22"/>
  <c r="AC52" i="22"/>
  <c r="AA66" i="22"/>
  <c r="Q69" i="22"/>
  <c r="Q73" i="22" s="1"/>
  <c r="AC69" i="22"/>
  <c r="AC73" i="22" s="1"/>
  <c r="Q30" i="22"/>
  <c r="Q31" i="22" s="1"/>
  <c r="D66" i="22"/>
  <c r="Y66" i="22"/>
  <c r="M66" i="22"/>
  <c r="H66" i="22"/>
  <c r="I66" i="22"/>
  <c r="Q66" i="22"/>
  <c r="AA27" i="22"/>
  <c r="AA69" i="22" s="1"/>
  <c r="AA73" i="22" s="1"/>
  <c r="O30" i="22"/>
  <c r="O31" i="22" s="1"/>
  <c r="W27" i="22"/>
  <c r="W30" i="22" s="1"/>
  <c r="W31" i="22" s="1"/>
  <c r="AD46" i="26"/>
  <c r="D48" i="26"/>
  <c r="D69" i="26" s="1"/>
  <c r="D73" i="26" s="1"/>
  <c r="D17" i="2" s="1"/>
  <c r="Y48" i="26"/>
  <c r="Y51" i="26" s="1"/>
  <c r="Y52" i="26" s="1"/>
  <c r="U69" i="26"/>
  <c r="U73" i="26" s="1"/>
  <c r="U17" i="2" s="1"/>
  <c r="U30" i="26"/>
  <c r="U31" i="26" s="1"/>
  <c r="N48" i="26"/>
  <c r="N51" i="26" s="1"/>
  <c r="N52" i="26" s="1"/>
  <c r="Z30" i="26"/>
  <c r="Z31" i="26" s="1"/>
  <c r="J27" i="26"/>
  <c r="J66" i="26"/>
  <c r="W48" i="26"/>
  <c r="W51" i="26" s="1"/>
  <c r="W52" i="26" s="1"/>
  <c r="V48" i="26"/>
  <c r="V51" i="26" s="1"/>
  <c r="V52" i="26" s="1"/>
  <c r="N30" i="26"/>
  <c r="N31" i="26" s="1"/>
  <c r="Y27" i="26"/>
  <c r="Y66" i="26"/>
  <c r="R51" i="26"/>
  <c r="R52" i="26" s="1"/>
  <c r="H27" i="26"/>
  <c r="H66" i="26"/>
  <c r="J48" i="26"/>
  <c r="J51" i="26" s="1"/>
  <c r="J52" i="26" s="1"/>
  <c r="F27" i="26"/>
  <c r="F66" i="26"/>
  <c r="E27" i="26"/>
  <c r="E66" i="26"/>
  <c r="W27" i="26"/>
  <c r="W66" i="26"/>
  <c r="S30" i="26"/>
  <c r="S31" i="26" s="1"/>
  <c r="E48" i="26"/>
  <c r="E51" i="26" s="1"/>
  <c r="E52" i="26" s="1"/>
  <c r="F48" i="26"/>
  <c r="F51" i="26" s="1"/>
  <c r="F52" i="26" s="1"/>
  <c r="D30" i="26"/>
  <c r="D31" i="26" s="1"/>
  <c r="M30" i="26"/>
  <c r="M31" i="26" s="1"/>
  <c r="O69" i="26"/>
  <c r="O73" i="26" s="1"/>
  <c r="O17" i="2" s="1"/>
  <c r="O30" i="26"/>
  <c r="O31" i="26" s="1"/>
  <c r="S48" i="26"/>
  <c r="S51" i="26" s="1"/>
  <c r="S52" i="26" s="1"/>
  <c r="K48" i="26"/>
  <c r="K51" i="26" s="1"/>
  <c r="K52" i="26" s="1"/>
  <c r="K66" i="26"/>
  <c r="K27" i="26"/>
  <c r="T48" i="26"/>
  <c r="T51" i="26" s="1"/>
  <c r="T52" i="26" s="1"/>
  <c r="M48" i="26"/>
  <c r="M51" i="26" s="1"/>
  <c r="M52" i="26" s="1"/>
  <c r="Z48" i="26"/>
  <c r="Z51" i="26" s="1"/>
  <c r="Z52" i="26" s="1"/>
  <c r="H48" i="26"/>
  <c r="H51" i="26" s="1"/>
  <c r="H52" i="26" s="1"/>
  <c r="Q27" i="26"/>
  <c r="Q66" i="26"/>
  <c r="AB69" i="26"/>
  <c r="AB73" i="26" s="1"/>
  <c r="AB17" i="2" s="1"/>
  <c r="AB30" i="26"/>
  <c r="AB31" i="26" s="1"/>
  <c r="Z66" i="26"/>
  <c r="T66" i="26"/>
  <c r="T27" i="26"/>
  <c r="D66" i="26"/>
  <c r="P69" i="26"/>
  <c r="P73" i="26" s="1"/>
  <c r="P17" i="2" s="1"/>
  <c r="P30" i="26"/>
  <c r="P31" i="26" s="1"/>
  <c r="O66" i="26"/>
  <c r="R30" i="26"/>
  <c r="R31" i="26" s="1"/>
  <c r="N66" i="26"/>
  <c r="U69" i="22"/>
  <c r="U73" i="22" s="1"/>
  <c r="U30" i="22"/>
  <c r="U31" i="22" s="1"/>
  <c r="V66" i="22"/>
  <c r="V27" i="22"/>
  <c r="X27" i="22"/>
  <c r="X66" i="22"/>
  <c r="N66" i="22"/>
  <c r="N27" i="22"/>
  <c r="G48" i="22"/>
  <c r="G51" i="22" s="1"/>
  <c r="G52" i="22" s="1"/>
  <c r="K27" i="22"/>
  <c r="K66" i="22"/>
  <c r="M69" i="22"/>
  <c r="M73" i="22" s="1"/>
  <c r="M30" i="22"/>
  <c r="M31" i="22" s="1"/>
  <c r="X48" i="22"/>
  <c r="X51" i="22" s="1"/>
  <c r="X52" i="22" s="1"/>
  <c r="D51" i="22"/>
  <c r="D52" i="22" s="1"/>
  <c r="G27" i="22"/>
  <c r="G66" i="22"/>
  <c r="R66" i="22"/>
  <c r="P48" i="22"/>
  <c r="P51" i="22" s="1"/>
  <c r="P52" i="22" s="1"/>
  <c r="D69" i="22"/>
  <c r="D73" i="22" s="1"/>
  <c r="D30" i="22"/>
  <c r="D31" i="22" s="1"/>
  <c r="AD46" i="22"/>
  <c r="S66" i="22"/>
  <c r="S27" i="22"/>
  <c r="Y69" i="22"/>
  <c r="Y73" i="22" s="1"/>
  <c r="Y30" i="22"/>
  <c r="Y31" i="22" s="1"/>
  <c r="E66" i="22"/>
  <c r="E27" i="22"/>
  <c r="AB27" i="22"/>
  <c r="AB66" i="22"/>
  <c r="AD25" i="22"/>
  <c r="T27" i="22"/>
  <c r="T66" i="22"/>
  <c r="P27" i="22"/>
  <c r="P66" i="22"/>
  <c r="K48" i="22"/>
  <c r="K51" i="22" s="1"/>
  <c r="K52" i="22" s="1"/>
  <c r="J27" i="22"/>
  <c r="J66" i="22"/>
  <c r="H69" i="22"/>
  <c r="H73" i="22" s="1"/>
  <c r="H30" i="22"/>
  <c r="H31" i="22" s="1"/>
  <c r="F27" i="22"/>
  <c r="F66" i="22"/>
  <c r="I69" i="22"/>
  <c r="I73" i="22" s="1"/>
  <c r="I30" i="22"/>
  <c r="I31" i="22" s="1"/>
  <c r="I77" i="22" l="1"/>
  <c r="P76" i="22"/>
  <c r="E76" i="22"/>
  <c r="T76" i="22"/>
  <c r="G76" i="22"/>
  <c r="U77" i="22"/>
  <c r="AA77" i="22"/>
  <c r="M76" i="22"/>
  <c r="AC77" i="22"/>
  <c r="AC76" i="22"/>
  <c r="W76" i="22"/>
  <c r="M77" i="22"/>
  <c r="Q76" i="22"/>
  <c r="Y76" i="22"/>
  <c r="Q77" i="22"/>
  <c r="O76" i="22"/>
  <c r="F76" i="22"/>
  <c r="J76" i="22"/>
  <c r="AB76" i="22"/>
  <c r="K76" i="22"/>
  <c r="N76" i="22"/>
  <c r="V76" i="22"/>
  <c r="G30" i="26"/>
  <c r="G31" i="26" s="1"/>
  <c r="I76" i="22"/>
  <c r="D76" i="22"/>
  <c r="AA76" i="22"/>
  <c r="H77" i="22"/>
  <c r="S76" i="22"/>
  <c r="Y77" i="22"/>
  <c r="R76" i="22"/>
  <c r="X76" i="22"/>
  <c r="H76" i="22"/>
  <c r="U76" i="22"/>
  <c r="AC30" i="26"/>
  <c r="AC31" i="26" s="1"/>
  <c r="AB76" i="26"/>
  <c r="AA76" i="26"/>
  <c r="M76" i="26"/>
  <c r="I69" i="26"/>
  <c r="I73" i="26" s="1"/>
  <c r="I17" i="2" s="1"/>
  <c r="V69" i="26"/>
  <c r="V73" i="26" s="1"/>
  <c r="X69" i="26"/>
  <c r="X73" i="26" s="1"/>
  <c r="V30" i="26"/>
  <c r="V31" i="26" s="1"/>
  <c r="AA30" i="26"/>
  <c r="AA31" i="26" s="1"/>
  <c r="AD27" i="26"/>
  <c r="B27" i="26" s="1"/>
  <c r="W76" i="26"/>
  <c r="F76" i="26"/>
  <c r="U77" i="26"/>
  <c r="U78" i="26" s="1"/>
  <c r="U18" i="2" s="1"/>
  <c r="N76" i="26"/>
  <c r="P77" i="26"/>
  <c r="P78" i="26" s="1"/>
  <c r="P18" i="2" s="1"/>
  <c r="Z76" i="26"/>
  <c r="E76" i="26"/>
  <c r="Y76" i="26"/>
  <c r="AA77" i="26"/>
  <c r="AA78" i="26" s="1"/>
  <c r="AA18" i="2" s="1"/>
  <c r="G77" i="26"/>
  <c r="G78" i="26" s="1"/>
  <c r="G18" i="2" s="1"/>
  <c r="H76" i="26"/>
  <c r="O76" i="26"/>
  <c r="AB77" i="26"/>
  <c r="T76" i="26"/>
  <c r="Q76" i="26"/>
  <c r="AC77" i="26"/>
  <c r="AC78" i="26" s="1"/>
  <c r="AC18" i="2" s="1"/>
  <c r="K76" i="26"/>
  <c r="O77" i="26"/>
  <c r="J76" i="26"/>
  <c r="Z69" i="22"/>
  <c r="Z73" i="22" s="1"/>
  <c r="O69" i="22"/>
  <c r="O73" i="22" s="1"/>
  <c r="AA30" i="22"/>
  <c r="AA31" i="22" s="1"/>
  <c r="W69" i="22"/>
  <c r="W73" i="22" s="1"/>
  <c r="AD27" i="22"/>
  <c r="B27" i="22" s="1"/>
  <c r="Y69" i="26"/>
  <c r="Y73" i="26" s="1"/>
  <c r="Y17" i="2" s="1"/>
  <c r="Y30" i="26"/>
  <c r="Y31" i="26" s="1"/>
  <c r="K69" i="26"/>
  <c r="K73" i="26" s="1"/>
  <c r="K17" i="2" s="1"/>
  <c r="K30" i="26"/>
  <c r="K31" i="26" s="1"/>
  <c r="M69" i="26"/>
  <c r="M73" i="26" s="1"/>
  <c r="M17" i="2" s="1"/>
  <c r="E69" i="26"/>
  <c r="E73" i="26" s="1"/>
  <c r="E17" i="2" s="1"/>
  <c r="E30" i="26"/>
  <c r="E31" i="26" s="1"/>
  <c r="F69" i="26"/>
  <c r="F73" i="26" s="1"/>
  <c r="F17" i="2" s="1"/>
  <c r="F30" i="26"/>
  <c r="F31" i="26" s="1"/>
  <c r="N69" i="26"/>
  <c r="N73" i="26" s="1"/>
  <c r="N17" i="2" s="1"/>
  <c r="W69" i="26"/>
  <c r="W73" i="26" s="1"/>
  <c r="W17" i="2" s="1"/>
  <c r="W30" i="26"/>
  <c r="W31" i="26" s="1"/>
  <c r="R69" i="26"/>
  <c r="R73" i="26" s="1"/>
  <c r="R17" i="2" s="1"/>
  <c r="D76" i="26"/>
  <c r="AD66" i="26"/>
  <c r="T69" i="26"/>
  <c r="T73" i="26" s="1"/>
  <c r="T17" i="2" s="1"/>
  <c r="T30" i="26"/>
  <c r="T31" i="26" s="1"/>
  <c r="Q69" i="26"/>
  <c r="Q73" i="26" s="1"/>
  <c r="Q17" i="2" s="1"/>
  <c r="Q30" i="26"/>
  <c r="Q31" i="26" s="1"/>
  <c r="S69" i="26"/>
  <c r="S73" i="26" s="1"/>
  <c r="S17" i="2" s="1"/>
  <c r="H69" i="26"/>
  <c r="H73" i="26" s="1"/>
  <c r="H17" i="2" s="1"/>
  <c r="H30" i="26"/>
  <c r="H31" i="26" s="1"/>
  <c r="Z69" i="26"/>
  <c r="Z73" i="26" s="1"/>
  <c r="Z17" i="2" s="1"/>
  <c r="D51" i="26"/>
  <c r="D52" i="26" s="1"/>
  <c r="AD48" i="26"/>
  <c r="D77" i="26"/>
  <c r="J69" i="26"/>
  <c r="J73" i="26" s="1"/>
  <c r="J17" i="2" s="1"/>
  <c r="J30" i="26"/>
  <c r="J31" i="26" s="1"/>
  <c r="T69" i="22"/>
  <c r="T73" i="22" s="1"/>
  <c r="T30" i="22"/>
  <c r="T31" i="22" s="1"/>
  <c r="AB69" i="22"/>
  <c r="AB73" i="22" s="1"/>
  <c r="AB30" i="22"/>
  <c r="AB31" i="22" s="1"/>
  <c r="AD48" i="22"/>
  <c r="B48" i="22" s="1"/>
  <c r="X69" i="22"/>
  <c r="X73" i="22" s="1"/>
  <c r="X30" i="22"/>
  <c r="X31" i="22" s="1"/>
  <c r="V69" i="22"/>
  <c r="V73" i="22" s="1"/>
  <c r="V30" i="22"/>
  <c r="V31" i="22" s="1"/>
  <c r="AD66" i="22"/>
  <c r="P69" i="22"/>
  <c r="P73" i="22" s="1"/>
  <c r="P30" i="22"/>
  <c r="P31" i="22" s="1"/>
  <c r="S69" i="22"/>
  <c r="S73" i="22" s="1"/>
  <c r="S30" i="22"/>
  <c r="S31" i="22" s="1"/>
  <c r="F69" i="22"/>
  <c r="F73" i="22" s="1"/>
  <c r="F30" i="22"/>
  <c r="F31" i="22" s="1"/>
  <c r="J69" i="22"/>
  <c r="J73" i="22" s="1"/>
  <c r="J30" i="22"/>
  <c r="J31" i="22" s="1"/>
  <c r="E69" i="22"/>
  <c r="E73" i="22" s="1"/>
  <c r="E30" i="22"/>
  <c r="E31" i="22" s="1"/>
  <c r="D77" i="22"/>
  <c r="R69" i="22"/>
  <c r="R73" i="22" s="1"/>
  <c r="R30" i="22"/>
  <c r="R31" i="22" s="1"/>
  <c r="G69" i="22"/>
  <c r="G73" i="22" s="1"/>
  <c r="G30" i="22"/>
  <c r="G31" i="22" s="1"/>
  <c r="K69" i="22"/>
  <c r="K73" i="22" s="1"/>
  <c r="K30" i="22"/>
  <c r="K31" i="22" s="1"/>
  <c r="N69" i="22"/>
  <c r="N73" i="22" s="1"/>
  <c r="N30" i="22"/>
  <c r="N31" i="22" s="1"/>
  <c r="AA78" i="21"/>
  <c r="X78" i="21"/>
  <c r="W78" i="21"/>
  <c r="T78" i="21"/>
  <c r="S78" i="21"/>
  <c r="P78" i="21"/>
  <c r="O78" i="21"/>
  <c r="K78" i="21"/>
  <c r="J78" i="21"/>
  <c r="G78" i="21"/>
  <c r="F78" i="21"/>
  <c r="AC77" i="21"/>
  <c r="AC10" i="2" s="1"/>
  <c r="AB77" i="21"/>
  <c r="AB10" i="2" s="1"/>
  <c r="AA77" i="21"/>
  <c r="AA10" i="2" s="1"/>
  <c r="Z77" i="21"/>
  <c r="Z10" i="2" s="1"/>
  <c r="Y77" i="21"/>
  <c r="Y10" i="2" s="1"/>
  <c r="X77" i="21"/>
  <c r="X10" i="2" s="1"/>
  <c r="W77" i="21"/>
  <c r="W10" i="2" s="1"/>
  <c r="V77" i="21"/>
  <c r="V10" i="2" s="1"/>
  <c r="U77" i="21"/>
  <c r="U10" i="2" s="1"/>
  <c r="T77" i="21"/>
  <c r="T10" i="2" s="1"/>
  <c r="S77" i="21"/>
  <c r="S10" i="2" s="1"/>
  <c r="R77" i="21"/>
  <c r="R10" i="2" s="1"/>
  <c r="Q77" i="21"/>
  <c r="Q10" i="2" s="1"/>
  <c r="P77" i="21"/>
  <c r="P10" i="2" s="1"/>
  <c r="O77" i="21"/>
  <c r="O10" i="2" s="1"/>
  <c r="N77" i="21"/>
  <c r="N10" i="2" s="1"/>
  <c r="M77" i="21"/>
  <c r="M10" i="2" s="1"/>
  <c r="K77" i="21"/>
  <c r="K10" i="2" s="1"/>
  <c r="J77" i="21"/>
  <c r="J10" i="2" s="1"/>
  <c r="I77" i="21"/>
  <c r="I10" i="2" s="1"/>
  <c r="H77" i="21"/>
  <c r="H10" i="2" s="1"/>
  <c r="G77" i="21"/>
  <c r="G10" i="2" s="1"/>
  <c r="F77" i="21"/>
  <c r="F10" i="2" s="1"/>
  <c r="E77" i="21"/>
  <c r="E10" i="2" s="1"/>
  <c r="D77" i="21"/>
  <c r="D10" i="2" s="1"/>
  <c r="A77" i="21"/>
  <c r="AC76" i="21"/>
  <c r="AB76" i="21"/>
  <c r="AA76" i="21"/>
  <c r="Z76" i="21"/>
  <c r="Y76" i="21"/>
  <c r="X76" i="21"/>
  <c r="W76" i="21"/>
  <c r="V76" i="21"/>
  <c r="U76" i="21"/>
  <c r="T76" i="21"/>
  <c r="S76" i="21"/>
  <c r="R76" i="21"/>
  <c r="Q76" i="21"/>
  <c r="P76" i="21"/>
  <c r="O76" i="21"/>
  <c r="N76" i="21"/>
  <c r="M76" i="21"/>
  <c r="K76" i="21"/>
  <c r="J76" i="21"/>
  <c r="I76" i="21"/>
  <c r="H76" i="21"/>
  <c r="G76" i="21"/>
  <c r="F76" i="21"/>
  <c r="E76" i="21"/>
  <c r="D76" i="21"/>
  <c r="A76" i="21"/>
  <c r="A75" i="21"/>
  <c r="Z78" i="21"/>
  <c r="V78" i="21"/>
  <c r="R78" i="21"/>
  <c r="N78" i="21"/>
  <c r="I78" i="21"/>
  <c r="E78" i="21"/>
  <c r="B63" i="21"/>
  <c r="B78" i="21" s="1"/>
  <c r="A134" i="21"/>
  <c r="A133" i="21"/>
  <c r="A132" i="21"/>
  <c r="A131" i="21"/>
  <c r="A130" i="21"/>
  <c r="A129" i="21"/>
  <c r="A128" i="21"/>
  <c r="A127" i="21"/>
  <c r="A126" i="21"/>
  <c r="A125" i="21"/>
  <c r="A124" i="21"/>
  <c r="A123" i="21"/>
  <c r="A122" i="21"/>
  <c r="AD50" i="21"/>
  <c r="B50" i="21" s="1"/>
  <c r="AD49" i="21"/>
  <c r="B49" i="21" s="1"/>
  <c r="B46" i="21"/>
  <c r="A45" i="21"/>
  <c r="A44" i="21"/>
  <c r="A43" i="21"/>
  <c r="A42" i="21"/>
  <c r="A41" i="21"/>
  <c r="AD35" i="21"/>
  <c r="K36" i="21" s="1"/>
  <c r="AD29" i="21"/>
  <c r="AD28" i="21"/>
  <c r="B28" i="21" s="1"/>
  <c r="A24" i="21"/>
  <c r="A23" i="21"/>
  <c r="A22" i="21"/>
  <c r="A21" i="21"/>
  <c r="A20" i="21"/>
  <c r="A19" i="21"/>
  <c r="A18" i="21"/>
  <c r="A17" i="21"/>
  <c r="A16" i="21"/>
  <c r="A15" i="21"/>
  <c r="A14" i="21"/>
  <c r="AD10" i="21"/>
  <c r="AB11" i="21" s="1"/>
  <c r="AC7" i="21"/>
  <c r="AB7" i="21"/>
  <c r="AA7" i="21"/>
  <c r="Z7" i="21"/>
  <c r="Y7" i="21"/>
  <c r="X7" i="21"/>
  <c r="W7" i="21"/>
  <c r="V7" i="21"/>
  <c r="U7" i="21"/>
  <c r="T7" i="21"/>
  <c r="S7" i="21"/>
  <c r="R7" i="21"/>
  <c r="Q7" i="21"/>
  <c r="P7" i="21"/>
  <c r="O7" i="21"/>
  <c r="N7" i="21"/>
  <c r="M7" i="21"/>
  <c r="L7" i="21"/>
  <c r="K7" i="21"/>
  <c r="J7" i="21"/>
  <c r="I7" i="21"/>
  <c r="H7" i="21"/>
  <c r="G7" i="21"/>
  <c r="F7" i="21"/>
  <c r="E7" i="21"/>
  <c r="D7" i="21"/>
  <c r="AC6" i="21"/>
  <c r="AB6" i="21"/>
  <c r="AA6" i="21"/>
  <c r="Z6" i="21"/>
  <c r="Y6" i="21"/>
  <c r="X6" i="21"/>
  <c r="W6" i="21"/>
  <c r="V6" i="21"/>
  <c r="U6" i="21"/>
  <c r="T6" i="21"/>
  <c r="S6" i="21"/>
  <c r="R6" i="21"/>
  <c r="Q6" i="21"/>
  <c r="P6" i="21"/>
  <c r="O6" i="21"/>
  <c r="N6" i="21"/>
  <c r="M6" i="21"/>
  <c r="L6" i="21"/>
  <c r="K6" i="21"/>
  <c r="J6" i="21"/>
  <c r="I6" i="21"/>
  <c r="H6" i="21"/>
  <c r="G6" i="21"/>
  <c r="F6" i="21"/>
  <c r="E6" i="21"/>
  <c r="D6" i="21"/>
  <c r="X77" i="26" l="1"/>
  <c r="X78" i="26" s="1"/>
  <c r="X18" i="2" s="1"/>
  <c r="X17" i="2"/>
  <c r="V77" i="26"/>
  <c r="V78" i="26" s="1"/>
  <c r="V18" i="2" s="1"/>
  <c r="V17" i="2"/>
  <c r="E11" i="21"/>
  <c r="E24" i="21" s="1"/>
  <c r="V11" i="21"/>
  <c r="V24" i="21" s="1"/>
  <c r="AB36" i="21"/>
  <c r="AB58" i="21" s="1"/>
  <c r="P36" i="21"/>
  <c r="P43" i="21" s="1"/>
  <c r="D78" i="26"/>
  <c r="D18" i="2" s="1"/>
  <c r="M78" i="22"/>
  <c r="O78" i="26"/>
  <c r="O18" i="2" s="1"/>
  <c r="D78" i="22"/>
  <c r="I78" i="22"/>
  <c r="Y78" i="22"/>
  <c r="U78" i="22"/>
  <c r="H78" i="22"/>
  <c r="AA78" i="22"/>
  <c r="F77" i="22"/>
  <c r="F78" i="22" s="1"/>
  <c r="W77" i="22"/>
  <c r="W78" i="22" s="1"/>
  <c r="R11" i="21"/>
  <c r="R24" i="21" s="1"/>
  <c r="N77" i="22"/>
  <c r="N78" i="22" s="1"/>
  <c r="G77" i="22"/>
  <c r="G78" i="22" s="1"/>
  <c r="V77" i="22"/>
  <c r="V78" i="22" s="1"/>
  <c r="P77" i="22"/>
  <c r="P78" i="22" s="1"/>
  <c r="AB77" i="22"/>
  <c r="AB78" i="22" s="1"/>
  <c r="Z77" i="22"/>
  <c r="Z78" i="22" s="1"/>
  <c r="I11" i="21"/>
  <c r="I24" i="21" s="1"/>
  <c r="Z11" i="21"/>
  <c r="Z24" i="21" s="1"/>
  <c r="K77" i="22"/>
  <c r="K78" i="22" s="1"/>
  <c r="R77" i="22"/>
  <c r="R78" i="22" s="1"/>
  <c r="AD76" i="22"/>
  <c r="X77" i="22"/>
  <c r="X78" i="22" s="1"/>
  <c r="E77" i="22"/>
  <c r="E78" i="22" s="1"/>
  <c r="O77" i="22"/>
  <c r="O78" i="22" s="1"/>
  <c r="N11" i="21"/>
  <c r="N24" i="21" s="1"/>
  <c r="J77" i="22"/>
  <c r="J78" i="22" s="1"/>
  <c r="S77" i="22"/>
  <c r="S78" i="22" s="1"/>
  <c r="T77" i="22"/>
  <c r="T78" i="22" s="1"/>
  <c r="Q78" i="22"/>
  <c r="AC78" i="22"/>
  <c r="AB78" i="26"/>
  <c r="AB18" i="2" s="1"/>
  <c r="I77" i="26"/>
  <c r="I78" i="26" s="1"/>
  <c r="I18" i="2" s="1"/>
  <c r="AD30" i="26"/>
  <c r="AD31" i="26" s="1"/>
  <c r="S77" i="26"/>
  <c r="S78" i="26" s="1"/>
  <c r="S18" i="2" s="1"/>
  <c r="T77" i="26"/>
  <c r="T78" i="26" s="1"/>
  <c r="T18" i="2" s="1"/>
  <c r="F77" i="26"/>
  <c r="F78" i="26" s="1"/>
  <c r="F18" i="2" s="1"/>
  <c r="J77" i="26"/>
  <c r="J78" i="26" s="1"/>
  <c r="J18" i="2" s="1"/>
  <c r="Z77" i="26"/>
  <c r="Z78" i="26" s="1"/>
  <c r="Z18" i="2" s="1"/>
  <c r="AD76" i="26"/>
  <c r="W77" i="26"/>
  <c r="W78" i="26" s="1"/>
  <c r="W18" i="2" s="1"/>
  <c r="K77" i="26"/>
  <c r="K78" i="26" s="1"/>
  <c r="K18" i="2" s="1"/>
  <c r="Q77" i="26"/>
  <c r="Q78" i="26" s="1"/>
  <c r="Q18" i="2" s="1"/>
  <c r="N77" i="26"/>
  <c r="N78" i="26" s="1"/>
  <c r="N18" i="2" s="1"/>
  <c r="E77" i="26"/>
  <c r="E78" i="26" s="1"/>
  <c r="E18" i="2" s="1"/>
  <c r="H77" i="26"/>
  <c r="H78" i="26" s="1"/>
  <c r="H18" i="2" s="1"/>
  <c r="R77" i="26"/>
  <c r="R78" i="26" s="1"/>
  <c r="R18" i="2" s="1"/>
  <c r="M77" i="26"/>
  <c r="M78" i="26" s="1"/>
  <c r="M18" i="2" s="1"/>
  <c r="Y77" i="26"/>
  <c r="Y78" i="26" s="1"/>
  <c r="Y18" i="2" s="1"/>
  <c r="AD30" i="22"/>
  <c r="AD31" i="22" s="1"/>
  <c r="AD73" i="22"/>
  <c r="AD73" i="26"/>
  <c r="B30" i="26"/>
  <c r="B31" i="26" s="1"/>
  <c r="B48" i="26"/>
  <c r="B51" i="26" s="1"/>
  <c r="B52" i="26" s="1"/>
  <c r="AD51" i="26"/>
  <c r="AD52" i="26" s="1"/>
  <c r="AD69" i="26"/>
  <c r="B30" i="22"/>
  <c r="B31" i="22" s="1"/>
  <c r="AD51" i="22"/>
  <c r="AD52" i="22" s="1"/>
  <c r="B51" i="22"/>
  <c r="B52" i="22" s="1"/>
  <c r="AD69" i="22"/>
  <c r="AD77" i="21"/>
  <c r="AD10" i="2" s="1"/>
  <c r="B76" i="21"/>
  <c r="AD76" i="21"/>
  <c r="B29" i="21"/>
  <c r="B77" i="21" s="1"/>
  <c r="AB20" i="21"/>
  <c r="AB17" i="21"/>
  <c r="AB15" i="21"/>
  <c r="AB23" i="21"/>
  <c r="AB21" i="21"/>
  <c r="AB18" i="21"/>
  <c r="AB14" i="21"/>
  <c r="AB19" i="21"/>
  <c r="AB16" i="21"/>
  <c r="AB24" i="21"/>
  <c r="R20" i="21"/>
  <c r="D11" i="21"/>
  <c r="H11" i="21"/>
  <c r="M11" i="21"/>
  <c r="Q11" i="21"/>
  <c r="U11" i="21"/>
  <c r="Y11" i="21"/>
  <c r="AC11" i="21"/>
  <c r="R23" i="21"/>
  <c r="K43" i="21"/>
  <c r="K44" i="21"/>
  <c r="K45" i="21"/>
  <c r="K42" i="21"/>
  <c r="K41" i="21"/>
  <c r="R17" i="21"/>
  <c r="F11" i="21"/>
  <c r="J11" i="21"/>
  <c r="O11" i="21"/>
  <c r="S11" i="21"/>
  <c r="W11" i="21"/>
  <c r="AA11" i="21"/>
  <c r="R16" i="21"/>
  <c r="Z36" i="21"/>
  <c r="V36" i="21"/>
  <c r="R36" i="21"/>
  <c r="N36" i="21"/>
  <c r="I36" i="21"/>
  <c r="E36" i="21"/>
  <c r="AC36" i="21"/>
  <c r="Y36" i="21"/>
  <c r="U36" i="21"/>
  <c r="Q36" i="21"/>
  <c r="M36" i="21"/>
  <c r="H36" i="21"/>
  <c r="D36" i="21"/>
  <c r="AA36" i="21"/>
  <c r="W36" i="21"/>
  <c r="S36" i="21"/>
  <c r="O36" i="21"/>
  <c r="J36" i="21"/>
  <c r="F36" i="21"/>
  <c r="T36" i="21"/>
  <c r="Z20" i="21"/>
  <c r="G11" i="21"/>
  <c r="K11" i="21"/>
  <c r="P11" i="21"/>
  <c r="T11" i="21"/>
  <c r="X11" i="21"/>
  <c r="G36" i="21"/>
  <c r="X36" i="21"/>
  <c r="D78" i="21"/>
  <c r="H78" i="21"/>
  <c r="M78" i="21"/>
  <c r="Q78" i="21"/>
  <c r="U78" i="21"/>
  <c r="Y78" i="21"/>
  <c r="B72" i="21"/>
  <c r="B82" i="21" s="1"/>
  <c r="AD16" i="2" l="1"/>
  <c r="AD17" i="2"/>
  <c r="E17" i="21"/>
  <c r="Z18" i="21"/>
  <c r="R18" i="21"/>
  <c r="Z14" i="21"/>
  <c r="P41" i="21"/>
  <c r="Z15" i="21"/>
  <c r="Z21" i="21"/>
  <c r="R15" i="21"/>
  <c r="R25" i="21" s="1"/>
  <c r="R27" i="21" s="1"/>
  <c r="R21" i="21"/>
  <c r="Z19" i="21"/>
  <c r="R19" i="21"/>
  <c r="R14" i="21"/>
  <c r="Z16" i="21"/>
  <c r="Z17" i="21"/>
  <c r="Z23" i="21"/>
  <c r="P42" i="21"/>
  <c r="P46" i="21" s="1"/>
  <c r="P45" i="21"/>
  <c r="P44" i="21"/>
  <c r="V23" i="21"/>
  <c r="V19" i="21"/>
  <c r="V18" i="21"/>
  <c r="V15" i="21"/>
  <c r="E19" i="21"/>
  <c r="E23" i="21"/>
  <c r="E18" i="21"/>
  <c r="E15" i="21"/>
  <c r="V14" i="21"/>
  <c r="E20" i="21"/>
  <c r="E16" i="21"/>
  <c r="E21" i="21"/>
  <c r="E14" i="21"/>
  <c r="V16" i="21"/>
  <c r="V21" i="21"/>
  <c r="V20" i="21"/>
  <c r="V17" i="21"/>
  <c r="AB45" i="21"/>
  <c r="N14" i="21"/>
  <c r="AB41" i="21"/>
  <c r="AB42" i="21"/>
  <c r="AB44" i="21"/>
  <c r="AB43" i="21"/>
  <c r="AB56" i="21"/>
  <c r="N21" i="21"/>
  <c r="N19" i="21"/>
  <c r="AB57" i="21"/>
  <c r="I15" i="21"/>
  <c r="I20" i="21"/>
  <c r="N20" i="21"/>
  <c r="N15" i="21"/>
  <c r="I16" i="21"/>
  <c r="I23" i="21"/>
  <c r="I18" i="21"/>
  <c r="I17" i="21"/>
  <c r="I19" i="21"/>
  <c r="I21" i="21"/>
  <c r="I14" i="21"/>
  <c r="AD77" i="22"/>
  <c r="AD78" i="22" s="1"/>
  <c r="N16" i="21"/>
  <c r="N23" i="21"/>
  <c r="N18" i="21"/>
  <c r="N17" i="21"/>
  <c r="B69" i="26"/>
  <c r="B73" i="26" s="1"/>
  <c r="B77" i="26" s="1"/>
  <c r="B78" i="26" s="1"/>
  <c r="AD77" i="26"/>
  <c r="AD78" i="26" s="1"/>
  <c r="AD18" i="2" s="1"/>
  <c r="B69" i="22"/>
  <c r="B73" i="22" s="1"/>
  <c r="Q23" i="21"/>
  <c r="Q21" i="21"/>
  <c r="Q18" i="21"/>
  <c r="Q14" i="21"/>
  <c r="Q24" i="21"/>
  <c r="Q15" i="21"/>
  <c r="Q19" i="21"/>
  <c r="Q20" i="21"/>
  <c r="Q17" i="21"/>
  <c r="Q16" i="21"/>
  <c r="AB25" i="21"/>
  <c r="G43" i="21"/>
  <c r="G44" i="21"/>
  <c r="G45" i="21"/>
  <c r="G42" i="21"/>
  <c r="G41" i="21"/>
  <c r="S45" i="21"/>
  <c r="S42" i="21"/>
  <c r="S43" i="21"/>
  <c r="S44" i="21"/>
  <c r="S41" i="21"/>
  <c r="Y44" i="21"/>
  <c r="Y43" i="21"/>
  <c r="Y45" i="21"/>
  <c r="Y41" i="21"/>
  <c r="Y42" i="21"/>
  <c r="X20" i="21"/>
  <c r="X17" i="21"/>
  <c r="X23" i="21"/>
  <c r="X21" i="21"/>
  <c r="X18" i="21"/>
  <c r="X14" i="21"/>
  <c r="X24" i="21"/>
  <c r="X15" i="21"/>
  <c r="X19" i="21"/>
  <c r="X16" i="21"/>
  <c r="W45" i="21"/>
  <c r="W42" i="21"/>
  <c r="W43" i="21"/>
  <c r="W41" i="21"/>
  <c r="W44" i="21"/>
  <c r="M44" i="21"/>
  <c r="M43" i="21"/>
  <c r="M42" i="21"/>
  <c r="M45" i="21"/>
  <c r="M41" i="21"/>
  <c r="R45" i="21"/>
  <c r="R42" i="21"/>
  <c r="R44" i="21"/>
  <c r="R43" i="21"/>
  <c r="R41" i="21"/>
  <c r="W19" i="21"/>
  <c r="W16" i="21"/>
  <c r="W21" i="21"/>
  <c r="W20" i="21"/>
  <c r="W17" i="21"/>
  <c r="W24" i="21"/>
  <c r="W15" i="21"/>
  <c r="W23" i="21"/>
  <c r="W18" i="21"/>
  <c r="W14" i="21"/>
  <c r="AC23" i="21"/>
  <c r="AC21" i="21"/>
  <c r="AC18" i="21"/>
  <c r="AC14" i="21"/>
  <c r="AC24" i="21"/>
  <c r="AC15" i="21"/>
  <c r="AC19" i="21"/>
  <c r="AC20" i="21"/>
  <c r="AC17" i="21"/>
  <c r="AC16" i="21"/>
  <c r="AB78" i="21"/>
  <c r="T20" i="21"/>
  <c r="T17" i="21"/>
  <c r="T23" i="21"/>
  <c r="T21" i="21"/>
  <c r="T18" i="21"/>
  <c r="T14" i="21"/>
  <c r="T19" i="21"/>
  <c r="T16" i="21"/>
  <c r="T24" i="21"/>
  <c r="T15" i="21"/>
  <c r="J45" i="21"/>
  <c r="J42" i="21"/>
  <c r="J43" i="21"/>
  <c r="J41" i="21"/>
  <c r="J44" i="21"/>
  <c r="AA45" i="21"/>
  <c r="AA42" i="21"/>
  <c r="AA43" i="21"/>
  <c r="AA41" i="21"/>
  <c r="AA44" i="21"/>
  <c r="Q44" i="21"/>
  <c r="Q43" i="21"/>
  <c r="Q42" i="21"/>
  <c r="Q41" i="21"/>
  <c r="Q45" i="21"/>
  <c r="E45" i="21"/>
  <c r="E42" i="21"/>
  <c r="E44" i="21"/>
  <c r="E41" i="21"/>
  <c r="E43" i="21"/>
  <c r="V45" i="21"/>
  <c r="V42" i="21"/>
  <c r="V44" i="21"/>
  <c r="V41" i="21"/>
  <c r="V43" i="21"/>
  <c r="S19" i="21"/>
  <c r="S16" i="21"/>
  <c r="S20" i="21"/>
  <c r="S17" i="21"/>
  <c r="S21" i="21"/>
  <c r="S18" i="21"/>
  <c r="S24" i="21"/>
  <c r="S15" i="21"/>
  <c r="S23" i="21"/>
  <c r="S14" i="21"/>
  <c r="K46" i="21"/>
  <c r="Y23" i="21"/>
  <c r="Y21" i="21"/>
  <c r="Y18" i="21"/>
  <c r="Y14" i="21"/>
  <c r="Y19" i="21"/>
  <c r="Y16" i="21"/>
  <c r="Y24" i="21"/>
  <c r="Y15" i="21"/>
  <c r="Y20" i="21"/>
  <c r="Y17" i="21"/>
  <c r="H23" i="21"/>
  <c r="H21" i="21"/>
  <c r="H18" i="21"/>
  <c r="H14" i="21"/>
  <c r="H24" i="21"/>
  <c r="H15" i="21"/>
  <c r="H16" i="21"/>
  <c r="H20" i="21"/>
  <c r="H17" i="21"/>
  <c r="H19" i="21"/>
  <c r="K20" i="21"/>
  <c r="K17" i="21"/>
  <c r="K23" i="21"/>
  <c r="K21" i="21"/>
  <c r="K18" i="21"/>
  <c r="K14" i="21"/>
  <c r="K24" i="21"/>
  <c r="K15" i="21"/>
  <c r="K19" i="21"/>
  <c r="K16" i="21"/>
  <c r="T43" i="21"/>
  <c r="T44" i="21"/>
  <c r="T45" i="21"/>
  <c r="T42" i="21"/>
  <c r="T41" i="21"/>
  <c r="H44" i="21"/>
  <c r="H43" i="21"/>
  <c r="H45" i="21"/>
  <c r="H41" i="21"/>
  <c r="H42" i="21"/>
  <c r="N45" i="21"/>
  <c r="N42" i="21"/>
  <c r="N44" i="21"/>
  <c r="N43" i="21"/>
  <c r="N41" i="21"/>
  <c r="AA19" i="21"/>
  <c r="AA16" i="21"/>
  <c r="AA20" i="21"/>
  <c r="AA17" i="21"/>
  <c r="AA23" i="21"/>
  <c r="AA21" i="21"/>
  <c r="AA18" i="21"/>
  <c r="AA14" i="21"/>
  <c r="AA24" i="21"/>
  <c r="AA15" i="21"/>
  <c r="J19" i="21"/>
  <c r="J16" i="21"/>
  <c r="J21" i="21"/>
  <c r="J20" i="21"/>
  <c r="J17" i="21"/>
  <c r="J18" i="21"/>
  <c r="J24" i="21"/>
  <c r="J15" i="21"/>
  <c r="J23" i="21"/>
  <c r="J14" i="21"/>
  <c r="G20" i="21"/>
  <c r="G17" i="21"/>
  <c r="G23" i="21"/>
  <c r="G21" i="21"/>
  <c r="G18" i="21"/>
  <c r="G14" i="21"/>
  <c r="G19" i="21"/>
  <c r="G16" i="21"/>
  <c r="G24" i="21"/>
  <c r="G15" i="21"/>
  <c r="F45" i="21"/>
  <c r="F42" i="21"/>
  <c r="F43" i="21"/>
  <c r="F41" i="21"/>
  <c r="F44" i="21"/>
  <c r="AC58" i="21"/>
  <c r="AC57" i="21"/>
  <c r="AC56" i="21"/>
  <c r="AC44" i="21"/>
  <c r="AC43" i="21"/>
  <c r="AC59" i="21"/>
  <c r="AC42" i="21"/>
  <c r="AC45" i="21"/>
  <c r="AC41" i="21"/>
  <c r="F19" i="21"/>
  <c r="F16" i="21"/>
  <c r="F20" i="21"/>
  <c r="F17" i="21"/>
  <c r="F23" i="21"/>
  <c r="F21" i="21"/>
  <c r="F14" i="21"/>
  <c r="F24" i="21"/>
  <c r="F15" i="21"/>
  <c r="F18" i="21"/>
  <c r="M23" i="21"/>
  <c r="M21" i="21"/>
  <c r="M18" i="21"/>
  <c r="M14" i="21"/>
  <c r="M19" i="21"/>
  <c r="M16" i="21"/>
  <c r="M24" i="21"/>
  <c r="M15" i="21"/>
  <c r="M20" i="21"/>
  <c r="M17" i="21"/>
  <c r="X43" i="21"/>
  <c r="X44" i="21"/>
  <c r="X45" i="21"/>
  <c r="X42" i="21"/>
  <c r="X41" i="21"/>
  <c r="P20" i="21"/>
  <c r="P17" i="21"/>
  <c r="P24" i="21"/>
  <c r="P15" i="21"/>
  <c r="P23" i="21"/>
  <c r="P21" i="21"/>
  <c r="P18" i="21"/>
  <c r="P14" i="21"/>
  <c r="P19" i="21"/>
  <c r="P16" i="21"/>
  <c r="O45" i="21"/>
  <c r="O42" i="21"/>
  <c r="O43" i="21"/>
  <c r="O41" i="21"/>
  <c r="O44" i="21"/>
  <c r="D44" i="21"/>
  <c r="D43" i="21"/>
  <c r="AD36" i="21"/>
  <c r="D45" i="21"/>
  <c r="D42" i="21"/>
  <c r="D41" i="21"/>
  <c r="U44" i="21"/>
  <c r="U43" i="21"/>
  <c r="U45" i="21"/>
  <c r="U42" i="21"/>
  <c r="U41" i="21"/>
  <c r="I45" i="21"/>
  <c r="I42" i="21"/>
  <c r="I44" i="21"/>
  <c r="I41" i="21"/>
  <c r="I43" i="21"/>
  <c r="Z45" i="21"/>
  <c r="Z42" i="21"/>
  <c r="Z44" i="21"/>
  <c r="Z41" i="21"/>
  <c r="Z43" i="21"/>
  <c r="O19" i="21"/>
  <c r="O16" i="21"/>
  <c r="O20" i="21"/>
  <c r="O17" i="21"/>
  <c r="O23" i="21"/>
  <c r="O21" i="21"/>
  <c r="O14" i="21"/>
  <c r="O24" i="21"/>
  <c r="O15" i="21"/>
  <c r="O18" i="21"/>
  <c r="U23" i="21"/>
  <c r="U21" i="21"/>
  <c r="U18" i="21"/>
  <c r="U14" i="21"/>
  <c r="U24" i="21"/>
  <c r="U15" i="21"/>
  <c r="U16" i="21"/>
  <c r="U20" i="21"/>
  <c r="U17" i="21"/>
  <c r="U19" i="21"/>
  <c r="D23" i="21"/>
  <c r="D21" i="21"/>
  <c r="D18" i="21"/>
  <c r="D14" i="21"/>
  <c r="D24" i="21"/>
  <c r="D15" i="21"/>
  <c r="D19" i="21"/>
  <c r="D20" i="21"/>
  <c r="D17" i="21"/>
  <c r="D16" i="21"/>
  <c r="AD11" i="21"/>
  <c r="Z25" i="21" l="1"/>
  <c r="V25" i="21"/>
  <c r="E25" i="21"/>
  <c r="I25" i="21"/>
  <c r="N25" i="21"/>
  <c r="AB46" i="21"/>
  <c r="AD24" i="21"/>
  <c r="B77" i="22"/>
  <c r="B78" i="22" s="1"/>
  <c r="R46" i="21"/>
  <c r="R48" i="21" s="1"/>
  <c r="M46" i="21"/>
  <c r="Y46" i="21"/>
  <c r="X46" i="21"/>
  <c r="AC46" i="21"/>
  <c r="AD23" i="21"/>
  <c r="AD20" i="21"/>
  <c r="S25" i="21"/>
  <c r="O25" i="21"/>
  <c r="O27" i="21" s="1"/>
  <c r="M25" i="21"/>
  <c r="G25" i="21"/>
  <c r="AA25" i="21"/>
  <c r="AC78" i="21"/>
  <c r="AD78" i="21" s="1"/>
  <c r="F46" i="21"/>
  <c r="AA46" i="21"/>
  <c r="R51" i="21"/>
  <c r="Q25" i="21"/>
  <c r="AD17" i="21"/>
  <c r="AD21" i="21"/>
  <c r="AD42" i="21"/>
  <c r="AD44" i="21"/>
  <c r="N46" i="21"/>
  <c r="T46" i="21"/>
  <c r="H25" i="21"/>
  <c r="K48" i="21"/>
  <c r="K51" i="21" s="1"/>
  <c r="K52" i="21" s="1"/>
  <c r="J46" i="21"/>
  <c r="T25" i="21"/>
  <c r="X25" i="21"/>
  <c r="AB27" i="21"/>
  <c r="U25" i="21"/>
  <c r="W46" i="21"/>
  <c r="P48" i="21"/>
  <c r="P51" i="21" s="1"/>
  <c r="P52" i="21" s="1"/>
  <c r="AD19" i="21"/>
  <c r="D25" i="21"/>
  <c r="AD14" i="21"/>
  <c r="Z27" i="21"/>
  <c r="I46" i="21"/>
  <c r="U46" i="21"/>
  <c r="D46" i="21"/>
  <c r="AD41" i="21"/>
  <c r="AD45" i="21"/>
  <c r="O46" i="21"/>
  <c r="O48" i="21" s="1"/>
  <c r="P25" i="21"/>
  <c r="F25" i="21"/>
  <c r="H46" i="21"/>
  <c r="E46" i="21"/>
  <c r="S46" i="21"/>
  <c r="AD43" i="21"/>
  <c r="AD16" i="21"/>
  <c r="AD15" i="21"/>
  <c r="AD18" i="21"/>
  <c r="Z46" i="21"/>
  <c r="AD58" i="21"/>
  <c r="AD57" i="21"/>
  <c r="AD56" i="21"/>
  <c r="AD59" i="21"/>
  <c r="J25" i="21"/>
  <c r="K25" i="21"/>
  <c r="Y25" i="21"/>
  <c r="N27" i="21"/>
  <c r="V46" i="21"/>
  <c r="Q46" i="21"/>
  <c r="AC25" i="21"/>
  <c r="W25" i="21"/>
  <c r="G46" i="21"/>
  <c r="C21" i="36" l="1"/>
  <c r="C12" i="36"/>
  <c r="C17" i="36"/>
  <c r="C13" i="36"/>
  <c r="C19" i="36"/>
  <c r="C24" i="36"/>
  <c r="C5" i="36"/>
  <c r="C30" i="36"/>
  <c r="C9" i="36"/>
  <c r="C27" i="36"/>
  <c r="C23" i="36"/>
  <c r="C14" i="36"/>
  <c r="C28" i="36"/>
  <c r="C20" i="36"/>
  <c r="C8" i="36"/>
  <c r="C22" i="36"/>
  <c r="C16" i="36"/>
  <c r="C26" i="36"/>
  <c r="C7" i="36"/>
  <c r="C15" i="36"/>
  <c r="C18" i="36"/>
  <c r="C6" i="36"/>
  <c r="E6" i="36" s="1"/>
  <c r="I6" i="36" s="1"/>
  <c r="C10" i="36"/>
  <c r="C29" i="36"/>
  <c r="C25" i="36"/>
  <c r="C11" i="36"/>
  <c r="B5" i="36"/>
  <c r="Y48" i="21"/>
  <c r="Y51" i="21" s="1"/>
  <c r="Y52" i="21" s="1"/>
  <c r="R72" i="21"/>
  <c r="R82" i="21" s="1"/>
  <c r="AC48" i="21"/>
  <c r="AC51" i="21" s="1"/>
  <c r="AC52" i="21" s="1"/>
  <c r="Z72" i="21"/>
  <c r="Z82" i="21" s="1"/>
  <c r="M48" i="21"/>
  <c r="M51" i="21" s="1"/>
  <c r="M52" i="21" s="1"/>
  <c r="X48" i="21"/>
  <c r="X51" i="21" s="1"/>
  <c r="X52" i="21" s="1"/>
  <c r="AB48" i="21"/>
  <c r="AB51" i="21" s="1"/>
  <c r="AB52" i="21" s="1"/>
  <c r="S27" i="21"/>
  <c r="AA27" i="21"/>
  <c r="AA30" i="21" s="1"/>
  <c r="AA31" i="21" s="1"/>
  <c r="I27" i="21"/>
  <c r="I30" i="21" s="1"/>
  <c r="I31" i="21" s="1"/>
  <c r="G27" i="21"/>
  <c r="G30" i="21" s="1"/>
  <c r="G31" i="21" s="1"/>
  <c r="E27" i="21"/>
  <c r="E30" i="21" s="1"/>
  <c r="E31" i="21" s="1"/>
  <c r="V27" i="21"/>
  <c r="V30" i="21" s="1"/>
  <c r="V31" i="21" s="1"/>
  <c r="S72" i="21"/>
  <c r="AB72" i="21"/>
  <c r="V72" i="21"/>
  <c r="E72" i="21"/>
  <c r="N72" i="21"/>
  <c r="R52" i="21"/>
  <c r="I72" i="21"/>
  <c r="AA72" i="21"/>
  <c r="M72" i="21"/>
  <c r="M27" i="21"/>
  <c r="O51" i="21"/>
  <c r="O52" i="21" s="1"/>
  <c r="Z30" i="21"/>
  <c r="Z31" i="21" s="1"/>
  <c r="G48" i="21"/>
  <c r="G51" i="21" s="1"/>
  <c r="G52" i="21" s="1"/>
  <c r="N30" i="21"/>
  <c r="N31" i="21" s="1"/>
  <c r="W27" i="21"/>
  <c r="W72" i="21"/>
  <c r="V48" i="21"/>
  <c r="V51" i="21" s="1"/>
  <c r="V52" i="21" s="1"/>
  <c r="Y27" i="21"/>
  <c r="Y72" i="21"/>
  <c r="S30" i="21"/>
  <c r="S31" i="21" s="1"/>
  <c r="R75" i="21"/>
  <c r="R79" i="21" s="1"/>
  <c r="R83" i="21" s="1"/>
  <c r="R30" i="21"/>
  <c r="R31" i="21" s="1"/>
  <c r="S48" i="21"/>
  <c r="S51" i="21" s="1"/>
  <c r="S52" i="21" s="1"/>
  <c r="P27" i="21"/>
  <c r="P72" i="21"/>
  <c r="AD25" i="21"/>
  <c r="D27" i="21"/>
  <c r="D72" i="21"/>
  <c r="D9" i="2" s="1"/>
  <c r="G72" i="21"/>
  <c r="N48" i="21"/>
  <c r="N51" i="21" s="1"/>
  <c r="N52" i="21" s="1"/>
  <c r="AA48" i="21"/>
  <c r="AA51" i="21" s="1"/>
  <c r="AA52" i="21" s="1"/>
  <c r="F48" i="21"/>
  <c r="F51" i="21" s="1"/>
  <c r="F52" i="21" s="1"/>
  <c r="AC27" i="21"/>
  <c r="AD46" i="21"/>
  <c r="D48" i="21"/>
  <c r="Q27" i="21"/>
  <c r="Q72" i="21"/>
  <c r="O30" i="21"/>
  <c r="O31" i="21" s="1"/>
  <c r="J72" i="21"/>
  <c r="J27" i="21"/>
  <c r="H48" i="21"/>
  <c r="H51" i="21" s="1"/>
  <c r="H52" i="21" s="1"/>
  <c r="U48" i="21"/>
  <c r="U51" i="21" s="1"/>
  <c r="U52" i="21" s="1"/>
  <c r="U27" i="21"/>
  <c r="U72" i="21"/>
  <c r="T27" i="21"/>
  <c r="T72" i="21"/>
  <c r="H27" i="21"/>
  <c r="H72" i="21"/>
  <c r="AC72" i="21"/>
  <c r="O72" i="21"/>
  <c r="K27" i="21"/>
  <c r="K72" i="21"/>
  <c r="E48" i="21"/>
  <c r="E51" i="21" s="1"/>
  <c r="E52" i="21" s="1"/>
  <c r="W48" i="21"/>
  <c r="W51" i="21" s="1"/>
  <c r="W52" i="21" s="1"/>
  <c r="X27" i="21"/>
  <c r="X72" i="21"/>
  <c r="Q48" i="21"/>
  <c r="Q51" i="21" s="1"/>
  <c r="Q52" i="21" s="1"/>
  <c r="Z48" i="21"/>
  <c r="Z51" i="21" s="1"/>
  <c r="Z52" i="21" s="1"/>
  <c r="F27" i="21"/>
  <c r="F72" i="21"/>
  <c r="I48" i="21"/>
  <c r="I51" i="21" s="1"/>
  <c r="I52" i="21" s="1"/>
  <c r="AB75" i="21"/>
  <c r="AB79" i="21" s="1"/>
  <c r="AB83" i="21" s="1"/>
  <c r="AB30" i="21"/>
  <c r="AB31" i="21" s="1"/>
  <c r="J48" i="21"/>
  <c r="J51" i="21" s="1"/>
  <c r="J52" i="21" s="1"/>
  <c r="T48" i="21"/>
  <c r="T51" i="21" s="1"/>
  <c r="T52" i="21" s="1"/>
  <c r="C32" i="36" l="1"/>
  <c r="Z9" i="2"/>
  <c r="R9" i="2"/>
  <c r="E5" i="36"/>
  <c r="I5" i="36" s="1"/>
  <c r="R84" i="21"/>
  <c r="B26" i="36"/>
  <c r="E26" i="36" s="1"/>
  <c r="I26" i="36" s="1"/>
  <c r="B7" i="36"/>
  <c r="E7" i="36" s="1"/>
  <c r="I7" i="36" s="1"/>
  <c r="B13" i="36"/>
  <c r="E13" i="36" s="1"/>
  <c r="I13" i="36" s="1"/>
  <c r="B8" i="36"/>
  <c r="E8" i="36" s="1"/>
  <c r="I8" i="36" s="1"/>
  <c r="B20" i="36"/>
  <c r="E20" i="36" s="1"/>
  <c r="I20" i="36" s="1"/>
  <c r="B10" i="36"/>
  <c r="E10" i="36" s="1"/>
  <c r="I10" i="36" s="1"/>
  <c r="B30" i="36"/>
  <c r="E30" i="36" s="1"/>
  <c r="I30" i="36" s="1"/>
  <c r="B17" i="36"/>
  <c r="E17" i="36" s="1"/>
  <c r="I17" i="36" s="1"/>
  <c r="B22" i="36"/>
  <c r="E22" i="36" s="1"/>
  <c r="I22" i="36" s="1"/>
  <c r="B24" i="36"/>
  <c r="E24" i="36" s="1"/>
  <c r="I24" i="36" s="1"/>
  <c r="B23" i="36"/>
  <c r="E23" i="36" s="1"/>
  <c r="I23" i="36" s="1"/>
  <c r="B21" i="36"/>
  <c r="E21" i="36" s="1"/>
  <c r="I21" i="36" s="1"/>
  <c r="B18" i="36"/>
  <c r="E18" i="36" s="1"/>
  <c r="I18" i="36" s="1"/>
  <c r="B14" i="36"/>
  <c r="E14" i="36" s="1"/>
  <c r="I14" i="36" s="1"/>
  <c r="B12" i="36"/>
  <c r="E12" i="36" s="1"/>
  <c r="I12" i="36" s="1"/>
  <c r="B29" i="36"/>
  <c r="E29" i="36" s="1"/>
  <c r="I29" i="36" s="1"/>
  <c r="B16" i="36"/>
  <c r="E16" i="36" s="1"/>
  <c r="I16" i="36" s="1"/>
  <c r="B28" i="36"/>
  <c r="E28" i="36" s="1"/>
  <c r="I28" i="36" s="1"/>
  <c r="B25" i="36"/>
  <c r="E25" i="36" s="1"/>
  <c r="I25" i="36" s="1"/>
  <c r="B9" i="36"/>
  <c r="E9" i="36" s="1"/>
  <c r="I9" i="36" s="1"/>
  <c r="B27" i="36"/>
  <c r="E27" i="36" s="1"/>
  <c r="I27" i="36" s="1"/>
  <c r="B19" i="36"/>
  <c r="E19" i="36" s="1"/>
  <c r="I19" i="36" s="1"/>
  <c r="B15" i="36"/>
  <c r="E15" i="36" s="1"/>
  <c r="I15" i="36" s="1"/>
  <c r="B11" i="36"/>
  <c r="E11" i="36" s="1"/>
  <c r="I11" i="36" s="1"/>
  <c r="M75" i="21"/>
  <c r="M79" i="21" s="1"/>
  <c r="M83" i="21" s="1"/>
  <c r="K82" i="21"/>
  <c r="K9" i="2"/>
  <c r="Q82" i="21"/>
  <c r="Q9" i="2"/>
  <c r="G82" i="21"/>
  <c r="G9" i="2"/>
  <c r="AA82" i="21"/>
  <c r="AA9" i="2"/>
  <c r="U82" i="21"/>
  <c r="U9" i="2"/>
  <c r="I82" i="21"/>
  <c r="I9" i="2"/>
  <c r="AC82" i="21"/>
  <c r="AC9" i="2"/>
  <c r="N82" i="21"/>
  <c r="N9" i="2"/>
  <c r="Y82" i="21"/>
  <c r="Y9" i="2"/>
  <c r="E82" i="21"/>
  <c r="E9" i="2"/>
  <c r="H82" i="21"/>
  <c r="H9" i="2"/>
  <c r="P82" i="21"/>
  <c r="P9" i="2"/>
  <c r="V82" i="21"/>
  <c r="V9" i="2"/>
  <c r="X82" i="21"/>
  <c r="X9" i="2"/>
  <c r="J82" i="21"/>
  <c r="J9" i="2"/>
  <c r="AB82" i="21"/>
  <c r="AB84" i="21" s="1"/>
  <c r="AB9" i="2"/>
  <c r="O82" i="21"/>
  <c r="O9" i="2"/>
  <c r="F82" i="21"/>
  <c r="F9" i="2"/>
  <c r="T82" i="21"/>
  <c r="T9" i="2"/>
  <c r="W82" i="21"/>
  <c r="W9" i="2"/>
  <c r="M82" i="21"/>
  <c r="M9" i="2"/>
  <c r="S82" i="21"/>
  <c r="S9" i="2"/>
  <c r="S75" i="21"/>
  <c r="S79" i="21" s="1"/>
  <c r="S83" i="21" s="1"/>
  <c r="O75" i="21"/>
  <c r="O79" i="21" s="1"/>
  <c r="O83" i="21" s="1"/>
  <c r="Z75" i="21"/>
  <c r="Z79" i="21" s="1"/>
  <c r="Z83" i="21" s="1"/>
  <c r="Z84" i="21" s="1"/>
  <c r="M30" i="21"/>
  <c r="M31" i="21" s="1"/>
  <c r="U75" i="21"/>
  <c r="U79" i="21" s="1"/>
  <c r="U83" i="21" s="1"/>
  <c r="U30" i="21"/>
  <c r="U31" i="21" s="1"/>
  <c r="I75" i="21"/>
  <c r="I79" i="21" s="1"/>
  <c r="I83" i="21" s="1"/>
  <c r="K75" i="21"/>
  <c r="K79" i="21" s="1"/>
  <c r="K83" i="21" s="1"/>
  <c r="K30" i="21"/>
  <c r="K31" i="21" s="1"/>
  <c r="AA75" i="21"/>
  <c r="AA79" i="21" s="1"/>
  <c r="AA83" i="21" s="1"/>
  <c r="AC75" i="21"/>
  <c r="AC79" i="21" s="1"/>
  <c r="AC83" i="21" s="1"/>
  <c r="AC30" i="21"/>
  <c r="AC31" i="21" s="1"/>
  <c r="D75" i="21"/>
  <c r="D79" i="21" s="1"/>
  <c r="AD27" i="21"/>
  <c r="D30" i="21"/>
  <c r="D31" i="21" s="1"/>
  <c r="P75" i="21"/>
  <c r="P79" i="21" s="1"/>
  <c r="P83" i="21" s="1"/>
  <c r="P30" i="21"/>
  <c r="P31" i="21" s="1"/>
  <c r="X75" i="21"/>
  <c r="X79" i="21" s="1"/>
  <c r="X83" i="21" s="1"/>
  <c r="X30" i="21"/>
  <c r="X31" i="21" s="1"/>
  <c r="T75" i="21"/>
  <c r="T79" i="21" s="1"/>
  <c r="T83" i="21" s="1"/>
  <c r="T30" i="21"/>
  <c r="T31" i="21" s="1"/>
  <c r="J75" i="21"/>
  <c r="J79" i="21" s="1"/>
  <c r="J83" i="21" s="1"/>
  <c r="J30" i="21"/>
  <c r="J31" i="21" s="1"/>
  <c r="E75" i="21"/>
  <c r="E79" i="21" s="1"/>
  <c r="E83" i="21" s="1"/>
  <c r="F75" i="21"/>
  <c r="F79" i="21" s="1"/>
  <c r="F83" i="21" s="1"/>
  <c r="F30" i="21"/>
  <c r="F31" i="21" s="1"/>
  <c r="D51" i="21"/>
  <c r="D52" i="21" s="1"/>
  <c r="AD48" i="21"/>
  <c r="W75" i="21"/>
  <c r="W79" i="21" s="1"/>
  <c r="W83" i="21" s="1"/>
  <c r="W30" i="21"/>
  <c r="W31" i="21" s="1"/>
  <c r="V75" i="21"/>
  <c r="V79" i="21" s="1"/>
  <c r="V83" i="21" s="1"/>
  <c r="H75" i="21"/>
  <c r="H79" i="21" s="1"/>
  <c r="H83" i="21" s="1"/>
  <c r="H84" i="21" s="1"/>
  <c r="H30" i="21"/>
  <c r="H31" i="21" s="1"/>
  <c r="Q75" i="21"/>
  <c r="Q79" i="21" s="1"/>
  <c r="Q83" i="21" s="1"/>
  <c r="Q30" i="21"/>
  <c r="Q31" i="21" s="1"/>
  <c r="D82" i="21"/>
  <c r="AD72" i="21"/>
  <c r="Y75" i="21"/>
  <c r="Y79" i="21" s="1"/>
  <c r="Y83" i="21" s="1"/>
  <c r="Y30" i="21"/>
  <c r="Y31" i="21" s="1"/>
  <c r="N75" i="21"/>
  <c r="N79" i="21" s="1"/>
  <c r="N83" i="21" s="1"/>
  <c r="N84" i="21" s="1"/>
  <c r="G75" i="21"/>
  <c r="G79" i="21" s="1"/>
  <c r="G83" i="21" s="1"/>
  <c r="G84" i="21" s="1"/>
  <c r="M84" i="21" l="1"/>
  <c r="F84" i="21"/>
  <c r="S84" i="21"/>
  <c r="B32" i="36"/>
  <c r="E32" i="36" s="1"/>
  <c r="I32" i="36" s="1"/>
  <c r="O84" i="21"/>
  <c r="P84" i="21"/>
  <c r="V84" i="21"/>
  <c r="Y84" i="21"/>
  <c r="J84" i="21"/>
  <c r="Q84" i="21"/>
  <c r="K84" i="21"/>
  <c r="I84" i="21"/>
  <c r="W84" i="21"/>
  <c r="U84" i="21"/>
  <c r="T84" i="21"/>
  <c r="AA84" i="21"/>
  <c r="E84" i="21"/>
  <c r="AD82" i="21"/>
  <c r="AD9" i="2"/>
  <c r="AD8" i="2"/>
  <c r="AC84" i="21"/>
  <c r="X84" i="21"/>
  <c r="B48" i="21"/>
  <c r="B51" i="21" s="1"/>
  <c r="B52" i="21" s="1"/>
  <c r="AD51" i="21"/>
  <c r="AD52" i="21" s="1"/>
  <c r="D83" i="21"/>
  <c r="D84" i="21" s="1"/>
  <c r="AD79" i="21"/>
  <c r="AD83" i="21" s="1"/>
  <c r="AD84" i="21" s="1"/>
  <c r="AD75" i="21"/>
  <c r="B27" i="21"/>
  <c r="AD30" i="21"/>
  <c r="AD31" i="21" s="1"/>
  <c r="B75" i="21" l="1"/>
  <c r="B79" i="21" s="1"/>
  <c r="B83" i="21" s="1"/>
  <c r="B84" i="21" s="1"/>
  <c r="B30" i="21"/>
  <c r="B31" i="21" s="1"/>
  <c r="AD12" i="2" l="1"/>
  <c r="AD13" i="2" l="1"/>
  <c r="AD14" i="2" l="1"/>
  <c r="T13" i="2" l="1"/>
  <c r="T12" i="2"/>
  <c r="P12" i="2"/>
  <c r="AC13" i="2"/>
  <c r="U13" i="2"/>
  <c r="R12" i="2"/>
  <c r="D13" i="2"/>
  <c r="Z12" i="2"/>
  <c r="H14" i="2"/>
  <c r="S14" i="2"/>
  <c r="I14" i="2"/>
  <c r="C13" i="2"/>
  <c r="U12" i="2"/>
  <c r="G13" i="2"/>
  <c r="W12" i="2"/>
  <c r="P14" i="2"/>
  <c r="AC12" i="2"/>
  <c r="H12" i="2"/>
  <c r="J14" i="2"/>
  <c r="O12" i="2"/>
  <c r="Q13" i="2"/>
  <c r="M12" i="2"/>
  <c r="G14" i="2"/>
  <c r="P13" i="2"/>
  <c r="D12" i="2"/>
  <c r="J13" i="2"/>
  <c r="X13" i="2"/>
  <c r="E12" i="2"/>
  <c r="J12" i="2"/>
  <c r="Y13" i="2"/>
  <c r="Q14" i="2"/>
  <c r="D14" i="2"/>
  <c r="K14" i="2"/>
  <c r="Y14" i="2"/>
  <c r="N14" i="2"/>
  <c r="X14" i="2"/>
  <c r="F12" i="2"/>
  <c r="V13" i="2"/>
  <c r="I13" i="2"/>
  <c r="K13" i="2"/>
  <c r="R14" i="2"/>
  <c r="V12" i="2"/>
  <c r="S12" i="2"/>
  <c r="Z13" i="2"/>
  <c r="E14" i="2"/>
  <c r="AB13" i="2"/>
  <c r="C12" i="2"/>
  <c r="Y12" i="2"/>
  <c r="O13" i="2"/>
  <c r="E13" i="2"/>
  <c r="K12" i="2"/>
  <c r="AA14" i="2"/>
  <c r="X12" i="2"/>
  <c r="AA13" i="2"/>
  <c r="F13" i="2"/>
  <c r="T14" i="2"/>
  <c r="G12" i="2"/>
  <c r="H13" i="2"/>
  <c r="N12" i="2"/>
  <c r="Z14" i="2"/>
  <c r="AB12" i="2"/>
  <c r="C14" i="2"/>
  <c r="W14" i="2"/>
  <c r="F14" i="2"/>
  <c r="S13" i="2"/>
  <c r="N13" i="2"/>
  <c r="M14" i="2"/>
  <c r="AB14" i="2"/>
  <c r="R13" i="2"/>
  <c r="Q12" i="2"/>
  <c r="U14" i="2"/>
  <c r="AC14" i="2"/>
  <c r="W13" i="2"/>
  <c r="O14" i="2"/>
  <c r="I12" i="2"/>
  <c r="AA12" i="2"/>
  <c r="V14" i="2"/>
  <c r="M13" i="2"/>
  <c r="L13" i="2"/>
  <c r="L26" i="2" s="1"/>
  <c r="L14" i="2"/>
  <c r="L27" i="2" s="1"/>
  <c r="L12" i="2"/>
  <c r="L25" i="2" s="1"/>
  <c r="AD21" i="2" l="1"/>
  <c r="AD25" i="2" s="1"/>
  <c r="AD22" i="2" l="1"/>
  <c r="AD26" i="2" s="1"/>
  <c r="AD23" i="2" l="1"/>
  <c r="AD27" i="2" s="1"/>
  <c r="K21" i="2"/>
  <c r="K25" i="2" s="1"/>
  <c r="AC21" i="2" l="1"/>
  <c r="AC25" i="2" s="1"/>
  <c r="AB21" i="2"/>
  <c r="AB25" i="2" s="1"/>
  <c r="D21" i="2"/>
  <c r="D25" i="2" s="1"/>
  <c r="AB23" i="2"/>
  <c r="AB27" i="2" s="1"/>
  <c r="AC23" i="2"/>
  <c r="AC27" i="2" s="1"/>
  <c r="AC22" i="2"/>
  <c r="AC26" i="2" s="1"/>
  <c r="Q21" i="2"/>
  <c r="Q25" i="2" s="1"/>
  <c r="R23" i="2"/>
  <c r="R27" i="2" s="1"/>
  <c r="AA23" i="2"/>
  <c r="AA27" i="2" s="1"/>
  <c r="C23" i="2"/>
  <c r="C27" i="2" s="1"/>
  <c r="F22" i="2"/>
  <c r="F26" i="2" s="1"/>
  <c r="R21" i="2"/>
  <c r="R25" i="2" s="1"/>
  <c r="E23" i="2"/>
  <c r="E27" i="2" s="1"/>
  <c r="Z23" i="2"/>
  <c r="Z27" i="2" s="1"/>
  <c r="F21" i="2"/>
  <c r="F25" i="2" s="1"/>
  <c r="M23" i="2"/>
  <c r="M27" i="2" s="1"/>
  <c r="E21" i="2"/>
  <c r="E25" i="2" s="1"/>
  <c r="P22" i="2"/>
  <c r="P26" i="2" s="1"/>
  <c r="S22" i="2"/>
  <c r="S26" i="2" s="1"/>
  <c r="H22" i="2"/>
  <c r="H26" i="2" s="1"/>
  <c r="T22" i="2"/>
  <c r="T26" i="2" s="1"/>
  <c r="T23" i="2"/>
  <c r="T27" i="2" s="1"/>
  <c r="S21" i="2"/>
  <c r="S25" i="2" s="1"/>
  <c r="F23" i="2"/>
  <c r="F27" i="2" s="1"/>
  <c r="K23" i="2"/>
  <c r="K27" i="2" s="1"/>
  <c r="D23" i="2"/>
  <c r="D27" i="2" s="1"/>
  <c r="I21" i="2"/>
  <c r="I25" i="2" s="1"/>
  <c r="Y23" i="2"/>
  <c r="Y27" i="2" s="1"/>
  <c r="AA22" i="2"/>
  <c r="AA26" i="2" s="1"/>
  <c r="Y22" i="2"/>
  <c r="Y26" i="2" s="1"/>
  <c r="P21" i="2"/>
  <c r="P25" i="2" s="1"/>
  <c r="S23" i="2"/>
  <c r="S27" i="2" s="1"/>
  <c r="G21" i="2"/>
  <c r="G25" i="2" s="1"/>
  <c r="T21" i="2"/>
  <c r="T25" i="2" s="1"/>
  <c r="Z22" i="2"/>
  <c r="Z26" i="2" s="1"/>
  <c r="Q23" i="2"/>
  <c r="Q27" i="2" s="1"/>
  <c r="P23" i="2"/>
  <c r="P27" i="2" s="1"/>
  <c r="O22" i="2"/>
  <c r="O26" i="2" s="1"/>
  <c r="V22" i="2"/>
  <c r="V26" i="2" s="1"/>
  <c r="J22" i="2"/>
  <c r="J26" i="2" s="1"/>
  <c r="N21" i="2"/>
  <c r="N25" i="2" s="1"/>
  <c r="Z21" i="2"/>
  <c r="Z25" i="2" s="1"/>
  <c r="U22" i="2"/>
  <c r="U26" i="2" s="1"/>
  <c r="M21" i="2"/>
  <c r="M25" i="2" s="1"/>
  <c r="V21" i="2"/>
  <c r="V25" i="2" s="1"/>
  <c r="O23" i="2"/>
  <c r="O27" i="2" s="1"/>
  <c r="J23" i="2"/>
  <c r="J27" i="2" s="1"/>
  <c r="W23" i="2"/>
  <c r="W27" i="2" s="1"/>
  <c r="N23" i="2"/>
  <c r="N27" i="2" s="1"/>
  <c r="N22" i="2"/>
  <c r="N26" i="2" s="1"/>
  <c r="K22" i="2"/>
  <c r="K26" i="2" s="1"/>
  <c r="J21" i="2"/>
  <c r="J25" i="2" s="1"/>
  <c r="C21" i="2"/>
  <c r="C25" i="2" s="1"/>
  <c r="G23" i="2"/>
  <c r="G27" i="2" s="1"/>
  <c r="U23" i="2"/>
  <c r="U27" i="2" s="1"/>
  <c r="R22" i="2"/>
  <c r="R26" i="2" s="1"/>
  <c r="X23" i="2"/>
  <c r="X27" i="2" s="1"/>
  <c r="AA21" i="2"/>
  <c r="AA25" i="2" s="1"/>
  <c r="H21" i="2"/>
  <c r="H25" i="2" s="1"/>
  <c r="E22" i="2"/>
  <c r="E26" i="2" s="1"/>
  <c r="C22" i="2"/>
  <c r="C26" i="2" s="1"/>
  <c r="D22" i="2"/>
  <c r="D26" i="2" s="1"/>
  <c r="H23" i="2"/>
  <c r="H27" i="2" s="1"/>
  <c r="X21" i="2"/>
  <c r="X25" i="2" s="1"/>
  <c r="V23" i="2"/>
  <c r="V27" i="2" s="1"/>
  <c r="U21" i="2"/>
  <c r="U25" i="2" s="1"/>
  <c r="G22" i="2"/>
  <c r="G26" i="2" s="1"/>
  <c r="I22" i="2"/>
  <c r="I26" i="2" s="1"/>
  <c r="O21" i="2"/>
  <c r="O25" i="2" s="1"/>
  <c r="W21" i="2"/>
  <c r="W25" i="2" s="1"/>
  <c r="I23" i="2"/>
  <c r="I27" i="2" s="1"/>
  <c r="Y21" i="2"/>
  <c r="Y25" i="2" s="1"/>
  <c r="M22" i="2"/>
  <c r="M26" i="2" s="1"/>
  <c r="W22" i="2"/>
  <c r="W26" i="2" s="1"/>
  <c r="X22" i="2"/>
  <c r="X26" i="2" s="1"/>
  <c r="Q22" i="2"/>
  <c r="Q26" i="2" s="1"/>
  <c r="AB22" i="2"/>
  <c r="AB26" i="2" s="1"/>
  <c r="AD27" i="32"/>
  <c r="B27" i="32" s="1"/>
  <c r="R75" i="32"/>
  <c r="R79" i="32" s="1"/>
  <c r="AD79" i="32" s="1"/>
  <c r="AD83" i="32" s="1"/>
  <c r="AD84" i="32" s="1"/>
  <c r="R30" i="32"/>
  <c r="R31" i="32" s="1"/>
  <c r="B30" i="32" l="1"/>
  <c r="B31" i="32" s="1"/>
  <c r="B75" i="32"/>
  <c r="B79" i="32" s="1"/>
  <c r="B83" i="32" s="1"/>
  <c r="B84" i="32" s="1"/>
  <c r="AD75" i="32"/>
  <c r="R83" i="32"/>
  <c r="R84" i="32" s="1"/>
  <c r="AD30" i="32"/>
  <c r="AD31" i="32" s="1"/>
</calcChain>
</file>

<file path=xl/sharedStrings.xml><?xml version="1.0" encoding="utf-8"?>
<sst xmlns="http://schemas.openxmlformats.org/spreadsheetml/2006/main" count="635" uniqueCount="335">
  <si>
    <t>Below are the steps required to complete the Local One-Stop Center Operating Budget Template</t>
  </si>
  <si>
    <t>General statements:</t>
  </si>
  <si>
    <t>Yellow highlighted cells require the user to manually enter data.</t>
  </si>
  <si>
    <t>Green highlighted cells require the user to select from a pre-populated drop down menu.</t>
  </si>
  <si>
    <t>Tab</t>
  </si>
  <si>
    <t>Part</t>
  </si>
  <si>
    <t>Cell(s)</t>
  </si>
  <si>
    <t>Step</t>
  </si>
  <si>
    <t>Instructions</t>
  </si>
  <si>
    <r>
      <t xml:space="preserve">Instructions to complete the Cost Report are detailed below.   </t>
    </r>
    <r>
      <rPr>
        <sz val="11"/>
        <color rgb="FFFF0000"/>
        <rFont val="Calibri"/>
        <family val="2"/>
        <scheme val="minor"/>
      </rPr>
      <t>The One-Stop Operating Budget is supposed to include operating and service costs of the 'XYZ' local WDB American Job Center network.</t>
    </r>
  </si>
  <si>
    <t>Definitions</t>
  </si>
  <si>
    <t>The Definitions tab contains frequently used terms and definitions.</t>
  </si>
  <si>
    <t>Program List</t>
  </si>
  <si>
    <t>The Program List tab contains the list of all Programs and Partners used within the Cost Report.  If additional Programs are needed, follow these steps on the Program List tab.  The system allows for three additional Programs to be added; if more are needed, please contact your DWD representative.</t>
  </si>
  <si>
    <t>Federal Partner</t>
  </si>
  <si>
    <t>A24…</t>
  </si>
  <si>
    <t>Enter the Federal Partner's Name</t>
  </si>
  <si>
    <t>State / Local Partner</t>
  </si>
  <si>
    <t>B24…</t>
  </si>
  <si>
    <t>Enter the State / Local Partner's Name</t>
  </si>
  <si>
    <t>Program Name</t>
  </si>
  <si>
    <t>C24…</t>
  </si>
  <si>
    <t>Enter the Program Name</t>
  </si>
  <si>
    <t>Region Summary</t>
  </si>
  <si>
    <t>The Region Summary summarizes the Cost Report by Part 9 - Reconciliation, Total Costs, Total Partner Contribution, Balance (+/-) of each Comprehensive and Affiliate Site tabs.  No required Steps.</t>
  </si>
  <si>
    <t>Comprehensive &amp; Affiliate Site tabs</t>
  </si>
  <si>
    <t>Part 1 - Region Location &amp; Year</t>
  </si>
  <si>
    <t>D2</t>
  </si>
  <si>
    <t>Enter Location Name, i.e. "Region 1 Comprehensive WorkOne" etc.</t>
  </si>
  <si>
    <t>D3</t>
  </si>
  <si>
    <t>Select State Fiscal Year, i.e. "2020"</t>
  </si>
  <si>
    <t>Part 2 - Programs</t>
  </si>
  <si>
    <t>n/a</t>
  </si>
  <si>
    <t>No required Steps on the Comprehensive and Affiliate Site tabs.  Partner &amp; Program Name data is populated from the Program List tab.  If additional Programs are needed, please follow the steps outlined in the Program List tab instructions above.</t>
  </si>
  <si>
    <t>Part 3 - Infrastructure Costs - Allocation Methodology</t>
  </si>
  <si>
    <t>B10</t>
  </si>
  <si>
    <t>Enter short name of Allocation Methodology, i.e. "FTE", "Square Footage", etc.</t>
  </si>
  <si>
    <t>C10…AC10</t>
  </si>
  <si>
    <t>Enter data per Program, i.e. # of FTEs using the FTE Allocation Methodology</t>
  </si>
  <si>
    <t>Part 4 - Infrastructure Costs</t>
  </si>
  <si>
    <t>B14</t>
  </si>
  <si>
    <t>Enter the State Fiscal Year total costs for Facility Rental/Lease</t>
  </si>
  <si>
    <t>B15</t>
  </si>
  <si>
    <t xml:space="preserve">Enter the State Fiscal Year total costs for Utilities </t>
  </si>
  <si>
    <t>B16</t>
  </si>
  <si>
    <t>Enter the State Fiscal Year total costs for Facility Maintenance</t>
  </si>
  <si>
    <t>B17</t>
  </si>
  <si>
    <t>Enter Property Insurance Costs for the SFY if not included in the lease</t>
  </si>
  <si>
    <t>B18</t>
  </si>
  <si>
    <t>Enter Security Service costs for the SFY if not included in the lease</t>
  </si>
  <si>
    <t>B19</t>
  </si>
  <si>
    <t>Enter Telcommunications costs (telephone and internet) in shared spaces for the SFY</t>
  </si>
  <si>
    <t>B20</t>
  </si>
  <si>
    <t>Enter Equipment and technology costs for the SFY</t>
  </si>
  <si>
    <t>B21</t>
  </si>
  <si>
    <t>Enter Assistive technology for individuals with disability costs for the SFY</t>
  </si>
  <si>
    <t>B22</t>
  </si>
  <si>
    <t>Enter one-time new exterior and interior Signage costs for the SFY</t>
  </si>
  <si>
    <t>B23</t>
  </si>
  <si>
    <t>Enter the State Fiscal Year total costs for Common Identifier Costs</t>
  </si>
  <si>
    <t>B24</t>
  </si>
  <si>
    <t>Enter the State Fiscal Year total costs for Other Costs, describe Other Costs in Note 2, Row A103</t>
  </si>
  <si>
    <t>B25</t>
  </si>
  <si>
    <t>Sum Total of Infrastructure Costs</t>
  </si>
  <si>
    <t>B27</t>
  </si>
  <si>
    <t>Enter Total Cash Contributions Received</t>
  </si>
  <si>
    <t>B28</t>
  </si>
  <si>
    <t>Enter Total Non-Cash Contributions Received</t>
  </si>
  <si>
    <t>B29</t>
  </si>
  <si>
    <t>Enter Value of Third-Party-In-Kind Contributions Received</t>
  </si>
  <si>
    <t>B30</t>
  </si>
  <si>
    <t xml:space="preserve">Sum Total of amounts in B27, B28, and B29 </t>
  </si>
  <si>
    <t>Part 5 - Additional Cost - Allocation Methodology</t>
  </si>
  <si>
    <t>B35</t>
  </si>
  <si>
    <t>Enter short name of Allocation Methodology, i.e. "FTE", "Square Footage", etc. for which Shared Services are allocated</t>
  </si>
  <si>
    <t>D36…AC36</t>
  </si>
  <si>
    <t>Part 6 - Additional Costs - Shared Services</t>
  </si>
  <si>
    <t>B39</t>
  </si>
  <si>
    <t>Enter the State Fiscal Year total costs for WDB Functions - See definitions page for examples</t>
  </si>
  <si>
    <t>B40</t>
  </si>
  <si>
    <t>Enter the State Fiscal Year costs for partner agreed upon Initial Intake costs</t>
  </si>
  <si>
    <t>B41</t>
  </si>
  <si>
    <t>Enter the State Fiscal Year total for partner agreed upon Needs Assessment costs</t>
  </si>
  <si>
    <t>B42</t>
  </si>
  <si>
    <t>Enter the State Fiscal Year total costs for Appriasal of Basic Needs</t>
  </si>
  <si>
    <t>B43</t>
  </si>
  <si>
    <t>Enter the State Fiscal Year total for Referral Costs</t>
  </si>
  <si>
    <t>B44</t>
  </si>
  <si>
    <t>Enter the State Fiscal Year total for Integration and Streamlining of Service costs - See definitions page for examples</t>
  </si>
  <si>
    <t>B45</t>
  </si>
  <si>
    <t xml:space="preserve">Enter the State Fiscal Year total for other partner agreed upon (non-duplicative) shared service costs </t>
  </si>
  <si>
    <t>B46</t>
  </si>
  <si>
    <t>Sum Total of Shared Service Costs</t>
  </si>
  <si>
    <t>B48</t>
  </si>
  <si>
    <t>B49</t>
  </si>
  <si>
    <t>B50</t>
  </si>
  <si>
    <t>B51</t>
  </si>
  <si>
    <t>Sum Total of amounts in B48, B49 and B50</t>
  </si>
  <si>
    <t>Part 7 - Additional Costs - Career Services</t>
  </si>
  <si>
    <t>B55 - B62</t>
  </si>
  <si>
    <t xml:space="preserve">Enter amount of Career Service costs provided at the One-Stop Center by Required partner for the State Fiscal Year.  </t>
  </si>
  <si>
    <t>B63</t>
  </si>
  <si>
    <t>Sum Total of Career Service Costs</t>
  </si>
  <si>
    <t>Part 8 - Total Costs</t>
  </si>
  <si>
    <t>B67….AC67</t>
  </si>
  <si>
    <t>Formula Sum of Infrastructure, Shared, and Career Service Costs</t>
  </si>
  <si>
    <t>B70….AC70</t>
  </si>
  <si>
    <t>Enter the State Fiscal Year total Partner Contribution, by Program, of Cash</t>
  </si>
  <si>
    <t>B71….AC71</t>
  </si>
  <si>
    <t>Enter the State Fiscal Year total Partner Contribution, by Program, of Non-Cash</t>
  </si>
  <si>
    <t>B72….AC72</t>
  </si>
  <si>
    <t>Enter the State Fiscal Year total Partner Contribution, by Program, of Third-Party</t>
  </si>
  <si>
    <t>B73….AC73</t>
  </si>
  <si>
    <t>Sum Total Partner Contribution</t>
  </si>
  <si>
    <t>Part 9 - Reconciliation</t>
  </si>
  <si>
    <t>No required Steps on the Cost Report tabs.  Provides a Reconciliation of Total Costs and Partner Contribution.</t>
  </si>
  <si>
    <t>B76….AC76</t>
  </si>
  <si>
    <t>Total Costs from cells B67….AC67</t>
  </si>
  <si>
    <t>B77….AC77</t>
  </si>
  <si>
    <t>Partner Contributions from cells B73….AC73</t>
  </si>
  <si>
    <t>Note 1: Description of Cost Allocation Methodology if not FTE (Part 3 and 5)</t>
  </si>
  <si>
    <t>A82</t>
  </si>
  <si>
    <t>Enter a description of the Cost Allocation Methods used for Infrastructure and/or Shared Costs</t>
  </si>
  <si>
    <t>Note 2: Description of Part 4 - Infrastructure Costs - Other Costs</t>
  </si>
  <si>
    <t>A87</t>
  </si>
  <si>
    <t>Enter a description of the Other Costs entered into the Part 4 - Infrastructure Costs - Other Costs category</t>
  </si>
  <si>
    <t>Note 3: Partner Responsible for Payment (Column C)</t>
  </si>
  <si>
    <t>A92</t>
  </si>
  <si>
    <t>Enter any notes associated with information in Colunm C - Partner Responsible for Payment</t>
  </si>
  <si>
    <t>Note 4: One-Stop Operator Notes</t>
  </si>
  <si>
    <t>A97</t>
  </si>
  <si>
    <t xml:space="preserve">Enter any notes associated with the One-Stop Operator </t>
  </si>
  <si>
    <t>Note 5: Non-cash and Third-Party In-Kind Notes</t>
  </si>
  <si>
    <t>A102</t>
  </si>
  <si>
    <t>Enter any notes associated with non-cash and/or third party in kind contributions</t>
  </si>
  <si>
    <t>Note 6: Other Notes</t>
  </si>
  <si>
    <t>A107</t>
  </si>
  <si>
    <t>Enter notes on 'Other' IFA issues that are helpful for understanding the budget</t>
  </si>
  <si>
    <t>Cost Report Location - Part</t>
  </si>
  <si>
    <t>Term</t>
  </si>
  <si>
    <t>Definition</t>
  </si>
  <si>
    <t>General Info</t>
  </si>
  <si>
    <t>One-Stop System</t>
  </si>
  <si>
    <t>The one-stop delivery system brings together workforce development, educational, and other human resource services in a seamless customer-focused service delivery network that enhances access to the programs’ services and improves long-term employment outcomes for individuals receiving assistance. One-stop partners administer separately funded programs as a set of integrated streamlined services to customers.</t>
  </si>
  <si>
    <t>Local One-Stop Centers</t>
  </si>
  <si>
    <r>
      <rPr>
        <b/>
        <sz val="11"/>
        <color theme="1"/>
        <rFont val="Calibri"/>
        <family val="2"/>
        <scheme val="minor"/>
      </rPr>
      <t>Comprehensive One-Stop Center</t>
    </r>
    <r>
      <rPr>
        <sz val="11"/>
        <color theme="1"/>
        <rFont val="Calibri"/>
        <family val="2"/>
        <scheme val="minor"/>
      </rPr>
      <t xml:space="preserve">
(a) A comprehensive one-stop center is a physical location where job seeker and employer customers can access the programs, services, and activities of all required one-stop partners. A comprehensive one-stop center must have at least one title I staff person physically present. 
(b) The comprehensive one-stop center must provide:
(1) Career services, described in WIOA Sec. 134(c)(2);
(2) Access to training services described in § 680.200 of the WIOA regulations;
(3) Access to any employment and training activities carried out under sec. 134(d) of WIOA;
(4) Access to programs and activities carried out by one-stop partners listed in §§ 678.400 through 678.410 of the WIOA regulations, including the Employment Service program authorized under the Wagner-Peyser Act, as amended by WIOA title III (Wagner-Peyser Act Employment Service program); and
(5) Workforce and labor market information.
(c) Customers must have access to these programs, services, and activities during regular business days at a comprehensive one-stop center. 
</t>
    </r>
    <r>
      <rPr>
        <b/>
        <sz val="11"/>
        <color theme="1"/>
        <rFont val="Calibri"/>
        <family val="2"/>
        <scheme val="minor"/>
      </rPr>
      <t xml:space="preserve">
Affiliate One-Stop Center</t>
    </r>
    <r>
      <rPr>
        <sz val="11"/>
        <color theme="1"/>
        <rFont val="Calibri"/>
        <family val="2"/>
        <scheme val="minor"/>
      </rPr>
      <t xml:space="preserve">
(a) An affiliated site, or affiliate one-stop center, is a site that makes available to job seeker and employer customers one or more of the one-stop partners’ programs, services, and activities. An affiliated site does not need to provide access to every required one-stop partner program. The frequency of program staff’s physical presence in the affiliated site will be determined at the local level. Affiliated sites are access points in addition to the comprehensive one-stop center(s) in each local area. If used by local areas as a part of the service delivery strategy, affiliate sites must be implemented in a manner that supplements and enhances customer access to services.
(b)As described in WIOA regulations § 678.315, Wagner- Peyser Act employment services cannot be a stand-alone affiliated site.
</t>
    </r>
    <r>
      <rPr>
        <b/>
        <sz val="11"/>
        <color theme="1"/>
        <rFont val="Calibri"/>
        <family val="2"/>
        <scheme val="minor"/>
      </rPr>
      <t>Specialized One-Stop Center</t>
    </r>
    <r>
      <rPr>
        <sz val="11"/>
        <color theme="1"/>
        <rFont val="Calibri"/>
        <family val="2"/>
        <scheme val="minor"/>
      </rPr>
      <t xml:space="preserve">
Specialized centers address specific needs, including those of dislocated workers, youth, or key industry sectors, or clusters.
</t>
    </r>
  </si>
  <si>
    <t>Part 3 - Infrastructure Costs - Allocation Methodology &amp; Part 5 - Shared Cost - Allocation Methodology</t>
  </si>
  <si>
    <t>Full Time Equivalent</t>
  </si>
  <si>
    <t>Full Time Equivalent (FTE) for this purpose is defined as the ratio of total number of hours paid divided by the total number of working hours for a particular year.  Part time, full time and contracted staff are included in the calculation.  For example: Three staff members work 2,080 hours, 1,560 hours and 1,040 hours per year, totaling 4,680 hours.  Assuming a full-time staff member works 2,080 hours per year, your FTE calculation is 4,680 hours divided by 2,080 hours, or 2.25 FTEs.</t>
  </si>
  <si>
    <t>Infrastructure Costs</t>
  </si>
  <si>
    <t>Part 4 - Infrastructure Costs (Non-personnel)</t>
  </si>
  <si>
    <t>Facility Rental</t>
  </si>
  <si>
    <t xml:space="preserve">Annual amount due for space costs pursuant to a lease, rent or other contractual arrangement. </t>
  </si>
  <si>
    <t xml:space="preserve">Utilities </t>
  </si>
  <si>
    <t>Electric, gas, water, sewer, etc.</t>
  </si>
  <si>
    <t>Facility Maintenance</t>
  </si>
  <si>
    <t xml:space="preserve">Facility maintenance contracts, costs for maintenance of leased space, including grounds keeping, snow removal, trash, HVAC, janitorial, mat service and shredding, if not already included as part of the lease. </t>
  </si>
  <si>
    <t>Property Insurance</t>
  </si>
  <si>
    <t>Annual cost of property and general liability insurance for the space, if not already included in the lease.</t>
  </si>
  <si>
    <t>Security Services</t>
  </si>
  <si>
    <t>The cost of third party contractors and/or camera-based surveillance, if not already included in the lease.</t>
  </si>
  <si>
    <t>Telecommunications, including internet</t>
  </si>
  <si>
    <t>Cost of telephone and internet connectivity in the resource room and other shared spaces in the comprehensive center.</t>
  </si>
  <si>
    <t>Equipment &amp; Technology</t>
  </si>
  <si>
    <t>Costs of shared computers, printers, fax machines, copiers, postage machines utilized for the operation of the comprehensive center and related maintenance and supplies costs.</t>
  </si>
  <si>
    <t>Assistive Technology for individuals with disabilities</t>
  </si>
  <si>
    <t>Costs of assistive technology enabling individuals with disabilities to utilize the resource room or other services provided at the comprehensive center.</t>
  </si>
  <si>
    <t>Signage</t>
  </si>
  <si>
    <t>One-time costs associated with new exterior or interior signage displaying the common identifier.</t>
  </si>
  <si>
    <t>Common Identifier Costs</t>
  </si>
  <si>
    <t>Printed material, costs of website changes, business cards and similar costs incurred to implement the "common identifier."</t>
  </si>
  <si>
    <t>Other Costs</t>
  </si>
  <si>
    <t>Other unduplicated, Infrastructure Costs used to serve all center customers and not specific to an individual program partner.  Documentation to support Other Costs to be provided upon request.</t>
  </si>
  <si>
    <t>Additional Shared Costs</t>
  </si>
  <si>
    <t xml:space="preserve">Part 6 - Additional Costs </t>
  </si>
  <si>
    <t>WDB Functions</t>
  </si>
  <si>
    <t>Board functions costs related to staff salary, benefits to support board meetings, board meetings, audits, errors and omission insurance- these are staff functions not otherwise paid for using WIOA Title I funds and support the general operations of the local one-stop centers.  Could also include costs associated with marketing services to employers and customers, and costs of strategic data gathering and analysis projects intended to isolate area workforce needs, priorities and issues.</t>
  </si>
  <si>
    <t xml:space="preserve">Part 6 - Additional Costs  </t>
  </si>
  <si>
    <t xml:space="preserve">Initial Intake </t>
  </si>
  <si>
    <r>
      <t xml:space="preserve">Costs associated with the process in collecting customers' basic demographic information and to help them understand the options and services available to them.  </t>
    </r>
    <r>
      <rPr>
        <sz val="11"/>
        <color rgb="FFFF0000"/>
        <rFont val="Calibri"/>
        <family val="2"/>
        <scheme val="minor"/>
      </rPr>
      <t>Include Consultant, Contract, Software and Travel Expenses.</t>
    </r>
  </si>
  <si>
    <t>Assessment of Needs</t>
  </si>
  <si>
    <r>
      <t xml:space="preserve">Costs associated with completing the customer assessments of needs.  </t>
    </r>
    <r>
      <rPr>
        <sz val="11"/>
        <color rgb="FFFF0000"/>
        <rFont val="Calibri"/>
        <family val="2"/>
        <scheme val="minor"/>
      </rPr>
      <t>Include Consultant, Contract, Software and Travel Expenses.</t>
    </r>
  </si>
  <si>
    <t>Appraisal of Basic Skills</t>
  </si>
  <si>
    <r>
      <t xml:space="preserve">Costs associated with completing the customer appraisal of basic skills.  </t>
    </r>
    <r>
      <rPr>
        <sz val="11"/>
        <color rgb="FFFF0000"/>
        <rFont val="Calibri"/>
        <family val="2"/>
        <scheme val="minor"/>
      </rPr>
      <t>Include Consultant, Contract, Software and Travel Expenses.</t>
    </r>
  </si>
  <si>
    <t xml:space="preserve">Part 6 - Additional  Costs </t>
  </si>
  <si>
    <t>Referrals</t>
  </si>
  <si>
    <r>
      <t xml:space="preserve">Costs associated with referring the customer to or from partner programs.  </t>
    </r>
    <r>
      <rPr>
        <sz val="11"/>
        <color rgb="FFFF0000"/>
        <rFont val="Calibri"/>
        <family val="2"/>
        <scheme val="minor"/>
      </rPr>
      <t xml:space="preserve"> Include Consultant, Contract, Software and Travel Expenses.</t>
    </r>
  </si>
  <si>
    <t>Integration and Streamlining of Services</t>
  </si>
  <si>
    <r>
      <t xml:space="preserve">Costs associated with integrating and streamlining services of the comprehensive center.  Examples include Business services, customer satisfaction measurement, receptionist at comprehensive center, resource room staff and materials at associated centers, and joint staff training at comprehensive centers.  </t>
    </r>
    <r>
      <rPr>
        <sz val="11"/>
        <color rgb="FFFF0000"/>
        <rFont val="Calibri"/>
        <family val="2"/>
        <scheme val="minor"/>
      </rPr>
      <t xml:space="preserve"> Include Consultant, Contract, Software and Travel Expenses.</t>
    </r>
  </si>
  <si>
    <r>
      <t xml:space="preserve">Additional unduplicated, Shared Costs relating to the operation of the one-stop delivery system that are not paid from funds provided for infrastructure costs.  Again, cost used to serve all center customers and not one specific program.  Documentation to support Other Costs to be provided upon request.   </t>
    </r>
    <r>
      <rPr>
        <sz val="11"/>
        <color rgb="FFFF0000"/>
        <rFont val="Calibri"/>
        <family val="2"/>
        <scheme val="minor"/>
      </rPr>
      <t>Include Consultant, Contract, Software and Travel Expenses</t>
    </r>
    <r>
      <rPr>
        <sz val="11"/>
        <color theme="1"/>
        <rFont val="Calibri"/>
        <family val="2"/>
        <scheme val="minor"/>
      </rPr>
      <t>.</t>
    </r>
  </si>
  <si>
    <t>Additional Costs - Career Services</t>
  </si>
  <si>
    <t>Part 6 - Additional Costs</t>
  </si>
  <si>
    <t>Career Services</t>
  </si>
  <si>
    <r>
      <t xml:space="preserve">See WIOA regulations §678.430 for a complete list and additional detail.  Career Service costs do not need to be allocated if not all partners provide the service.  Costs for Career Services should reflect the required partner's contribution for providing the respective service at the comprehensive and/or affiliate location.  </t>
    </r>
    <r>
      <rPr>
        <sz val="11"/>
        <color rgb="FFFF0000"/>
        <rFont val="Calibri"/>
        <family val="2"/>
        <scheme val="minor"/>
      </rPr>
      <t xml:space="preserve"> Include Consultant, Contract, Software and Travel Expenses.</t>
    </r>
  </si>
  <si>
    <t>Contributions</t>
  </si>
  <si>
    <t>Part 8 - Partner Contribution</t>
  </si>
  <si>
    <t>Cash</t>
  </si>
  <si>
    <t>Cash funds used to cover a partner’s proportionate share of costs.  Cash can be paid either directly from the partner or through an interagency agreement on behalf of the partner.  WIOA Joint Final Rule.</t>
  </si>
  <si>
    <t>Non-Cash</t>
  </si>
  <si>
    <t>Expenditures incurred by One-Stop partners on behalf of the One-Stop Center and non-cash contributions or goods or services contributed by a partner program and used by the One-Stop Center.</t>
  </si>
  <si>
    <t>Third-Party In-Kind</t>
  </si>
  <si>
    <t>Contributions of space, equipment, technology, non-personnel services, or other like items to support the infrastructure costs associated with the One-Stop operations, by a non One-Stop partner to support the One-Stop center in general, not a specific partner; or contributions by a non-One-Stop partner of space, equipment, technology, non personnel services or other like items to support the infrastructure costs associated with the One-Stop operators to a One Stop partner to support its proportionate share of One-Stop infrastructure costs.</t>
  </si>
  <si>
    <t>Program Name &amp; CFDA</t>
  </si>
  <si>
    <t>State Fiscal Year</t>
  </si>
  <si>
    <t>Cost Type</t>
  </si>
  <si>
    <t>Name</t>
  </si>
  <si>
    <t>US Department of Labor</t>
  </si>
  <si>
    <t>Local Grantee</t>
  </si>
  <si>
    <t>WIOA, Youth Build, Title I</t>
  </si>
  <si>
    <t>Partner Contribution</t>
  </si>
  <si>
    <t>Infrastructure (Non-personnel)</t>
  </si>
  <si>
    <t>Facility Rental/Lease</t>
  </si>
  <si>
    <t>IN DWD / State Sub-Grantee</t>
  </si>
  <si>
    <t>WIOA, Migrant &amp; Seasonal Farmworker, Title I</t>
  </si>
  <si>
    <t>Utilities</t>
  </si>
  <si>
    <t>WIOA, Jobs Corps, Title I</t>
  </si>
  <si>
    <t>IN DWD / WDB</t>
  </si>
  <si>
    <t>WIOA, Adults, Dislocated Workers &amp; Youth, Title I-B</t>
  </si>
  <si>
    <t>In-Kind</t>
  </si>
  <si>
    <t>IN DWD</t>
  </si>
  <si>
    <t>Wagner-Peyser Act Employment Service, Title III (WP)</t>
  </si>
  <si>
    <t>Unemployment Services (UI)</t>
  </si>
  <si>
    <t>Telecommunications, including Internet</t>
  </si>
  <si>
    <t>Trade Adjustment Assistance Act, Title II (TAA)</t>
  </si>
  <si>
    <t>Equipment and technology</t>
  </si>
  <si>
    <t>N/A</t>
  </si>
  <si>
    <t>IN DWD / State Sub-Grantee / Local Grantee</t>
  </si>
  <si>
    <t>Next Level Jobs - ETG and/or WRG</t>
  </si>
  <si>
    <t>Assistive technology for individuals with disabilities</t>
  </si>
  <si>
    <t>IN DWD/State Sub-Grantee/Local Grantee</t>
  </si>
  <si>
    <t>Office of Workbased Learning and Apprenticeship</t>
  </si>
  <si>
    <t>Senior Community Service Employment Program, Older Americans Act, Title V (SCSEP)</t>
  </si>
  <si>
    <t>Re-Employment Services &amp; Eligibility Assessment (RESEA)</t>
  </si>
  <si>
    <t>Ready to Work Partnership (Ready To Work)</t>
  </si>
  <si>
    <t>Shared</t>
  </si>
  <si>
    <t>Jobs for Veterans State Grants Program, Title 38, Chapter 41</t>
  </si>
  <si>
    <t>Initial Intake</t>
  </si>
  <si>
    <t>US Department of Justice</t>
  </si>
  <si>
    <t>WIOA, Native American Programs, Title I</t>
  </si>
  <si>
    <t>Second Chance Act of 2007, Section 212</t>
  </si>
  <si>
    <t>Appriasal of Basic Needs</t>
  </si>
  <si>
    <t>US Department of Housing and Urban Development</t>
  </si>
  <si>
    <t>IN Office of Community and Rural Affairs / State Sub-Grantee</t>
  </si>
  <si>
    <t>Workforce Development Initiatives (HUD)</t>
  </si>
  <si>
    <t>US Department of Health and Human Services</t>
  </si>
  <si>
    <t>IN FSSA, DFR</t>
  </si>
  <si>
    <t>Temporary Assistance to Needy Families (TANF), SSA, Title IV</t>
  </si>
  <si>
    <t>IN FSSA, DDRS</t>
  </si>
  <si>
    <t>Rehabilitation Act of 1973, Title I, Vocational Rehabilitation (VR)</t>
  </si>
  <si>
    <t>Other Shared Service Costs</t>
  </si>
  <si>
    <t>Food and Nutrition Act of 2008, SNAP Work Program</t>
  </si>
  <si>
    <t>Career Service</t>
  </si>
  <si>
    <t>Eligibility Title I-B Participants</t>
  </si>
  <si>
    <t>IN Housing and Community Development Authority / State Sub-Grantee</t>
  </si>
  <si>
    <t>Community Services Block Grant Act (CSBG)</t>
  </si>
  <si>
    <t>Outreach, Intake, Orientation</t>
  </si>
  <si>
    <t>IN FSSA, OECOSL</t>
  </si>
  <si>
    <t>Child Care and Development Fund (CCDF)</t>
  </si>
  <si>
    <t>Skills and Supportive Needs Assessment</t>
  </si>
  <si>
    <t>US Department of Education</t>
  </si>
  <si>
    <t>Carl D. Perkins Career and Technical Education Act of 2006 (CTE)</t>
  </si>
  <si>
    <t xml:space="preserve"> Labor Exchange Services</t>
  </si>
  <si>
    <t>Adult Education and Family Literacy Act Program, Title II</t>
  </si>
  <si>
    <t xml:space="preserve"> Program Coordination &amp; Referral</t>
  </si>
  <si>
    <t>Other 1 - Federal Partner</t>
  </si>
  <si>
    <t>Other 1 - State / Local Partner</t>
  </si>
  <si>
    <t>Other 1 - Program Name</t>
  </si>
  <si>
    <t xml:space="preserve"> Labor Market Information</t>
  </si>
  <si>
    <t>Other 2 - Federal Partner</t>
  </si>
  <si>
    <t>Other 2 - State / Local Partner</t>
  </si>
  <si>
    <t>Other 2 - Program Name</t>
  </si>
  <si>
    <t>Training provider performance &amp; cost information</t>
  </si>
  <si>
    <t>Other 3 - Federal Partner</t>
  </si>
  <si>
    <t>Other 3 - State / Local Partner</t>
  </si>
  <si>
    <t>Other 3 - Program Name</t>
  </si>
  <si>
    <t>Performance Info for local area</t>
  </si>
  <si>
    <t>Info about availability of supportive and referral services</t>
  </si>
  <si>
    <t>Info and assistance with UI claims</t>
  </si>
  <si>
    <t>Assistance establishing eligibility for financial aid</t>
  </si>
  <si>
    <t>Employment and Retention Services</t>
  </si>
  <si>
    <t>Follow-up services for Title I-B</t>
  </si>
  <si>
    <t>Total Costs</t>
  </si>
  <si>
    <t>Total Partner Contribution</t>
  </si>
  <si>
    <t>Balance (+/-)</t>
  </si>
  <si>
    <t>Comprehensive Site Summary</t>
  </si>
  <si>
    <t>Affiliate Site</t>
  </si>
  <si>
    <t>Affiliate Site Summary</t>
  </si>
  <si>
    <t>Region IFA Summary</t>
  </si>
  <si>
    <t>Cost Breakdown by Cost Category</t>
  </si>
  <si>
    <t>Partner Program</t>
  </si>
  <si>
    <t>Shared Services</t>
  </si>
  <si>
    <t>Total Cost</t>
  </si>
  <si>
    <t>Partner Cash Contribution</t>
  </si>
  <si>
    <t>Balance</t>
  </si>
  <si>
    <t>Total Cost by Partner Base</t>
  </si>
  <si>
    <t xml:space="preserve">Sum of Cost
</t>
  </si>
  <si>
    <t>WDB Paid Cost</t>
  </si>
  <si>
    <t xml:space="preserve">Infrastructure Costs                              </t>
  </si>
  <si>
    <t>Shared Services / Additional Cost</t>
  </si>
  <si>
    <t>State-level Partner Exclusive Paid Cost</t>
  </si>
  <si>
    <t xml:space="preserve">Infrastructure Costs                               </t>
  </si>
  <si>
    <t xml:space="preserve">Infrastructure Costs - UI                              </t>
  </si>
  <si>
    <t>Career Services - DWD</t>
  </si>
  <si>
    <t>Other Partner Exclusive Cost</t>
  </si>
  <si>
    <t xml:space="preserve">Shared Services                                   
</t>
  </si>
  <si>
    <t xml:space="preserve">Grand Total                                                 </t>
  </si>
  <si>
    <t>Total</t>
  </si>
  <si>
    <t>Location Name</t>
  </si>
  <si>
    <t>Partner</t>
  </si>
  <si>
    <t>Partner Responsible for Payment (Payee)</t>
  </si>
  <si>
    <t>FTE</t>
  </si>
  <si>
    <t>% by Program</t>
  </si>
  <si>
    <t>State Fiscal Year Total</t>
  </si>
  <si>
    <t>Total Infrastructure Costs</t>
  </si>
  <si>
    <t xml:space="preserve">Less Cash Contributions </t>
  </si>
  <si>
    <t>Less Non-Cash Contributions</t>
  </si>
  <si>
    <t>Less Third-Party In-Kind Contributions</t>
  </si>
  <si>
    <t>Part 5 - Additional Costs - Allocation Methodology</t>
  </si>
  <si>
    <t>Total Additional Shared Service Costs</t>
  </si>
  <si>
    <t>Career Services (specify)</t>
  </si>
  <si>
    <t>.0.</t>
  </si>
  <si>
    <t>Total Additional Career Service Costs</t>
  </si>
  <si>
    <t>Career Services Responsible Partner Provides Directly</t>
  </si>
  <si>
    <t>Note 1: Description of cost allocation methodology if not FTE:</t>
  </si>
  <si>
    <t>Note 2: Description of Infrastructure 'Other Costs'</t>
  </si>
  <si>
    <t>Note 3: Partner responsible for payment (payee)</t>
  </si>
  <si>
    <t>Note 4:One-Stop Operator Notes</t>
  </si>
  <si>
    <t>Note 5: Non-cash and Third-party contribution notes</t>
  </si>
  <si>
    <t>Note 6: Other</t>
  </si>
  <si>
    <t>Examples of Career Services Areas</t>
  </si>
  <si>
    <t>Affiliate WorkOne Site 2</t>
  </si>
  <si>
    <t>Comprehensive WorkOne Site 1</t>
  </si>
  <si>
    <t>Comprehensive WorkOne Site 2</t>
  </si>
  <si>
    <t>Comprehensive Site 1</t>
  </si>
  <si>
    <t>Comprehensive Site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</si>
</sst>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b/>
      <sz val="14"/>
      <color theme="0"/>
      <name val="Calibri"/>
      <family val="2"/>
      <scheme val="minor"/>
    </font>
    <font>
      <sz val="11"/>
      <color rgb="FFFF0000"/>
      <name val="Calibri"/>
      <family val="2"/>
      <scheme val="minor"/>
    </font>
    <font>
      <b/>
      <u/>
      <sz val="12"/>
      <color theme="1"/>
      <name val="Calibri"/>
      <family val="2"/>
      <scheme val="minor"/>
    </font>
    <font>
      <b/>
      <sz val="16"/>
      <color theme="1"/>
      <name val="Calibri"/>
      <family val="2"/>
      <scheme val="minor"/>
    </font>
    <font>
      <b/>
      <sz val="12"/>
      <color theme="1"/>
      <name val="Calibri"/>
      <family val="2"/>
      <scheme val="minor"/>
    </font>
    <font>
      <sz val="11"/>
      <color rgb="FFA20000"/>
      <name val="Calibri"/>
      <family val="2"/>
      <scheme val="minor"/>
    </font>
    <font>
      <b/>
      <u/>
      <sz val="11"/>
      <color rgb="FFA20000"/>
      <name val="Calibri"/>
      <family val="2"/>
      <scheme val="minor"/>
    </font>
    <font>
      <sz val="12"/>
      <color theme="1" tint="4.9989318521683403E-2"/>
      <name val="Calibri"/>
      <family val="2"/>
      <scheme val="minor"/>
    </font>
    <font>
      <sz val="11"/>
      <color theme="1" tint="4.9989318521683403E-2"/>
      <name val="Calibri"/>
      <family val="2"/>
      <scheme val="minor"/>
    </font>
    <font>
      <sz val="12"/>
      <color theme="1" tint="0.14999847407452621"/>
      <name val="Calibri"/>
      <family val="2"/>
      <scheme val="minor"/>
    </font>
    <font>
      <sz val="11"/>
      <color theme="1" tint="0.1499984740745262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B0F0"/>
        <bgColor indexed="64"/>
      </patternFill>
    </fill>
  </fills>
  <borders count="8">
    <border>
      <left/>
      <right/>
      <top/>
      <bottom/>
      <diagonal/>
    </border>
    <border>
      <left/>
      <right/>
      <top/>
      <bottom style="double">
        <color indexed="64"/>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0" fillId="0" borderId="0" xfId="0" applyAlignment="1">
      <alignment horizontal="right"/>
    </xf>
    <xf numFmtId="0" fontId="0" fillId="0" borderId="0" xfId="0" applyAlignment="1">
      <alignment horizontal="center" wrapText="1"/>
    </xf>
    <xf numFmtId="10" fontId="0" fillId="0" borderId="0" xfId="2" applyNumberFormat="1" applyFont="1" applyAlignment="1">
      <alignment horizontal="right"/>
    </xf>
    <xf numFmtId="44" fontId="0" fillId="0" borderId="0" xfId="1" applyFont="1"/>
    <xf numFmtId="44" fontId="0" fillId="0" borderId="0" xfId="0" applyNumberFormat="1"/>
    <xf numFmtId="0" fontId="0" fillId="0" borderId="0" xfId="0" quotePrefix="1" applyAlignment="1">
      <alignment horizontal="right"/>
    </xf>
    <xf numFmtId="0" fontId="0" fillId="0" borderId="0" xfId="0" applyAlignment="1">
      <alignment wrapText="1"/>
    </xf>
    <xf numFmtId="44" fontId="0" fillId="0" borderId="0" xfId="1" applyFont="1" applyAlignment="1">
      <alignment horizontal="right"/>
    </xf>
    <xf numFmtId="0" fontId="0" fillId="0" borderId="0" xfId="0" applyAlignment="1">
      <alignment horizontal="left"/>
    </xf>
    <xf numFmtId="0" fontId="3" fillId="0" borderId="0" xfId="0" applyFont="1"/>
    <xf numFmtId="0" fontId="4" fillId="0" borderId="0" xfId="0" applyFont="1" applyAlignment="1">
      <alignment horizontal="center"/>
    </xf>
    <xf numFmtId="0" fontId="0" fillId="4" borderId="0" xfId="0" applyFill="1" applyAlignment="1">
      <alignment horizontal="right"/>
    </xf>
    <xf numFmtId="0" fontId="0" fillId="4" borderId="0" xfId="0" applyFill="1"/>
    <xf numFmtId="0" fontId="3" fillId="0" borderId="0" xfId="0" applyFont="1" applyAlignment="1">
      <alignment horizontal="right"/>
    </xf>
    <xf numFmtId="0" fontId="5" fillId="0" borderId="0" xfId="0" applyFont="1"/>
    <xf numFmtId="0" fontId="3" fillId="0" borderId="0" xfId="0" applyFont="1" applyAlignment="1">
      <alignment horizontal="right" vertical="center"/>
    </xf>
    <xf numFmtId="0" fontId="0" fillId="0" borderId="1" xfId="0" applyBorder="1" applyAlignment="1">
      <alignment horizontal="right"/>
    </xf>
    <xf numFmtId="44" fontId="0" fillId="0" borderId="1" xfId="1" applyFont="1" applyBorder="1"/>
    <xf numFmtId="44" fontId="0" fillId="0" borderId="1" xfId="0" applyNumberFormat="1" applyBorder="1"/>
    <xf numFmtId="0" fontId="0" fillId="2" borderId="0" xfId="0" applyFill="1" applyProtection="1">
      <protection locked="0"/>
    </xf>
    <xf numFmtId="0" fontId="0" fillId="3" borderId="0" xfId="0" applyFill="1" applyProtection="1">
      <protection locked="0"/>
    </xf>
    <xf numFmtId="0" fontId="0" fillId="2" borderId="0" xfId="0" applyFill="1" applyAlignment="1" applyProtection="1">
      <alignment horizontal="right"/>
      <protection locked="0"/>
    </xf>
    <xf numFmtId="44" fontId="0" fillId="2" borderId="0" xfId="1" applyFont="1" applyFill="1" applyProtection="1">
      <protection locked="0"/>
    </xf>
    <xf numFmtId="44" fontId="0" fillId="2" borderId="1" xfId="1" applyFont="1" applyFill="1" applyBorder="1" applyProtection="1">
      <protection locked="0"/>
    </xf>
    <xf numFmtId="0" fontId="0" fillId="0" borderId="0" xfId="0" applyAlignment="1">
      <alignment vertical="center"/>
    </xf>
    <xf numFmtId="0" fontId="4" fillId="0" borderId="0" xfId="0" applyFont="1" applyAlignment="1">
      <alignment horizontal="center" vertical="center" wrapText="1"/>
    </xf>
    <xf numFmtId="0" fontId="0" fillId="0" borderId="0" xfId="0" applyAlignment="1">
      <alignment vertical="center" wrapText="1"/>
    </xf>
    <xf numFmtId="44" fontId="0" fillId="2" borderId="0" xfId="1" applyFont="1" applyFill="1" applyAlignment="1">
      <alignment horizontal="right"/>
    </xf>
    <xf numFmtId="0" fontId="2" fillId="5" borderId="2" xfId="0" applyFont="1" applyFill="1" applyBorder="1"/>
    <xf numFmtId="0" fontId="2" fillId="0" borderId="2" xfId="0" applyFont="1" applyBorder="1"/>
    <xf numFmtId="0" fontId="0" fillId="6" borderId="0" xfId="0" applyFill="1"/>
    <xf numFmtId="0" fontId="0" fillId="7" borderId="0" xfId="0" applyFill="1" applyAlignment="1">
      <alignment horizontal="right"/>
    </xf>
    <xf numFmtId="0" fontId="0" fillId="7" borderId="0" xfId="0" applyFill="1" applyProtection="1">
      <protection locked="0"/>
    </xf>
    <xf numFmtId="44" fontId="0" fillId="2" borderId="0" xfId="1" applyFont="1" applyFill="1" applyBorder="1" applyProtection="1">
      <protection locked="0"/>
    </xf>
    <xf numFmtId="44" fontId="0" fillId="0" borderId="0" xfId="1" applyFont="1" applyBorder="1"/>
    <xf numFmtId="0" fontId="0" fillId="7" borderId="1" xfId="0" applyFill="1" applyBorder="1" applyAlignment="1">
      <alignment horizontal="right"/>
    </xf>
    <xf numFmtId="44" fontId="0" fillId="0" borderId="0" xfId="1" applyFont="1" applyFill="1" applyProtection="1">
      <protection locked="0"/>
    </xf>
    <xf numFmtId="44" fontId="0" fillId="0" borderId="0" xfId="1" applyFont="1" applyFill="1"/>
    <xf numFmtId="44" fontId="0" fillId="2" borderId="0" xfId="0" applyNumberFormat="1" applyFill="1"/>
    <xf numFmtId="44" fontId="0" fillId="2" borderId="0" xfId="1" applyFont="1" applyFill="1"/>
    <xf numFmtId="44" fontId="0" fillId="2" borderId="1" xfId="0" applyNumberFormat="1" applyFill="1" applyBorder="1"/>
    <xf numFmtId="0" fontId="0" fillId="6" borderId="0" xfId="0" applyFill="1" applyAlignment="1">
      <alignment horizontal="left"/>
    </xf>
    <xf numFmtId="0" fontId="0" fillId="7" borderId="0" xfId="0" applyFill="1" applyAlignment="1">
      <alignment horizontal="center" wrapText="1"/>
    </xf>
    <xf numFmtId="44" fontId="0" fillId="7" borderId="0" xfId="1" applyFont="1" applyFill="1" applyProtection="1">
      <protection locked="0"/>
    </xf>
    <xf numFmtId="44" fontId="0" fillId="7" borderId="1" xfId="1" applyFont="1" applyFill="1" applyBorder="1" applyProtection="1">
      <protection locked="0"/>
    </xf>
    <xf numFmtId="44" fontId="0" fillId="7" borderId="0" xfId="1" applyFont="1" applyFill="1" applyAlignment="1">
      <alignment horizontal="right"/>
    </xf>
    <xf numFmtId="44" fontId="0" fillId="7" borderId="0" xfId="0" applyNumberFormat="1" applyFill="1"/>
    <xf numFmtId="44" fontId="0" fillId="7" borderId="0" xfId="1" applyFont="1" applyFill="1"/>
    <xf numFmtId="44" fontId="0" fillId="7" borderId="1" xfId="1" applyFont="1" applyFill="1" applyBorder="1"/>
    <xf numFmtId="0" fontId="0" fillId="7" borderId="3" xfId="0" applyFill="1" applyBorder="1" applyAlignment="1">
      <alignment horizontal="right"/>
    </xf>
    <xf numFmtId="44" fontId="0" fillId="7" borderId="3" xfId="1" applyFont="1" applyFill="1" applyBorder="1"/>
    <xf numFmtId="44" fontId="0" fillId="7" borderId="3" xfId="0" applyNumberFormat="1" applyFill="1" applyBorder="1"/>
    <xf numFmtId="0" fontId="0" fillId="8" borderId="0" xfId="0" applyFill="1" applyAlignment="1">
      <alignment horizontal="right"/>
    </xf>
    <xf numFmtId="44" fontId="0" fillId="8" borderId="0" xfId="1" applyFont="1" applyFill="1"/>
    <xf numFmtId="44" fontId="0" fillId="8" borderId="0" xfId="0" applyNumberFormat="1" applyFill="1"/>
    <xf numFmtId="0" fontId="0" fillId="8" borderId="3" xfId="0" applyFill="1" applyBorder="1" applyAlignment="1">
      <alignment horizontal="right"/>
    </xf>
    <xf numFmtId="44" fontId="0" fillId="8" borderId="3" xfId="1" applyFont="1" applyFill="1" applyBorder="1"/>
    <xf numFmtId="44" fontId="0" fillId="8" borderId="3" xfId="0" applyNumberFormat="1" applyFill="1" applyBorder="1"/>
    <xf numFmtId="44" fontId="0" fillId="8" borderId="0" xfId="1" applyFont="1" applyFill="1" applyProtection="1">
      <protection locked="0"/>
    </xf>
    <xf numFmtId="44" fontId="0" fillId="8" borderId="0" xfId="1" applyFont="1" applyFill="1" applyBorder="1" applyProtection="1">
      <protection locked="0"/>
    </xf>
    <xf numFmtId="44" fontId="0" fillId="8" borderId="1" xfId="0" applyNumberFormat="1" applyFill="1" applyBorder="1"/>
    <xf numFmtId="44" fontId="0" fillId="7" borderId="0" xfId="1" applyFont="1" applyFill="1" applyBorder="1"/>
    <xf numFmtId="0" fontId="0" fillId="7" borderId="1" xfId="0" applyFill="1" applyBorder="1"/>
    <xf numFmtId="0" fontId="4" fillId="8" borderId="0" xfId="0" applyFont="1" applyFill="1" applyAlignment="1">
      <alignment horizontal="center" vertical="center"/>
    </xf>
    <xf numFmtId="0" fontId="4" fillId="8" borderId="0" xfId="0" applyFont="1" applyFill="1" applyAlignment="1">
      <alignment horizontal="center" wrapText="1"/>
    </xf>
    <xf numFmtId="0" fontId="0" fillId="0" borderId="4" xfId="0" applyBorder="1" applyAlignment="1">
      <alignment vertical="center"/>
    </xf>
    <xf numFmtId="0" fontId="0" fillId="0" borderId="4" xfId="0" applyBorder="1" applyAlignment="1">
      <alignment wrapText="1"/>
    </xf>
    <xf numFmtId="0" fontId="0" fillId="0" borderId="4" xfId="0" applyBorder="1" applyAlignment="1">
      <alignment vertical="center" wrapText="1"/>
    </xf>
    <xf numFmtId="0" fontId="3" fillId="10" borderId="0" xfId="0" applyFont="1" applyFill="1"/>
    <xf numFmtId="0" fontId="3" fillId="10" borderId="0" xfId="0" applyFont="1" applyFill="1" applyAlignment="1">
      <alignment horizontal="right"/>
    </xf>
    <xf numFmtId="44" fontId="3" fillId="10" borderId="0" xfId="1" applyFont="1" applyFill="1" applyAlignment="1">
      <alignment wrapText="1"/>
    </xf>
    <xf numFmtId="0" fontId="3" fillId="11" borderId="0" xfId="0" applyFont="1" applyFill="1"/>
    <xf numFmtId="0" fontId="3" fillId="11" borderId="0" xfId="0" applyFont="1" applyFill="1" applyAlignment="1">
      <alignment horizontal="right"/>
    </xf>
    <xf numFmtId="44" fontId="3" fillId="11" borderId="0" xfId="1" applyFont="1" applyFill="1" applyAlignment="1">
      <alignment wrapText="1"/>
    </xf>
    <xf numFmtId="0" fontId="3" fillId="12" borderId="0" xfId="0" applyFont="1" applyFill="1"/>
    <xf numFmtId="0" fontId="3" fillId="12" borderId="0" xfId="0" applyFont="1" applyFill="1" applyAlignment="1">
      <alignment horizontal="right"/>
    </xf>
    <xf numFmtId="44" fontId="3" fillId="12" borderId="0" xfId="1" applyFont="1" applyFill="1" applyAlignment="1">
      <alignment wrapText="1"/>
    </xf>
    <xf numFmtId="0" fontId="3" fillId="0" borderId="0" xfId="0" applyFont="1" applyAlignment="1">
      <alignment wrapText="1"/>
    </xf>
    <xf numFmtId="43" fontId="0" fillId="0" borderId="0" xfId="0" applyNumberFormat="1"/>
    <xf numFmtId="0" fontId="0" fillId="13" borderId="0" xfId="0" applyFill="1"/>
    <xf numFmtId="43" fontId="0" fillId="13" borderId="0" xfId="0" applyNumberFormat="1" applyFill="1"/>
    <xf numFmtId="0" fontId="8" fillId="0" borderId="0" xfId="0" applyFont="1"/>
    <xf numFmtId="43" fontId="3" fillId="0" borderId="0" xfId="0" applyNumberFormat="1" applyFont="1" applyAlignment="1">
      <alignment horizontal="center"/>
    </xf>
    <xf numFmtId="0" fontId="9" fillId="13" borderId="0" xfId="0" applyFont="1" applyFill="1" applyAlignment="1">
      <alignment horizontal="center"/>
    </xf>
    <xf numFmtId="43" fontId="9" fillId="13" borderId="0" xfId="0" applyNumberFormat="1" applyFont="1" applyFill="1" applyAlignment="1">
      <alignment horizontal="center"/>
    </xf>
    <xf numFmtId="43" fontId="9" fillId="0" borderId="0" xfId="0" applyNumberFormat="1" applyFont="1" applyAlignment="1">
      <alignment horizontal="center"/>
    </xf>
    <xf numFmtId="43" fontId="3" fillId="0" borderId="0" xfId="0" applyNumberFormat="1" applyFont="1"/>
    <xf numFmtId="0" fontId="0" fillId="0" borderId="4" xfId="0" applyBorder="1"/>
    <xf numFmtId="43" fontId="0" fillId="0" borderId="4" xfId="0" applyNumberFormat="1" applyBorder="1"/>
    <xf numFmtId="0" fontId="3" fillId="8" borderId="4" xfId="0" applyFont="1" applyFill="1" applyBorder="1"/>
    <xf numFmtId="43" fontId="3" fillId="8" borderId="4" xfId="0" applyNumberFormat="1" applyFont="1" applyFill="1" applyBorder="1"/>
    <xf numFmtId="0" fontId="10" fillId="0" borderId="4" xfId="0" applyFont="1" applyBorder="1"/>
    <xf numFmtId="43" fontId="10" fillId="0" borderId="4" xfId="0" applyNumberFormat="1" applyFont="1" applyBorder="1"/>
    <xf numFmtId="0" fontId="3" fillId="13" borderId="4" xfId="0" applyFont="1" applyFill="1" applyBorder="1"/>
    <xf numFmtId="43" fontId="3" fillId="13" borderId="4" xfId="0" applyNumberFormat="1" applyFont="1" applyFill="1" applyBorder="1"/>
    <xf numFmtId="43" fontId="3" fillId="8" borderId="0" xfId="0" applyNumberFormat="1" applyFont="1" applyFill="1" applyAlignment="1">
      <alignment horizontal="center"/>
    </xf>
    <xf numFmtId="43" fontId="0" fillId="8" borderId="0" xfId="0" applyNumberFormat="1" applyFill="1"/>
    <xf numFmtId="43" fontId="3" fillId="8" borderId="0" xfId="0" applyNumberFormat="1" applyFont="1" applyFill="1"/>
    <xf numFmtId="0" fontId="0" fillId="2" borderId="0" xfId="0" applyFill="1"/>
    <xf numFmtId="0" fontId="0" fillId="2" borderId="0" xfId="0" applyFill="1" applyAlignment="1" applyProtection="1">
      <alignment vertical="top"/>
      <protection locked="0"/>
    </xf>
    <xf numFmtId="0" fontId="11" fillId="0" borderId="0" xfId="0" applyFont="1" applyAlignment="1">
      <alignment horizontal="right"/>
    </xf>
    <xf numFmtId="0" fontId="11" fillId="0" borderId="0" xfId="0" applyFont="1" applyAlignment="1">
      <alignment horizontal="right" wrapText="1"/>
    </xf>
    <xf numFmtId="0" fontId="12" fillId="0" borderId="0" xfId="0" applyFont="1"/>
    <xf numFmtId="0" fontId="11" fillId="0" borderId="1" xfId="0" applyFont="1" applyBorder="1" applyAlignment="1">
      <alignment horizontal="right"/>
    </xf>
    <xf numFmtId="0" fontId="0" fillId="0" borderId="0" xfId="0" applyAlignment="1">
      <alignment wrapText="1"/>
    </xf>
    <xf numFmtId="0" fontId="0" fillId="2" borderId="0" xfId="0" applyFill="1"/>
    <xf numFmtId="0" fontId="0" fillId="0" borderId="0" xfId="0"/>
    <xf numFmtId="0" fontId="0" fillId="3" borderId="0" xfId="0" applyFill="1"/>
    <xf numFmtId="0" fontId="6" fillId="9" borderId="5"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0" fillId="2" borderId="0" xfId="0" applyFill="1" applyAlignment="1" applyProtection="1">
      <alignment vertical="top"/>
      <protection locked="0"/>
    </xf>
    <xf numFmtId="0" fontId="13" fillId="0" borderId="0" xfId="0" applyFont="1"/>
    <xf numFmtId="0" fontId="14" fillId="0" borderId="0" xfId="0" applyFont="1"/>
    <xf numFmtId="0" fontId="13" fillId="0" borderId="0" xfId="0" applyFont="1" applyAlignment="1">
      <alignment wrapText="1"/>
    </xf>
    <xf numFmtId="0" fontId="13" fillId="2" borderId="0" xfId="0" applyFont="1" applyFill="1" applyProtection="1">
      <protection locked="0"/>
    </xf>
    <xf numFmtId="0" fontId="15" fillId="0" borderId="0" xfId="0" applyFont="1"/>
    <xf numFmtId="0" fontId="16" fillId="0" borderId="0" xfId="0" applyFont="1"/>
    <xf numFmtId="0" fontId="15" fillId="0" borderId="0" xfId="0" applyFont="1" applyAlignment="1">
      <alignment wrapText="1"/>
    </xf>
  </cellXfs>
  <cellStyles count="3">
    <cellStyle name="Currency" xfId="1" builtinId="4"/>
    <cellStyle name="Normal" xfId="0" builtinId="0"/>
    <cellStyle name="Percent" xfId="2" builtinId="5"/>
  </cellStyles>
  <dxfs count="16">
    <dxf>
      <font>
        <b val="0"/>
        <i val="0"/>
        <strike val="0"/>
        <condense val="0"/>
        <extend val="0"/>
        <outline val="0"/>
        <shadow val="0"/>
        <u val="none"/>
        <vertAlign val="baseline"/>
        <sz val="12"/>
        <color theme="1" tint="0.14999847407452621"/>
        <name val="Calibri"/>
        <family val="2"/>
        <scheme val="minor"/>
      </font>
    </dxf>
    <dxf>
      <font>
        <b val="0"/>
        <i val="0"/>
        <strike val="0"/>
        <condense val="0"/>
        <extend val="0"/>
        <outline val="0"/>
        <shadow val="0"/>
        <u val="none"/>
        <vertAlign val="baseline"/>
        <sz val="12"/>
        <color theme="1" tint="0.14999847407452621"/>
        <name val="Calibri"/>
        <family val="2"/>
        <scheme val="minor"/>
      </font>
    </dxf>
    <dxf>
      <font>
        <b val="0"/>
        <i val="0"/>
        <strike val="0"/>
        <condense val="0"/>
        <extend val="0"/>
        <outline val="0"/>
        <shadow val="0"/>
        <u val="none"/>
        <vertAlign val="baseline"/>
        <sz val="12"/>
        <color theme="1" tint="0.14999847407452621"/>
        <name val="Calibri"/>
        <family val="2"/>
        <scheme val="minor"/>
      </font>
    </dxf>
    <dxf>
      <font>
        <b val="0"/>
        <i val="0"/>
        <strike val="0"/>
        <condense val="0"/>
        <extend val="0"/>
        <outline val="0"/>
        <shadow val="0"/>
        <u val="none"/>
        <vertAlign val="baseline"/>
        <sz val="12"/>
        <color theme="1" tint="0.14999847407452621"/>
        <name val="Calibri"/>
        <family val="2"/>
        <scheme val="minor"/>
      </font>
    </dxf>
    <dxf>
      <font>
        <b val="0"/>
        <i val="0"/>
        <strike val="0"/>
        <condense val="0"/>
        <extend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dxf>
    <dxf>
      <font>
        <strike val="0"/>
        <outline val="0"/>
        <shadow val="0"/>
        <u val="none"/>
        <vertAlign val="baseline"/>
        <sz val="11"/>
        <color theme="1" tint="4.9989318521683403E-2"/>
        <name val="Calibri"/>
        <family val="2"/>
        <scheme val="minor"/>
      </font>
    </dxf>
    <dxf>
      <font>
        <strike val="0"/>
        <outline val="0"/>
        <shadow val="0"/>
        <u val="none"/>
        <vertAlign val="baseline"/>
        <sz val="11"/>
        <color theme="1" tint="4.9989318521683403E-2"/>
        <name val="Calibri"/>
        <family val="2"/>
        <scheme val="minor"/>
      </font>
      <fill>
        <patternFill patternType="none">
          <fgColor indexed="64"/>
          <bgColor auto="1"/>
        </patternFill>
      </fill>
    </dxf>
    <dxf>
      <font>
        <strike val="0"/>
        <outline val="0"/>
        <shadow val="0"/>
        <u val="none"/>
        <vertAlign val="baseline"/>
        <sz val="11"/>
        <color theme="1" tint="4.9989318521683403E-2"/>
        <name val="Calibri"/>
        <family val="2"/>
        <scheme val="minor"/>
      </font>
    </dxf>
    <dxf>
      <font>
        <strike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tint="4.9989318521683403E-2"/>
        <name val="Calibri"/>
        <family val="2"/>
        <scheme val="minor"/>
      </font>
    </dxf>
    <dxf>
      <font>
        <b val="0"/>
        <i val="0"/>
        <strike val="0"/>
        <condense val="0"/>
        <extend val="0"/>
        <outline val="0"/>
        <shadow val="0"/>
        <u val="none"/>
        <vertAlign val="baseline"/>
        <sz val="12"/>
        <color theme="1" tint="4.9989318521683403E-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J1:K32" totalsRowShown="0" headerRowDxfId="3" dataDxfId="2">
  <autoFilter ref="J1:K32" xr:uid="{00000000-0009-0000-0100-000001000000}"/>
  <tableColumns count="2">
    <tableColumn id="1" xr3:uid="{00000000-0010-0000-0000-000001000000}" name="Cost Type" dataDxfId="1"/>
    <tableColumn id="2" xr3:uid="{00000000-0010-0000-0000-000002000000}" name="Nam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C27" totalsRowShown="0" headerRowDxfId="12" dataDxfId="11">
  <autoFilter ref="A1:C27" xr:uid="{00000000-0009-0000-0100-000004000000}"/>
  <sortState xmlns:xlrd2="http://schemas.microsoft.com/office/spreadsheetml/2017/richdata2" ref="A2:C23">
    <sortCondition descending="1" ref="A2:A23"/>
    <sortCondition descending="1" ref="C2:C23"/>
  </sortState>
  <tableColumns count="3">
    <tableColumn id="1" xr3:uid="{00000000-0010-0000-0100-000001000000}" name="Federal Partner" dataDxfId="15"/>
    <tableColumn id="2" xr3:uid="{00000000-0010-0000-0100-000002000000}" name="State / Local Partner" dataDxfId="14"/>
    <tableColumn id="3" xr3:uid="{00000000-0010-0000-0100-000003000000}" name="Program Name &amp; CFDA"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E1:E16" totalsRowShown="0" headerRowDxfId="9" dataDxfId="8">
  <autoFilter ref="E1:E16" xr:uid="{00000000-0009-0000-0100-000005000000}"/>
  <tableColumns count="1">
    <tableColumn id="1" xr3:uid="{00000000-0010-0000-0200-000001000000}" name="State Fiscal Year"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7" displayName="Table17" ref="G1:H5" totalsRowShown="0" headerRowDxfId="5" dataDxfId="4">
  <autoFilter ref="G1:H5" xr:uid="{00000000-0009-0000-0100-000006000000}"/>
  <tableColumns count="2">
    <tableColumn id="1" xr3:uid="{00000000-0010-0000-0300-000001000000}" name="Cost Type" dataDxfId="7"/>
    <tableColumn id="2" xr3:uid="{00000000-0010-0000-0300-000002000000}" name="Name"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85"/>
  <sheetViews>
    <sheetView zoomScale="98" zoomScaleNormal="98" workbookViewId="0">
      <pane ySplit="7" topLeftCell="A8" activePane="bottomLeft" state="frozen"/>
      <selection pane="bottomLeft" activeCell="A6" sqref="A6"/>
    </sheetView>
  </sheetViews>
  <sheetFormatPr defaultRowHeight="15" x14ac:dyDescent="0.25"/>
  <cols>
    <col min="1" max="1" width="32.5703125" customWidth="1"/>
    <col min="2" max="2" width="56.42578125" customWidth="1"/>
    <col min="3" max="3" width="10.42578125" bestFit="1" customWidth="1"/>
    <col min="4" max="4" width="99.85546875" bestFit="1" customWidth="1"/>
  </cols>
  <sheetData>
    <row r="1" spans="1:4" x14ac:dyDescent="0.25">
      <c r="A1" s="10" t="s">
        <v>0</v>
      </c>
    </row>
    <row r="3" spans="1:4" x14ac:dyDescent="0.25">
      <c r="A3" s="10" t="s">
        <v>1</v>
      </c>
      <c r="B3" s="106" t="s">
        <v>2</v>
      </c>
      <c r="C3" s="107"/>
      <c r="D3" s="107"/>
    </row>
    <row r="4" spans="1:4" x14ac:dyDescent="0.25">
      <c r="B4" s="108" t="s">
        <v>3</v>
      </c>
      <c r="C4" s="107"/>
      <c r="D4" s="107"/>
    </row>
    <row r="7" spans="1:4" ht="23.25" x14ac:dyDescent="0.35">
      <c r="A7" s="11" t="s">
        <v>4</v>
      </c>
      <c r="B7" s="11" t="s">
        <v>5</v>
      </c>
      <c r="C7" s="11" t="s">
        <v>6</v>
      </c>
      <c r="D7" s="11" t="s">
        <v>7</v>
      </c>
    </row>
    <row r="8" spans="1:4" x14ac:dyDescent="0.25">
      <c r="A8" s="14" t="s">
        <v>8</v>
      </c>
      <c r="B8" t="s">
        <v>9</v>
      </c>
    </row>
    <row r="9" spans="1:4" x14ac:dyDescent="0.25">
      <c r="A9" s="12"/>
      <c r="B9" s="13"/>
      <c r="C9" s="13"/>
      <c r="D9" s="13"/>
    </row>
    <row r="10" spans="1:4" x14ac:dyDescent="0.25">
      <c r="A10" s="14" t="s">
        <v>10</v>
      </c>
      <c r="B10" t="s">
        <v>11</v>
      </c>
    </row>
    <row r="11" spans="1:4" x14ac:dyDescent="0.25">
      <c r="A11" s="12"/>
      <c r="B11" s="13"/>
      <c r="C11" s="13"/>
      <c r="D11" s="13"/>
    </row>
    <row r="12" spans="1:4" ht="35.25" customHeight="1" x14ac:dyDescent="0.25">
      <c r="A12" s="16" t="s">
        <v>12</v>
      </c>
      <c r="B12" s="105" t="s">
        <v>13</v>
      </c>
      <c r="C12" s="105"/>
      <c r="D12" s="105"/>
    </row>
    <row r="13" spans="1:4" x14ac:dyDescent="0.25">
      <c r="A13" s="14"/>
      <c r="B13" t="s">
        <v>14</v>
      </c>
      <c r="C13" t="s">
        <v>15</v>
      </c>
      <c r="D13" t="s">
        <v>16</v>
      </c>
    </row>
    <row r="14" spans="1:4" x14ac:dyDescent="0.25">
      <c r="A14" s="14"/>
      <c r="B14" t="s">
        <v>17</v>
      </c>
      <c r="C14" t="s">
        <v>18</v>
      </c>
      <c r="D14" t="s">
        <v>19</v>
      </c>
    </row>
    <row r="15" spans="1:4" x14ac:dyDescent="0.25">
      <c r="A15" s="14"/>
      <c r="B15" t="s">
        <v>20</v>
      </c>
      <c r="C15" t="s">
        <v>21</v>
      </c>
      <c r="D15" t="s">
        <v>22</v>
      </c>
    </row>
    <row r="16" spans="1:4" x14ac:dyDescent="0.25">
      <c r="A16" s="12"/>
      <c r="B16" s="13"/>
      <c r="C16" s="13"/>
      <c r="D16" s="13"/>
    </row>
    <row r="17" spans="1:4" x14ac:dyDescent="0.25">
      <c r="A17" s="14" t="s">
        <v>23</v>
      </c>
      <c r="B17" s="105" t="s">
        <v>24</v>
      </c>
      <c r="C17" s="105"/>
      <c r="D17" s="105"/>
    </row>
    <row r="18" spans="1:4" x14ac:dyDescent="0.25">
      <c r="A18" s="12"/>
      <c r="B18" s="13"/>
      <c r="C18" s="13"/>
      <c r="D18" s="13"/>
    </row>
    <row r="19" spans="1:4" x14ac:dyDescent="0.25">
      <c r="A19" s="14" t="s">
        <v>25</v>
      </c>
      <c r="B19" t="s">
        <v>26</v>
      </c>
      <c r="C19" t="s">
        <v>27</v>
      </c>
      <c r="D19" t="s">
        <v>28</v>
      </c>
    </row>
    <row r="20" spans="1:4" x14ac:dyDescent="0.25">
      <c r="A20" s="1"/>
      <c r="C20" t="s">
        <v>29</v>
      </c>
      <c r="D20" t="s">
        <v>30</v>
      </c>
    </row>
    <row r="21" spans="1:4" x14ac:dyDescent="0.25">
      <c r="A21" s="1"/>
    </row>
    <row r="22" spans="1:4" ht="45" x14ac:dyDescent="0.25">
      <c r="B22" t="s">
        <v>31</v>
      </c>
      <c r="C22" t="s">
        <v>32</v>
      </c>
      <c r="D22" s="7" t="s">
        <v>33</v>
      </c>
    </row>
    <row r="24" spans="1:4" x14ac:dyDescent="0.25">
      <c r="B24" t="s">
        <v>34</v>
      </c>
      <c r="C24" t="s">
        <v>35</v>
      </c>
      <c r="D24" t="s">
        <v>36</v>
      </c>
    </row>
    <row r="25" spans="1:4" x14ac:dyDescent="0.25">
      <c r="C25" t="s">
        <v>37</v>
      </c>
      <c r="D25" t="s">
        <v>38</v>
      </c>
    </row>
    <row r="27" spans="1:4" x14ac:dyDescent="0.25">
      <c r="B27" t="s">
        <v>39</v>
      </c>
      <c r="C27" t="s">
        <v>40</v>
      </c>
      <c r="D27" t="s">
        <v>41</v>
      </c>
    </row>
    <row r="28" spans="1:4" x14ac:dyDescent="0.25">
      <c r="C28" t="s">
        <v>42</v>
      </c>
      <c r="D28" t="s">
        <v>43</v>
      </c>
    </row>
    <row r="29" spans="1:4" x14ac:dyDescent="0.25">
      <c r="C29" t="s">
        <v>44</v>
      </c>
      <c r="D29" t="s">
        <v>45</v>
      </c>
    </row>
    <row r="30" spans="1:4" x14ac:dyDescent="0.25">
      <c r="C30" t="s">
        <v>46</v>
      </c>
      <c r="D30" t="s">
        <v>47</v>
      </c>
    </row>
    <row r="31" spans="1:4" x14ac:dyDescent="0.25">
      <c r="C31" t="s">
        <v>48</v>
      </c>
      <c r="D31" t="s">
        <v>49</v>
      </c>
    </row>
    <row r="32" spans="1:4" x14ac:dyDescent="0.25">
      <c r="C32" t="s">
        <v>50</v>
      </c>
      <c r="D32" t="s">
        <v>51</v>
      </c>
    </row>
    <row r="33" spans="2:4" x14ac:dyDescent="0.25">
      <c r="C33" t="s">
        <v>52</v>
      </c>
      <c r="D33" t="s">
        <v>53</v>
      </c>
    </row>
    <row r="34" spans="2:4" x14ac:dyDescent="0.25">
      <c r="C34" t="s">
        <v>54</v>
      </c>
      <c r="D34" t="s">
        <v>55</v>
      </c>
    </row>
    <row r="35" spans="2:4" x14ac:dyDescent="0.25">
      <c r="C35" t="s">
        <v>56</v>
      </c>
      <c r="D35" t="s">
        <v>57</v>
      </c>
    </row>
    <row r="36" spans="2:4" x14ac:dyDescent="0.25">
      <c r="C36" t="s">
        <v>58</v>
      </c>
      <c r="D36" t="s">
        <v>59</v>
      </c>
    </row>
    <row r="37" spans="2:4" x14ac:dyDescent="0.25">
      <c r="C37" t="s">
        <v>60</v>
      </c>
      <c r="D37" t="s">
        <v>61</v>
      </c>
    </row>
    <row r="38" spans="2:4" x14ac:dyDescent="0.25">
      <c r="C38" t="s">
        <v>62</v>
      </c>
      <c r="D38" t="s">
        <v>63</v>
      </c>
    </row>
    <row r="40" spans="2:4" x14ac:dyDescent="0.25">
      <c r="C40" t="s">
        <v>64</v>
      </c>
      <c r="D40" t="s">
        <v>65</v>
      </c>
    </row>
    <row r="41" spans="2:4" x14ac:dyDescent="0.25">
      <c r="C41" t="s">
        <v>66</v>
      </c>
      <c r="D41" t="s">
        <v>67</v>
      </c>
    </row>
    <row r="42" spans="2:4" x14ac:dyDescent="0.25">
      <c r="C42" t="s">
        <v>68</v>
      </c>
      <c r="D42" t="s">
        <v>69</v>
      </c>
    </row>
    <row r="43" spans="2:4" x14ac:dyDescent="0.25">
      <c r="C43" t="s">
        <v>70</v>
      </c>
      <c r="D43" t="s">
        <v>71</v>
      </c>
    </row>
    <row r="46" spans="2:4" x14ac:dyDescent="0.25">
      <c r="B46" t="s">
        <v>72</v>
      </c>
      <c r="C46" t="s">
        <v>73</v>
      </c>
      <c r="D46" t="s">
        <v>74</v>
      </c>
    </row>
    <row r="47" spans="2:4" x14ac:dyDescent="0.25">
      <c r="C47" t="s">
        <v>75</v>
      </c>
      <c r="D47" t="s">
        <v>38</v>
      </c>
    </row>
    <row r="49" spans="2:4" x14ac:dyDescent="0.25">
      <c r="B49" t="s">
        <v>76</v>
      </c>
      <c r="C49" t="s">
        <v>77</v>
      </c>
      <c r="D49" t="s">
        <v>78</v>
      </c>
    </row>
    <row r="50" spans="2:4" x14ac:dyDescent="0.25">
      <c r="C50" t="s">
        <v>79</v>
      </c>
      <c r="D50" t="s">
        <v>80</v>
      </c>
    </row>
    <row r="51" spans="2:4" x14ac:dyDescent="0.25">
      <c r="C51" t="s">
        <v>81</v>
      </c>
      <c r="D51" t="s">
        <v>82</v>
      </c>
    </row>
    <row r="52" spans="2:4" x14ac:dyDescent="0.25">
      <c r="C52" t="s">
        <v>83</v>
      </c>
      <c r="D52" t="s">
        <v>84</v>
      </c>
    </row>
    <row r="53" spans="2:4" x14ac:dyDescent="0.25">
      <c r="C53" t="s">
        <v>85</v>
      </c>
      <c r="D53" t="s">
        <v>86</v>
      </c>
    </row>
    <row r="54" spans="2:4" x14ac:dyDescent="0.25">
      <c r="C54" t="s">
        <v>87</v>
      </c>
      <c r="D54" t="s">
        <v>88</v>
      </c>
    </row>
    <row r="55" spans="2:4" x14ac:dyDescent="0.25">
      <c r="C55" t="s">
        <v>89</v>
      </c>
      <c r="D55" t="s">
        <v>90</v>
      </c>
    </row>
    <row r="56" spans="2:4" x14ac:dyDescent="0.25">
      <c r="C56" t="s">
        <v>91</v>
      </c>
      <c r="D56" t="s">
        <v>92</v>
      </c>
    </row>
    <row r="58" spans="2:4" x14ac:dyDescent="0.25">
      <c r="C58" t="s">
        <v>93</v>
      </c>
      <c r="D58" t="s">
        <v>65</v>
      </c>
    </row>
    <row r="59" spans="2:4" x14ac:dyDescent="0.25">
      <c r="C59" t="s">
        <v>94</v>
      </c>
      <c r="D59" t="s">
        <v>67</v>
      </c>
    </row>
    <row r="60" spans="2:4" x14ac:dyDescent="0.25">
      <c r="C60" t="s">
        <v>95</v>
      </c>
      <c r="D60" t="s">
        <v>69</v>
      </c>
    </row>
    <row r="61" spans="2:4" x14ac:dyDescent="0.25">
      <c r="C61" t="s">
        <v>96</v>
      </c>
      <c r="D61" t="s">
        <v>97</v>
      </c>
    </row>
    <row r="63" spans="2:4" x14ac:dyDescent="0.25">
      <c r="B63" t="s">
        <v>98</v>
      </c>
      <c r="C63" t="s">
        <v>32</v>
      </c>
    </row>
    <row r="64" spans="2:4" x14ac:dyDescent="0.25">
      <c r="C64" t="s">
        <v>99</v>
      </c>
      <c r="D64" t="s">
        <v>100</v>
      </c>
    </row>
    <row r="65" spans="2:4" x14ac:dyDescent="0.25">
      <c r="C65" t="s">
        <v>101</v>
      </c>
      <c r="D65" t="s">
        <v>102</v>
      </c>
    </row>
    <row r="67" spans="2:4" x14ac:dyDescent="0.25">
      <c r="B67" t="s">
        <v>103</v>
      </c>
      <c r="C67" t="s">
        <v>104</v>
      </c>
      <c r="D67" t="s">
        <v>105</v>
      </c>
    </row>
    <row r="70" spans="2:4" x14ac:dyDescent="0.25">
      <c r="C70" t="s">
        <v>106</v>
      </c>
      <c r="D70" t="s">
        <v>107</v>
      </c>
    </row>
    <row r="71" spans="2:4" x14ac:dyDescent="0.25">
      <c r="C71" t="s">
        <v>108</v>
      </c>
      <c r="D71" t="s">
        <v>109</v>
      </c>
    </row>
    <row r="72" spans="2:4" x14ac:dyDescent="0.25">
      <c r="C72" t="s">
        <v>110</v>
      </c>
      <c r="D72" t="s">
        <v>111</v>
      </c>
    </row>
    <row r="73" spans="2:4" x14ac:dyDescent="0.25">
      <c r="C73" t="s">
        <v>112</v>
      </c>
      <c r="D73" t="s">
        <v>113</v>
      </c>
    </row>
    <row r="75" spans="2:4" x14ac:dyDescent="0.25">
      <c r="B75" t="s">
        <v>114</v>
      </c>
      <c r="C75" t="s">
        <v>32</v>
      </c>
      <c r="D75" t="s">
        <v>115</v>
      </c>
    </row>
    <row r="76" spans="2:4" x14ac:dyDescent="0.25">
      <c r="C76" t="s">
        <v>116</v>
      </c>
      <c r="D76" t="s">
        <v>117</v>
      </c>
    </row>
    <row r="77" spans="2:4" x14ac:dyDescent="0.25">
      <c r="C77" t="s">
        <v>118</v>
      </c>
      <c r="D77" t="s">
        <v>119</v>
      </c>
    </row>
    <row r="79" spans="2:4" ht="31.5" customHeight="1" x14ac:dyDescent="0.25">
      <c r="B79" s="7" t="s">
        <v>120</v>
      </c>
      <c r="C79" t="s">
        <v>121</v>
      </c>
      <c r="D79" s="7" t="s">
        <v>122</v>
      </c>
    </row>
    <row r="80" spans="2:4" x14ac:dyDescent="0.25">
      <c r="B80" t="s">
        <v>123</v>
      </c>
      <c r="C80" t="s">
        <v>124</v>
      </c>
      <c r="D80" s="7" t="s">
        <v>125</v>
      </c>
    </row>
    <row r="81" spans="1:4" x14ac:dyDescent="0.25">
      <c r="B81" t="s">
        <v>126</v>
      </c>
      <c r="C81" t="s">
        <v>127</v>
      </c>
      <c r="D81" s="7" t="s">
        <v>128</v>
      </c>
    </row>
    <row r="82" spans="1:4" x14ac:dyDescent="0.25">
      <c r="B82" t="s">
        <v>129</v>
      </c>
      <c r="C82" t="s">
        <v>130</v>
      </c>
      <c r="D82" s="7" t="s">
        <v>131</v>
      </c>
    </row>
    <row r="83" spans="1:4" x14ac:dyDescent="0.25">
      <c r="B83" t="s">
        <v>132</v>
      </c>
      <c r="C83" t="s">
        <v>133</v>
      </c>
      <c r="D83" s="7" t="s">
        <v>134</v>
      </c>
    </row>
    <row r="84" spans="1:4" x14ac:dyDescent="0.25">
      <c r="B84" t="s">
        <v>135</v>
      </c>
      <c r="C84" t="s">
        <v>136</v>
      </c>
      <c r="D84" s="7" t="s">
        <v>137</v>
      </c>
    </row>
    <row r="85" spans="1:4" x14ac:dyDescent="0.25">
      <c r="A85" s="13"/>
      <c r="B85" s="13"/>
      <c r="C85" s="13"/>
      <c r="D85" s="13"/>
    </row>
  </sheetData>
  <mergeCells count="4">
    <mergeCell ref="B17:D17"/>
    <mergeCell ref="B3:D3"/>
    <mergeCell ref="B4:D4"/>
    <mergeCell ref="B12:D12"/>
  </mergeCells>
  <pageMargins left="0.7" right="0.7" top="0.75" bottom="0.75" header="0.3" footer="0.3"/>
  <pageSetup scale="5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topLeftCell="B1" workbookViewId="0">
      <pane ySplit="1" topLeftCell="A17" activePane="bottomLeft" state="frozen"/>
      <selection pane="bottomLeft" activeCell="I28" sqref="I28"/>
    </sheetView>
  </sheetViews>
  <sheetFormatPr defaultRowHeight="15" x14ac:dyDescent="0.25"/>
  <cols>
    <col min="1" max="1" width="55.140625" style="27" bestFit="1" customWidth="1"/>
    <col min="2" max="2" width="25.140625" style="25" customWidth="1"/>
    <col min="3" max="3" width="123.85546875" style="7" bestFit="1" customWidth="1"/>
  </cols>
  <sheetData>
    <row r="1" spans="1:3" s="15" customFormat="1" ht="23.25" x14ac:dyDescent="0.35">
      <c r="A1" s="26" t="s">
        <v>138</v>
      </c>
      <c r="B1" s="64" t="s">
        <v>139</v>
      </c>
      <c r="C1" s="65" t="s">
        <v>140</v>
      </c>
    </row>
    <row r="2" spans="1:3" ht="60" x14ac:dyDescent="0.25">
      <c r="A2" s="27" t="s">
        <v>141</v>
      </c>
      <c r="B2" s="66" t="s">
        <v>142</v>
      </c>
      <c r="C2" s="67" t="s">
        <v>143</v>
      </c>
    </row>
    <row r="3" spans="1:3" ht="390" x14ac:dyDescent="0.25">
      <c r="A3" s="27" t="s">
        <v>141</v>
      </c>
      <c r="B3" s="66" t="s">
        <v>144</v>
      </c>
      <c r="C3" s="67" t="s">
        <v>145</v>
      </c>
    </row>
    <row r="4" spans="1:3" ht="60" x14ac:dyDescent="0.25">
      <c r="A4" s="27" t="s">
        <v>146</v>
      </c>
      <c r="B4" s="66" t="s">
        <v>147</v>
      </c>
      <c r="C4" s="67" t="s">
        <v>148</v>
      </c>
    </row>
    <row r="5" spans="1:3" ht="18.75" x14ac:dyDescent="0.25">
      <c r="B5" s="109" t="s">
        <v>149</v>
      </c>
      <c r="C5" s="110"/>
    </row>
    <row r="6" spans="1:3" x14ac:dyDescent="0.25">
      <c r="A6" s="27" t="s">
        <v>150</v>
      </c>
      <c r="B6" s="66" t="s">
        <v>151</v>
      </c>
      <c r="C6" s="67" t="s">
        <v>152</v>
      </c>
    </row>
    <row r="7" spans="1:3" x14ac:dyDescent="0.25">
      <c r="A7" s="27" t="s">
        <v>150</v>
      </c>
      <c r="B7" s="66" t="s">
        <v>153</v>
      </c>
      <c r="C7" s="67" t="s">
        <v>154</v>
      </c>
    </row>
    <row r="8" spans="1:3" ht="30" x14ac:dyDescent="0.25">
      <c r="A8" s="27" t="s">
        <v>150</v>
      </c>
      <c r="B8" s="66" t="s">
        <v>155</v>
      </c>
      <c r="C8" s="67" t="s">
        <v>156</v>
      </c>
    </row>
    <row r="9" spans="1:3" x14ac:dyDescent="0.25">
      <c r="B9" s="66" t="s">
        <v>157</v>
      </c>
      <c r="C9" s="67" t="s">
        <v>158</v>
      </c>
    </row>
    <row r="10" spans="1:3" x14ac:dyDescent="0.25">
      <c r="B10" s="66" t="s">
        <v>159</v>
      </c>
      <c r="C10" s="67" t="s">
        <v>160</v>
      </c>
    </row>
    <row r="11" spans="1:3" ht="33.75" customHeight="1" x14ac:dyDescent="0.25">
      <c r="B11" s="68" t="s">
        <v>161</v>
      </c>
      <c r="C11" s="67" t="s">
        <v>162</v>
      </c>
    </row>
    <row r="12" spans="1:3" ht="30" x14ac:dyDescent="0.25">
      <c r="A12" s="27" t="s">
        <v>150</v>
      </c>
      <c r="B12" s="66" t="s">
        <v>163</v>
      </c>
      <c r="C12" s="67" t="s">
        <v>164</v>
      </c>
    </row>
    <row r="13" spans="1:3" ht="42.75" customHeight="1" x14ac:dyDescent="0.25">
      <c r="B13" s="68" t="s">
        <v>165</v>
      </c>
      <c r="C13" s="67" t="s">
        <v>166</v>
      </c>
    </row>
    <row r="14" spans="1:3" ht="25.5" customHeight="1" x14ac:dyDescent="0.25">
      <c r="B14" s="68" t="s">
        <v>167</v>
      </c>
      <c r="C14" s="67" t="s">
        <v>168</v>
      </c>
    </row>
    <row r="15" spans="1:3" x14ac:dyDescent="0.25">
      <c r="A15" s="27" t="s">
        <v>150</v>
      </c>
      <c r="B15" s="66" t="s">
        <v>169</v>
      </c>
      <c r="C15" s="67" t="s">
        <v>170</v>
      </c>
    </row>
    <row r="16" spans="1:3" ht="30" x14ac:dyDescent="0.25">
      <c r="A16" s="27" t="s">
        <v>150</v>
      </c>
      <c r="B16" s="66" t="s">
        <v>171</v>
      </c>
      <c r="C16" s="67" t="s">
        <v>172</v>
      </c>
    </row>
    <row r="17" spans="1:3" ht="18.75" x14ac:dyDescent="0.25">
      <c r="B17" s="109" t="s">
        <v>173</v>
      </c>
      <c r="C17" s="110"/>
    </row>
    <row r="18" spans="1:3" ht="60" x14ac:dyDescent="0.25">
      <c r="A18" s="27" t="s">
        <v>174</v>
      </c>
      <c r="B18" s="66" t="s">
        <v>175</v>
      </c>
      <c r="C18" s="67" t="s">
        <v>176</v>
      </c>
    </row>
    <row r="19" spans="1:3" ht="30" x14ac:dyDescent="0.25">
      <c r="A19" s="27" t="s">
        <v>177</v>
      </c>
      <c r="B19" s="66" t="s">
        <v>178</v>
      </c>
      <c r="C19" s="67" t="s">
        <v>179</v>
      </c>
    </row>
    <row r="20" spans="1:3" x14ac:dyDescent="0.25">
      <c r="A20" s="27" t="s">
        <v>174</v>
      </c>
      <c r="B20" s="66" t="s">
        <v>180</v>
      </c>
      <c r="C20" s="67" t="s">
        <v>181</v>
      </c>
    </row>
    <row r="21" spans="1:3" x14ac:dyDescent="0.25">
      <c r="A21" s="27" t="s">
        <v>174</v>
      </c>
      <c r="B21" s="66" t="s">
        <v>182</v>
      </c>
      <c r="C21" s="67" t="s">
        <v>183</v>
      </c>
    </row>
    <row r="22" spans="1:3" x14ac:dyDescent="0.25">
      <c r="A22" s="27" t="s">
        <v>184</v>
      </c>
      <c r="B22" s="66" t="s">
        <v>185</v>
      </c>
      <c r="C22" s="67" t="s">
        <v>186</v>
      </c>
    </row>
    <row r="23" spans="1:3" ht="45" x14ac:dyDescent="0.25">
      <c r="B23" s="68" t="s">
        <v>187</v>
      </c>
      <c r="C23" s="67" t="s">
        <v>188</v>
      </c>
    </row>
    <row r="24" spans="1:3" ht="51" customHeight="1" x14ac:dyDescent="0.25">
      <c r="A24" s="27" t="s">
        <v>174</v>
      </c>
      <c r="B24" s="66" t="s">
        <v>171</v>
      </c>
      <c r="C24" s="67" t="s">
        <v>189</v>
      </c>
    </row>
    <row r="25" spans="1:3" ht="18.75" x14ac:dyDescent="0.25">
      <c r="B25" s="111" t="s">
        <v>190</v>
      </c>
      <c r="C25" s="111"/>
    </row>
    <row r="26" spans="1:3" ht="45" x14ac:dyDescent="0.25">
      <c r="A26" s="27" t="s">
        <v>191</v>
      </c>
      <c r="B26" s="66" t="s">
        <v>192</v>
      </c>
      <c r="C26" s="67" t="s">
        <v>193</v>
      </c>
    </row>
    <row r="27" spans="1:3" ht="18.75" x14ac:dyDescent="0.25">
      <c r="A27" s="27" t="s">
        <v>174</v>
      </c>
      <c r="B27" s="111" t="s">
        <v>194</v>
      </c>
      <c r="C27" s="111"/>
    </row>
    <row r="28" spans="1:3" ht="30" x14ac:dyDescent="0.25">
      <c r="A28" s="27" t="s">
        <v>195</v>
      </c>
      <c r="B28" s="66" t="s">
        <v>196</v>
      </c>
      <c r="C28" s="67" t="s">
        <v>197</v>
      </c>
    </row>
    <row r="29" spans="1:3" ht="30" x14ac:dyDescent="0.25">
      <c r="A29" s="27" t="s">
        <v>195</v>
      </c>
      <c r="B29" s="66" t="s">
        <v>198</v>
      </c>
      <c r="C29" s="67" t="s">
        <v>199</v>
      </c>
    </row>
    <row r="30" spans="1:3" ht="75" x14ac:dyDescent="0.25">
      <c r="A30" s="27" t="s">
        <v>195</v>
      </c>
      <c r="B30" s="66" t="s">
        <v>200</v>
      </c>
      <c r="C30" s="67" t="s">
        <v>201</v>
      </c>
    </row>
  </sheetData>
  <sortState xmlns:xlrd2="http://schemas.microsoft.com/office/spreadsheetml/2017/richdata2" ref="A1:C22">
    <sortCondition ref="A11"/>
  </sortState>
  <mergeCells count="4">
    <mergeCell ref="B5:C5"/>
    <mergeCell ref="B17:C17"/>
    <mergeCell ref="B25:C25"/>
    <mergeCell ref="B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tabSelected="1" topLeftCell="C1" zoomScale="115" zoomScaleNormal="115" workbookViewId="0">
      <selection activeCell="C1" sqref="C1"/>
    </sheetView>
  </sheetViews>
  <sheetFormatPr defaultRowHeight="15" x14ac:dyDescent="0.25"/>
  <cols>
    <col min="1" max="1" width="50.42578125" bestFit="1" customWidth="1"/>
    <col min="2" max="2" width="69.85546875" bestFit="1" customWidth="1"/>
    <col min="3" max="3" width="84.85546875" customWidth="1"/>
    <col min="4" max="4" width="9.140625" customWidth="1"/>
    <col min="5" max="5" width="17.85546875" customWidth="1"/>
    <col min="6" max="6" width="9.140625" customWidth="1"/>
    <col min="7" max="7" width="20" customWidth="1"/>
    <col min="8" max="8" width="11.140625" customWidth="1"/>
    <col min="9" max="9" width="9.140625" customWidth="1"/>
    <col min="10" max="10" width="29.85546875" customWidth="1"/>
    <col min="11" max="11" width="52.5703125" customWidth="1"/>
    <col min="12" max="14" width="9.140625" customWidth="1"/>
  </cols>
  <sheetData>
    <row r="1" spans="1:14" ht="15.75" x14ac:dyDescent="0.25">
      <c r="A1" s="113" t="s">
        <v>14</v>
      </c>
      <c r="B1" s="113" t="s">
        <v>17</v>
      </c>
      <c r="C1" s="113" t="s">
        <v>202</v>
      </c>
      <c r="E1" s="114" t="s">
        <v>203</v>
      </c>
      <c r="G1" s="113" t="s">
        <v>204</v>
      </c>
      <c r="H1" s="113" t="s">
        <v>205</v>
      </c>
      <c r="J1" s="117" t="s">
        <v>204</v>
      </c>
      <c r="K1" s="117" t="s">
        <v>205</v>
      </c>
    </row>
    <row r="2" spans="1:14" ht="15.75" x14ac:dyDescent="0.25">
      <c r="A2" s="113" t="s">
        <v>206</v>
      </c>
      <c r="B2" s="113" t="s">
        <v>207</v>
      </c>
      <c r="C2" s="113" t="s">
        <v>208</v>
      </c>
      <c r="E2" s="114">
        <v>2016</v>
      </c>
      <c r="G2" s="113" t="s">
        <v>209</v>
      </c>
      <c r="H2" s="113" t="s">
        <v>196</v>
      </c>
      <c r="J2" s="117" t="s">
        <v>210</v>
      </c>
      <c r="K2" s="117" t="s">
        <v>211</v>
      </c>
    </row>
    <row r="3" spans="1:14" ht="15.75" x14ac:dyDescent="0.25">
      <c r="A3" s="113" t="s">
        <v>206</v>
      </c>
      <c r="B3" s="113" t="s">
        <v>212</v>
      </c>
      <c r="C3" s="113" t="s">
        <v>213</v>
      </c>
      <c r="E3" s="114">
        <v>2017</v>
      </c>
      <c r="G3" s="113" t="s">
        <v>209</v>
      </c>
      <c r="H3" s="113" t="s">
        <v>198</v>
      </c>
      <c r="J3" s="117" t="s">
        <v>210</v>
      </c>
      <c r="K3" s="117" t="s">
        <v>214</v>
      </c>
    </row>
    <row r="4" spans="1:14" ht="15.75" x14ac:dyDescent="0.25">
      <c r="A4" s="113" t="s">
        <v>206</v>
      </c>
      <c r="B4" s="113" t="s">
        <v>207</v>
      </c>
      <c r="C4" s="113" t="s">
        <v>215</v>
      </c>
      <c r="E4" s="114">
        <v>2018</v>
      </c>
      <c r="G4" s="113" t="s">
        <v>209</v>
      </c>
      <c r="H4" s="113" t="s">
        <v>200</v>
      </c>
      <c r="J4" s="117" t="s">
        <v>210</v>
      </c>
      <c r="K4" s="117" t="s">
        <v>155</v>
      </c>
    </row>
    <row r="5" spans="1:14" ht="15.75" x14ac:dyDescent="0.25">
      <c r="A5" s="113" t="s">
        <v>206</v>
      </c>
      <c r="B5" s="113" t="s">
        <v>216</v>
      </c>
      <c r="C5" s="113" t="s">
        <v>217</v>
      </c>
      <c r="E5" s="114">
        <v>2019</v>
      </c>
      <c r="G5" s="113" t="s">
        <v>209</v>
      </c>
      <c r="H5" s="113" t="s">
        <v>218</v>
      </c>
      <c r="J5" s="117" t="s">
        <v>210</v>
      </c>
      <c r="K5" s="118" t="s">
        <v>157</v>
      </c>
    </row>
    <row r="6" spans="1:14" ht="15.75" x14ac:dyDescent="0.25">
      <c r="A6" s="113" t="s">
        <v>206</v>
      </c>
      <c r="B6" s="113" t="s">
        <v>219</v>
      </c>
      <c r="C6" s="113" t="s">
        <v>220</v>
      </c>
      <c r="E6" s="114">
        <v>2020</v>
      </c>
      <c r="J6" s="117" t="s">
        <v>210</v>
      </c>
      <c r="K6" s="118" t="s">
        <v>159</v>
      </c>
    </row>
    <row r="7" spans="1:14" ht="15.75" x14ac:dyDescent="0.25">
      <c r="A7" s="113" t="s">
        <v>206</v>
      </c>
      <c r="B7" s="113" t="s">
        <v>219</v>
      </c>
      <c r="C7" s="113" t="s">
        <v>221</v>
      </c>
      <c r="E7" s="114">
        <v>2021</v>
      </c>
      <c r="J7" s="117" t="s">
        <v>210</v>
      </c>
      <c r="K7" s="118" t="s">
        <v>222</v>
      </c>
    </row>
    <row r="8" spans="1:14" ht="34.5" customHeight="1" x14ac:dyDescent="0.25">
      <c r="A8" s="113" t="s">
        <v>206</v>
      </c>
      <c r="B8" s="113" t="s">
        <v>219</v>
      </c>
      <c r="C8" s="113" t="s">
        <v>223</v>
      </c>
      <c r="E8" s="114">
        <v>2022</v>
      </c>
      <c r="J8" s="117" t="s">
        <v>210</v>
      </c>
      <c r="K8" s="118" t="s">
        <v>224</v>
      </c>
    </row>
    <row r="9" spans="1:14" ht="15.75" x14ac:dyDescent="0.25">
      <c r="A9" s="113" t="s">
        <v>225</v>
      </c>
      <c r="B9" s="113" t="s">
        <v>226</v>
      </c>
      <c r="C9" s="113" t="s">
        <v>227</v>
      </c>
      <c r="E9" s="114">
        <v>2023</v>
      </c>
      <c r="J9" s="117" t="s">
        <v>210</v>
      </c>
      <c r="K9" s="118" t="s">
        <v>228</v>
      </c>
    </row>
    <row r="10" spans="1:14" ht="43.5" customHeight="1" x14ac:dyDescent="0.25">
      <c r="A10" s="113" t="s">
        <v>225</v>
      </c>
      <c r="B10" s="113" t="s">
        <v>229</v>
      </c>
      <c r="C10" s="113" t="s">
        <v>230</v>
      </c>
      <c r="E10" s="114">
        <v>2024</v>
      </c>
      <c r="J10" s="117" t="s">
        <v>210</v>
      </c>
      <c r="K10" s="118" t="s">
        <v>167</v>
      </c>
    </row>
    <row r="11" spans="1:14" ht="15.75" x14ac:dyDescent="0.25">
      <c r="A11" s="113" t="s">
        <v>206</v>
      </c>
      <c r="B11" s="113" t="s">
        <v>226</v>
      </c>
      <c r="C11" s="113" t="s">
        <v>231</v>
      </c>
      <c r="E11" s="114">
        <v>2025</v>
      </c>
      <c r="J11" s="117" t="s">
        <v>210</v>
      </c>
      <c r="K11" s="117" t="s">
        <v>169</v>
      </c>
    </row>
    <row r="12" spans="1:14" ht="15.75" x14ac:dyDescent="0.25">
      <c r="A12" s="113" t="s">
        <v>206</v>
      </c>
      <c r="B12" s="113" t="s">
        <v>207</v>
      </c>
      <c r="C12" s="113" t="s">
        <v>232</v>
      </c>
      <c r="E12" s="114">
        <v>2026</v>
      </c>
      <c r="J12" s="117" t="s">
        <v>210</v>
      </c>
      <c r="K12" s="117" t="s">
        <v>171</v>
      </c>
    </row>
    <row r="13" spans="1:14" ht="15.75" x14ac:dyDescent="0.25">
      <c r="A13" s="113" t="s">
        <v>206</v>
      </c>
      <c r="B13" s="113" t="s">
        <v>207</v>
      </c>
      <c r="C13" s="113" t="s">
        <v>233</v>
      </c>
      <c r="E13" s="114">
        <v>2027</v>
      </c>
      <c r="J13" s="117" t="s">
        <v>234</v>
      </c>
      <c r="K13" s="117" t="s">
        <v>175</v>
      </c>
    </row>
    <row r="14" spans="1:14" ht="15.75" x14ac:dyDescent="0.25">
      <c r="A14" s="113" t="s">
        <v>206</v>
      </c>
      <c r="B14" s="113" t="s">
        <v>219</v>
      </c>
      <c r="C14" s="113" t="s">
        <v>235</v>
      </c>
      <c r="E14" s="114">
        <v>2028</v>
      </c>
      <c r="J14" s="117" t="s">
        <v>234</v>
      </c>
      <c r="K14" s="117" t="s">
        <v>236</v>
      </c>
    </row>
    <row r="15" spans="1:14" ht="15.75" x14ac:dyDescent="0.25">
      <c r="A15" s="113" t="s">
        <v>237</v>
      </c>
      <c r="B15" s="113" t="s">
        <v>207</v>
      </c>
      <c r="C15" s="113" t="s">
        <v>238</v>
      </c>
      <c r="E15" s="114">
        <v>2029</v>
      </c>
      <c r="J15" s="117" t="s">
        <v>234</v>
      </c>
      <c r="K15" s="119" t="s">
        <v>180</v>
      </c>
    </row>
    <row r="16" spans="1:14" ht="15.75" x14ac:dyDescent="0.25">
      <c r="A16" s="113" t="s">
        <v>237</v>
      </c>
      <c r="B16" s="113" t="s">
        <v>207</v>
      </c>
      <c r="C16" s="113" t="s">
        <v>239</v>
      </c>
      <c r="E16" s="114">
        <v>2030</v>
      </c>
      <c r="J16" s="117" t="s">
        <v>234</v>
      </c>
      <c r="K16" s="119" t="s">
        <v>240</v>
      </c>
      <c r="N16" s="30"/>
    </row>
    <row r="17" spans="1:14" ht="33" customHeight="1" x14ac:dyDescent="0.25">
      <c r="A17" s="113" t="s">
        <v>241</v>
      </c>
      <c r="B17" s="113" t="s">
        <v>242</v>
      </c>
      <c r="C17" s="115" t="s">
        <v>243</v>
      </c>
      <c r="J17" s="117" t="s">
        <v>234</v>
      </c>
      <c r="K17" s="119" t="s">
        <v>185</v>
      </c>
      <c r="N17" s="29"/>
    </row>
    <row r="18" spans="1:14" ht="35.25" customHeight="1" x14ac:dyDescent="0.25">
      <c r="A18" s="113" t="s">
        <v>244</v>
      </c>
      <c r="B18" s="113" t="s">
        <v>245</v>
      </c>
      <c r="C18" s="113" t="s">
        <v>246</v>
      </c>
      <c r="J18" s="117" t="s">
        <v>234</v>
      </c>
      <c r="K18" s="117" t="s">
        <v>187</v>
      </c>
    </row>
    <row r="19" spans="1:14" ht="35.25" customHeight="1" x14ac:dyDescent="0.25">
      <c r="A19" s="113" t="s">
        <v>244</v>
      </c>
      <c r="B19" s="113" t="s">
        <v>247</v>
      </c>
      <c r="C19" s="113" t="s">
        <v>248</v>
      </c>
      <c r="J19" s="117" t="s">
        <v>234</v>
      </c>
      <c r="K19" s="119" t="s">
        <v>249</v>
      </c>
    </row>
    <row r="20" spans="1:14" ht="15.75" x14ac:dyDescent="0.25">
      <c r="A20" s="113" t="s">
        <v>244</v>
      </c>
      <c r="B20" s="113" t="s">
        <v>245</v>
      </c>
      <c r="C20" s="115" t="s">
        <v>250</v>
      </c>
      <c r="J20" s="117" t="s">
        <v>251</v>
      </c>
      <c r="K20" s="117" t="s">
        <v>252</v>
      </c>
    </row>
    <row r="21" spans="1:14" ht="35.25" customHeight="1" x14ac:dyDescent="0.25">
      <c r="A21" s="113" t="s">
        <v>244</v>
      </c>
      <c r="B21" s="113" t="s">
        <v>253</v>
      </c>
      <c r="C21" s="113" t="s">
        <v>254</v>
      </c>
      <c r="J21" s="117" t="s">
        <v>251</v>
      </c>
      <c r="K21" s="117" t="s">
        <v>255</v>
      </c>
    </row>
    <row r="22" spans="1:14" ht="15.75" x14ac:dyDescent="0.25">
      <c r="A22" s="113" t="s">
        <v>244</v>
      </c>
      <c r="B22" s="113" t="s">
        <v>256</v>
      </c>
      <c r="C22" s="113" t="s">
        <v>257</v>
      </c>
      <c r="J22" s="117" t="s">
        <v>251</v>
      </c>
      <c r="K22" s="117" t="s">
        <v>258</v>
      </c>
    </row>
    <row r="23" spans="1:14" ht="15.75" x14ac:dyDescent="0.25">
      <c r="A23" s="113" t="s">
        <v>259</v>
      </c>
      <c r="B23" s="113" t="s">
        <v>212</v>
      </c>
      <c r="C23" s="113" t="s">
        <v>260</v>
      </c>
      <c r="J23" s="117" t="s">
        <v>251</v>
      </c>
      <c r="K23" s="117" t="s">
        <v>261</v>
      </c>
    </row>
    <row r="24" spans="1:14" ht="30.75" customHeight="1" x14ac:dyDescent="0.25">
      <c r="A24" s="113" t="s">
        <v>259</v>
      </c>
      <c r="B24" s="113" t="s">
        <v>212</v>
      </c>
      <c r="C24" s="113" t="s">
        <v>262</v>
      </c>
      <c r="J24" s="117" t="s">
        <v>251</v>
      </c>
      <c r="K24" s="117" t="s">
        <v>263</v>
      </c>
    </row>
    <row r="25" spans="1:14" ht="15.75" x14ac:dyDescent="0.25">
      <c r="A25" s="116" t="s">
        <v>264</v>
      </c>
      <c r="B25" s="116" t="s">
        <v>265</v>
      </c>
      <c r="C25" s="116" t="s">
        <v>266</v>
      </c>
      <c r="J25" s="117" t="s">
        <v>251</v>
      </c>
      <c r="K25" s="117" t="s">
        <v>267</v>
      </c>
    </row>
    <row r="26" spans="1:14" ht="15.75" x14ac:dyDescent="0.25">
      <c r="A26" s="116" t="s">
        <v>268</v>
      </c>
      <c r="B26" s="116" t="s">
        <v>269</v>
      </c>
      <c r="C26" s="116" t="s">
        <v>270</v>
      </c>
      <c r="J26" s="117" t="s">
        <v>251</v>
      </c>
      <c r="K26" s="117" t="s">
        <v>271</v>
      </c>
    </row>
    <row r="27" spans="1:14" ht="15.75" x14ac:dyDescent="0.25">
      <c r="A27" s="116" t="s">
        <v>272</v>
      </c>
      <c r="B27" s="116" t="s">
        <v>273</v>
      </c>
      <c r="C27" s="116" t="s">
        <v>274</v>
      </c>
      <c r="J27" s="117" t="s">
        <v>251</v>
      </c>
      <c r="K27" s="117" t="s">
        <v>275</v>
      </c>
    </row>
    <row r="28" spans="1:14" ht="15.75" x14ac:dyDescent="0.25">
      <c r="J28" s="117" t="s">
        <v>251</v>
      </c>
      <c r="K28" s="117" t="s">
        <v>276</v>
      </c>
    </row>
    <row r="29" spans="1:14" ht="15.75" x14ac:dyDescent="0.25">
      <c r="J29" s="117" t="s">
        <v>251</v>
      </c>
      <c r="K29" s="117" t="s">
        <v>277</v>
      </c>
    </row>
    <row r="30" spans="1:14" ht="15.75" x14ac:dyDescent="0.25">
      <c r="J30" s="117" t="s">
        <v>251</v>
      </c>
      <c r="K30" s="117" t="s">
        <v>278</v>
      </c>
    </row>
    <row r="31" spans="1:14" ht="15.75" x14ac:dyDescent="0.25">
      <c r="J31" s="117" t="s">
        <v>251</v>
      </c>
      <c r="K31" s="117" t="s">
        <v>279</v>
      </c>
    </row>
    <row r="32" spans="1:14" ht="15.75" x14ac:dyDescent="0.25">
      <c r="J32" s="117" t="s">
        <v>251</v>
      </c>
      <c r="K32" s="117" t="s">
        <v>280</v>
      </c>
    </row>
  </sheetData>
  <pageMargins left="0.7" right="0.7" top="0.75" bottom="0.75" header="0.3" footer="0.3"/>
  <pageSetup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D30"/>
  <sheetViews>
    <sheetView zoomScaleNormal="100" workbookViewId="0">
      <pane xSplit="2" ySplit="2" topLeftCell="D3" activePane="bottomRight" state="frozen"/>
      <selection pane="topRight"/>
      <selection pane="bottomLeft"/>
      <selection pane="bottomRight" activeCell="A16" sqref="A16"/>
    </sheetView>
  </sheetViews>
  <sheetFormatPr defaultRowHeight="15" x14ac:dyDescent="0.25"/>
  <cols>
    <col min="1" max="1" width="28.140625" bestFit="1" customWidth="1"/>
    <col min="2" max="2" width="24.5703125" bestFit="1" customWidth="1"/>
    <col min="3" max="3" width="14.85546875" style="7" bestFit="1" customWidth="1"/>
    <col min="4" max="4" width="18.140625" style="7" bestFit="1" customWidth="1"/>
    <col min="5" max="5" width="18.85546875" style="7" bestFit="1" customWidth="1"/>
    <col min="6" max="6" width="17.140625" style="7" bestFit="1" customWidth="1"/>
    <col min="7" max="7" width="14.140625" style="7" bestFit="1" customWidth="1"/>
    <col min="8" max="8" width="18.140625" style="7" bestFit="1" customWidth="1"/>
    <col min="9" max="9" width="15" style="7" bestFit="1" customWidth="1"/>
    <col min="10" max="10" width="14.140625" style="7" bestFit="1" customWidth="1"/>
    <col min="11" max="11" width="18.85546875" style="7" bestFit="1" customWidth="1"/>
    <col min="12" max="12" width="18.85546875" style="7" customWidth="1"/>
    <col min="13" max="13" width="20.5703125" style="7" bestFit="1" customWidth="1"/>
    <col min="14" max="14" width="15.42578125" style="7" bestFit="1" customWidth="1"/>
    <col min="15" max="15" width="18.140625" style="7" bestFit="1" customWidth="1"/>
    <col min="16" max="16" width="16.5703125" style="7" bestFit="1" customWidth="1"/>
    <col min="17" max="17" width="19" style="7" bestFit="1" customWidth="1"/>
    <col min="18" max="19" width="20.140625" style="7" bestFit="1" customWidth="1"/>
    <col min="20" max="20" width="20.5703125" style="7" bestFit="1" customWidth="1"/>
    <col min="21" max="21" width="19.42578125" style="7" bestFit="1" customWidth="1"/>
    <col min="22" max="22" width="18" style="7" bestFit="1" customWidth="1"/>
    <col min="23" max="23" width="19" style="7" bestFit="1" customWidth="1"/>
    <col min="24" max="24" width="18.140625" style="7" bestFit="1" customWidth="1"/>
    <col min="25" max="25" width="20" style="7" bestFit="1" customWidth="1"/>
    <col min="26" max="26" width="19" style="7" bestFit="1" customWidth="1"/>
    <col min="27" max="29" width="20.140625" style="7" bestFit="1" customWidth="1"/>
    <col min="30" max="30" width="14.85546875" bestFit="1" customWidth="1"/>
  </cols>
  <sheetData>
    <row r="1" spans="1:30" x14ac:dyDescent="0.25">
      <c r="C1"/>
      <c r="D1"/>
      <c r="E1"/>
      <c r="F1"/>
      <c r="G1"/>
      <c r="H1"/>
      <c r="I1"/>
      <c r="J1"/>
      <c r="K1"/>
      <c r="L1"/>
      <c r="M1"/>
      <c r="N1"/>
      <c r="O1"/>
      <c r="P1"/>
      <c r="Q1"/>
      <c r="R1"/>
      <c r="S1"/>
      <c r="T1"/>
      <c r="U1"/>
      <c r="V1"/>
      <c r="W1"/>
      <c r="X1"/>
      <c r="Y1"/>
      <c r="Z1"/>
      <c r="AA1"/>
      <c r="AB1"/>
      <c r="AC1"/>
    </row>
    <row r="2" spans="1:30" ht="75" x14ac:dyDescent="0.25">
      <c r="B2" s="1" t="s">
        <v>308</v>
      </c>
      <c r="C2" s="1"/>
      <c r="D2" s="2" t="str">
        <f>'Program List'!$B$2</f>
        <v>Local Grantee</v>
      </c>
      <c r="E2" s="2" t="str">
        <f>'Program List'!$B$3</f>
        <v>IN DWD / State Sub-Grantee</v>
      </c>
      <c r="F2" s="2" t="str">
        <f>'Program List'!$B$4</f>
        <v>Local Grantee</v>
      </c>
      <c r="G2" s="2" t="str">
        <f>'Program List'!$B$5</f>
        <v>IN DWD / WDB</v>
      </c>
      <c r="H2" s="2" t="str">
        <f>'Program List'!$B$6</f>
        <v>IN DWD</v>
      </c>
      <c r="I2" s="2" t="str">
        <f>'Program List'!$B$7</f>
        <v>IN DWD</v>
      </c>
      <c r="J2" s="2" t="str">
        <f>'Program List'!$B$8</f>
        <v>IN DWD</v>
      </c>
      <c r="K2" s="2" t="str">
        <f>'Program List'!$B$9</f>
        <v>IN DWD / State Sub-Grantee / Local Grantee</v>
      </c>
      <c r="L2" s="2" t="str">
        <f>'Program List'!$B$10</f>
        <v>IN DWD/State Sub-Grantee/Local Grantee</v>
      </c>
      <c r="M2" s="2" t="str">
        <f>'Program List'!$B$11</f>
        <v>IN DWD / State Sub-Grantee / Local Grantee</v>
      </c>
      <c r="N2" s="2" t="str">
        <f>'Program List'!$B$12</f>
        <v>Local Grantee</v>
      </c>
      <c r="O2" s="2" t="str">
        <f>'Program List'!$B$13</f>
        <v>Local Grantee</v>
      </c>
      <c r="P2" s="2" t="str">
        <f>'Program List'!$B$14</f>
        <v>IN DWD</v>
      </c>
      <c r="Q2" s="2" t="str">
        <f>'Program List'!$B$15</f>
        <v>Local Grantee</v>
      </c>
      <c r="R2" s="2" t="str">
        <f>'Program List'!$B$16</f>
        <v>Local Grantee</v>
      </c>
      <c r="S2" s="2" t="str">
        <f>'Program List'!$B$17</f>
        <v>IN Office of Community and Rural Affairs / State Sub-Grantee</v>
      </c>
      <c r="T2" s="2" t="str">
        <f>'Program List'!$B$18</f>
        <v>IN FSSA, DFR</v>
      </c>
      <c r="U2" s="2" t="str">
        <f>'Program List'!$B$19</f>
        <v>IN FSSA, DDRS</v>
      </c>
      <c r="V2" s="2" t="str">
        <f>'Program List'!$B$20</f>
        <v>IN FSSA, DFR</v>
      </c>
      <c r="W2" s="2" t="str">
        <f>'Program List'!$B$21</f>
        <v>IN Housing and Community Development Authority / State Sub-Grantee</v>
      </c>
      <c r="X2" s="2" t="str">
        <f>'Program List'!$B$22</f>
        <v>IN FSSA, OECOSL</v>
      </c>
      <c r="Y2" s="2" t="str">
        <f>'Program List'!$B$23</f>
        <v>IN DWD / State Sub-Grantee</v>
      </c>
      <c r="Z2" s="2" t="str">
        <f>'Program List'!$B$24</f>
        <v>IN DWD / State Sub-Grantee</v>
      </c>
      <c r="AA2" s="2" t="str">
        <f>'Program List'!$B$25</f>
        <v>Other 1 - State / Local Partner</v>
      </c>
      <c r="AB2" s="2" t="str">
        <f>'Program List'!$B$26</f>
        <v>Other 2 - State / Local Partner</v>
      </c>
      <c r="AC2" s="2" t="str">
        <f>'Program List'!$B$27</f>
        <v>Other 3 - State / Local Partner</v>
      </c>
    </row>
    <row r="3" spans="1:30" ht="75" x14ac:dyDescent="0.25">
      <c r="B3" s="1" t="s">
        <v>20</v>
      </c>
      <c r="C3" s="43" t="s">
        <v>309</v>
      </c>
      <c r="D3" s="2" t="str">
        <f>'Program List'!$C$2</f>
        <v>WIOA, Youth Build, Title I</v>
      </c>
      <c r="E3" s="2" t="str">
        <f>'Program List'!$C$3</f>
        <v>WIOA, Migrant &amp; Seasonal Farmworker, Title I</v>
      </c>
      <c r="F3" s="2" t="str">
        <f>'Program List'!$C$4</f>
        <v>WIOA, Jobs Corps, Title I</v>
      </c>
      <c r="G3" s="2" t="str">
        <f>'Program List'!$C$5</f>
        <v>WIOA, Adults, Dislocated Workers &amp; Youth, Title I-B</v>
      </c>
      <c r="H3" s="2" t="str">
        <f>'Program List'!$C$6</f>
        <v>Wagner-Peyser Act Employment Service, Title III (WP)</v>
      </c>
      <c r="I3" s="2" t="str">
        <f>'Program List'!$C$7</f>
        <v>Unemployment Services (UI)</v>
      </c>
      <c r="J3" s="2" t="str">
        <f>'Program List'!$C$8</f>
        <v>Trade Adjustment Assistance Act, Title II (TAA)</v>
      </c>
      <c r="K3" s="2" t="str">
        <f>'Program List'!$C$9</f>
        <v>Next Level Jobs - ETG and/or WRG</v>
      </c>
      <c r="L3" s="2" t="str">
        <f>'Program List'!$C$10</f>
        <v>Office of Workbased Learning and Apprenticeship</v>
      </c>
      <c r="M3" s="2" t="str">
        <f>'Program List'!$C$11</f>
        <v>Senior Community Service Employment Program, Older Americans Act, Title V (SCSEP)</v>
      </c>
      <c r="N3" s="2" t="str">
        <f>'Program List'!$C$12</f>
        <v>Re-Employment Services &amp; Eligibility Assessment (RESEA)</v>
      </c>
      <c r="O3" s="2" t="str">
        <f>'Program List'!$C$13</f>
        <v>Ready to Work Partnership (Ready To Work)</v>
      </c>
      <c r="P3" s="2" t="str">
        <f>'Program List'!$C$14</f>
        <v>Jobs for Veterans State Grants Program, Title 38, Chapter 41</v>
      </c>
      <c r="Q3" s="2" t="str">
        <f>'Program List'!$C$15</f>
        <v>WIOA, Native American Programs, Title I</v>
      </c>
      <c r="R3" s="2" t="str">
        <f>'Program List'!$C$16</f>
        <v>Second Chance Act of 2007, Section 212</v>
      </c>
      <c r="S3" s="2" t="str">
        <f>'Program List'!$C$17</f>
        <v>Workforce Development Initiatives (HUD)</v>
      </c>
      <c r="T3" s="2" t="str">
        <f>'Program List'!$C$18</f>
        <v>Temporary Assistance to Needy Families (TANF), SSA, Title IV</v>
      </c>
      <c r="U3" s="2" t="str">
        <f>'Program List'!$C$19</f>
        <v>Rehabilitation Act of 1973, Title I, Vocational Rehabilitation (VR)</v>
      </c>
      <c r="V3" s="2" t="str">
        <f>'Program List'!$C$20</f>
        <v>Food and Nutrition Act of 2008, SNAP Work Program</v>
      </c>
      <c r="W3" s="2" t="str">
        <f>'Program List'!$C$21</f>
        <v>Community Services Block Grant Act (CSBG)</v>
      </c>
      <c r="X3" s="2" t="str">
        <f>'Program List'!$C$22</f>
        <v>Child Care and Development Fund (CCDF)</v>
      </c>
      <c r="Y3" s="2" t="str">
        <f>'Program List'!$C$23</f>
        <v>Carl D. Perkins Career and Technical Education Act of 2006 (CTE)</v>
      </c>
      <c r="Z3" s="2" t="str">
        <f>'Program List'!$C$24</f>
        <v>Adult Education and Family Literacy Act Program, Title II</v>
      </c>
      <c r="AA3" s="2" t="str">
        <f>'Program List'!$C$25</f>
        <v>Other 1 - Program Name</v>
      </c>
      <c r="AB3" s="2" t="str">
        <f>'Program List'!$C$26</f>
        <v>Other 2 - Program Name</v>
      </c>
      <c r="AC3" s="2" t="str">
        <f>'Program List'!$C$27</f>
        <v>Other 3 - Program Name</v>
      </c>
      <c r="AD3" s="2" t="s">
        <v>306</v>
      </c>
    </row>
    <row r="4" spans="1:30" x14ac:dyDescent="0.25">
      <c r="A4" t="s">
        <v>333</v>
      </c>
      <c r="B4" s="1" t="s">
        <v>281</v>
      </c>
      <c r="C4" s="8">
        <f>'Comprehensive Site 1 Blank'!B62</f>
        <v>0</v>
      </c>
      <c r="D4" s="8">
        <f>'Comprehensive Site 1 Blank'!D67</f>
        <v>0</v>
      </c>
      <c r="E4" s="8">
        <f>'Comprehensive Site 1 Blank'!E67</f>
        <v>0</v>
      </c>
      <c r="F4" s="8">
        <f>'Comprehensive Site 1 Blank'!F67</f>
        <v>0</v>
      </c>
      <c r="G4" s="8">
        <f>'Comprehensive Site 1 Blank'!G67</f>
        <v>0</v>
      </c>
      <c r="H4" s="8">
        <f>'Comprehensive Site 1 Blank'!H67</f>
        <v>0</v>
      </c>
      <c r="I4" s="8">
        <f>'Comprehensive Site 1 Blank'!I67</f>
        <v>0</v>
      </c>
      <c r="J4" s="8">
        <f>'Comprehensive Site 1 Blank'!J67</f>
        <v>0</v>
      </c>
      <c r="K4" s="8">
        <f>'Comprehensive Site 1 Blank'!K67</f>
        <v>0</v>
      </c>
      <c r="L4" s="8">
        <f>'Comprehensive Site 1 Blank'!L67</f>
        <v>0</v>
      </c>
      <c r="M4" s="8">
        <f>'Comprehensive Site 1 Blank'!M67</f>
        <v>0</v>
      </c>
      <c r="N4" s="8">
        <f>'Comprehensive Site 1 Blank'!N67</f>
        <v>0</v>
      </c>
      <c r="O4" s="8">
        <f>'Comprehensive Site 1 Blank'!O67</f>
        <v>0</v>
      </c>
      <c r="P4" s="8">
        <f>'Comprehensive Site 1 Blank'!P67</f>
        <v>0</v>
      </c>
      <c r="Q4" s="8">
        <f>'Comprehensive Site 1 Blank'!Q67</f>
        <v>0</v>
      </c>
      <c r="R4" s="8">
        <f>'Comprehensive Site 1 Blank'!R67</f>
        <v>0</v>
      </c>
      <c r="S4" s="8">
        <f>'Comprehensive Site 1 Blank'!S67</f>
        <v>0</v>
      </c>
      <c r="T4" s="8">
        <f>'Comprehensive Site 1 Blank'!T67</f>
        <v>0</v>
      </c>
      <c r="U4" s="8">
        <f>'Comprehensive Site 1 Blank'!U67</f>
        <v>0</v>
      </c>
      <c r="V4" s="8">
        <f>'Comprehensive Site 1 Blank'!V67</f>
        <v>0</v>
      </c>
      <c r="W4" s="8">
        <f>'Comprehensive Site 1 Blank'!W67</f>
        <v>0</v>
      </c>
      <c r="X4" s="8">
        <f>'Comprehensive Site 1 Blank'!X67</f>
        <v>0</v>
      </c>
      <c r="Y4" s="8">
        <f>'Comprehensive Site 1 Blank'!Y67</f>
        <v>0</v>
      </c>
      <c r="Z4" s="8">
        <f>'Comprehensive Site 1 Blank'!Z67</f>
        <v>0</v>
      </c>
      <c r="AA4" s="8">
        <f>'Comprehensive Site 1 Blank'!AA67</f>
        <v>0</v>
      </c>
      <c r="AB4" s="8">
        <f>'Comprehensive Site 1 Blank'!AB67</f>
        <v>0</v>
      </c>
      <c r="AC4" s="8">
        <f>'Comprehensive Site 1 Blank'!AC67</f>
        <v>0</v>
      </c>
      <c r="AD4" s="8">
        <v>0</v>
      </c>
    </row>
    <row r="5" spans="1:30" x14ac:dyDescent="0.25">
      <c r="B5" s="1" t="s">
        <v>282</v>
      </c>
      <c r="C5" s="8">
        <f>'Comprehensive Site 1 Blank'!C72</f>
        <v>0</v>
      </c>
      <c r="D5" s="8">
        <f>'Comprehensive Site 1 Blank'!D73</f>
        <v>0</v>
      </c>
      <c r="E5" s="8">
        <f>'Comprehensive Site 1 Blank'!E73</f>
        <v>0</v>
      </c>
      <c r="F5" s="8">
        <f>'Comprehensive Site 1 Blank'!F73</f>
        <v>0</v>
      </c>
      <c r="G5" s="8">
        <f>'Comprehensive Site 1 Blank'!G73</f>
        <v>0</v>
      </c>
      <c r="H5" s="8">
        <f>'Comprehensive Site 1 Blank'!H73</f>
        <v>0</v>
      </c>
      <c r="I5" s="8">
        <f>'Comprehensive Site 1 Blank'!I73</f>
        <v>0</v>
      </c>
      <c r="J5" s="8">
        <f>'Comprehensive Site 1 Blank'!J73</f>
        <v>0</v>
      </c>
      <c r="K5" s="8">
        <f>'Comprehensive Site 1 Blank'!K73</f>
        <v>0</v>
      </c>
      <c r="L5" s="8">
        <f>'Comprehensive Site 1 Blank'!L73</f>
        <v>0</v>
      </c>
      <c r="M5" s="8">
        <f>'Comprehensive Site 1 Blank'!M73</f>
        <v>0</v>
      </c>
      <c r="N5" s="8">
        <f>'Comprehensive Site 1 Blank'!N73</f>
        <v>0</v>
      </c>
      <c r="O5" s="8">
        <f>'Comprehensive Site 1 Blank'!O73</f>
        <v>0</v>
      </c>
      <c r="P5" s="8">
        <f>'Comprehensive Site 1 Blank'!P73</f>
        <v>0</v>
      </c>
      <c r="Q5" s="8">
        <f>'Comprehensive Site 1 Blank'!Q73</f>
        <v>0</v>
      </c>
      <c r="R5" s="8">
        <f>'Comprehensive Site 1 Blank'!R73</f>
        <v>0</v>
      </c>
      <c r="S5" s="8">
        <f>'Comprehensive Site 1 Blank'!S73</f>
        <v>0</v>
      </c>
      <c r="T5" s="8">
        <f>'Comprehensive Site 1 Blank'!T73</f>
        <v>0</v>
      </c>
      <c r="U5" s="8">
        <f>'Comprehensive Site 1 Blank'!U73</f>
        <v>0</v>
      </c>
      <c r="V5" s="8">
        <f>'Comprehensive Site 1 Blank'!V73</f>
        <v>0</v>
      </c>
      <c r="W5" s="8">
        <f>'Comprehensive Site 1 Blank'!W73</f>
        <v>0</v>
      </c>
      <c r="X5" s="8">
        <f>'Comprehensive Site 1 Blank'!X73</f>
        <v>0</v>
      </c>
      <c r="Y5" s="8">
        <f>'Comprehensive Site 1 Blank'!Y73</f>
        <v>0</v>
      </c>
      <c r="Z5" s="8">
        <f>'Comprehensive Site 1 Blank'!Z73</f>
        <v>0</v>
      </c>
      <c r="AA5" s="8">
        <f>'Comprehensive Site 1 Blank'!AA73</f>
        <v>0</v>
      </c>
      <c r="AB5" s="8">
        <f>'Comprehensive Site 1 Blank'!AB73</f>
        <v>0</v>
      </c>
      <c r="AC5" s="8">
        <f>'Comprehensive Site 1 Blank'!AC73</f>
        <v>0</v>
      </c>
      <c r="AD5" s="8">
        <f>'Comprehensive Site 1 Blank'!AD73</f>
        <v>0</v>
      </c>
    </row>
    <row r="6" spans="1:30" x14ac:dyDescent="0.25">
      <c r="B6" s="1" t="s">
        <v>283</v>
      </c>
      <c r="C6" s="8">
        <f>'Comprehensive Site 1 Blank'!C77</f>
        <v>0</v>
      </c>
      <c r="D6" s="8">
        <f>'Comprehensive Site 1 Blank'!D77</f>
        <v>0</v>
      </c>
      <c r="E6" s="8">
        <f>'Comprehensive Site 1 Blank'!E77</f>
        <v>0</v>
      </c>
      <c r="F6" s="8">
        <f>'Comprehensive Site 1 Blank'!F77</f>
        <v>0</v>
      </c>
      <c r="G6" s="8">
        <f>'Comprehensive Site 1 Blank'!G77</f>
        <v>0</v>
      </c>
      <c r="H6" s="8">
        <f>'Comprehensive Site 1 Blank'!H77</f>
        <v>0</v>
      </c>
      <c r="I6" s="8">
        <f>'Comprehensive Site 1 Blank'!I77</f>
        <v>0</v>
      </c>
      <c r="J6" s="8">
        <f>'Comprehensive Site 1 Blank'!J77</f>
        <v>0</v>
      </c>
      <c r="K6" s="8">
        <f>'Comprehensive Site 1 Blank'!K77</f>
        <v>0</v>
      </c>
      <c r="L6" s="8">
        <f>'Comprehensive Site 1 Blank'!L77</f>
        <v>0</v>
      </c>
      <c r="M6" s="8">
        <f>'Comprehensive Site 1 Blank'!M77</f>
        <v>0</v>
      </c>
      <c r="N6" s="8">
        <f>'Comprehensive Site 1 Blank'!N77</f>
        <v>0</v>
      </c>
      <c r="O6" s="8">
        <f>'Comprehensive Site 1 Blank'!O77</f>
        <v>0</v>
      </c>
      <c r="P6" s="8">
        <f>'Comprehensive Site 1 Blank'!P77</f>
        <v>0</v>
      </c>
      <c r="Q6" s="8">
        <f>'Comprehensive Site 1 Blank'!Q77</f>
        <v>0</v>
      </c>
      <c r="R6" s="8">
        <f>'Comprehensive Site 1 Blank'!R77</f>
        <v>0</v>
      </c>
      <c r="S6" s="8">
        <f>'Comprehensive Site 1 Blank'!S77</f>
        <v>0</v>
      </c>
      <c r="T6" s="8">
        <f>'Comprehensive Site 1 Blank'!T77</f>
        <v>0</v>
      </c>
      <c r="U6" s="8">
        <f>'Comprehensive Site 1 Blank'!U77</f>
        <v>0</v>
      </c>
      <c r="V6" s="8">
        <f>'Comprehensive Site 1 Blank'!V77</f>
        <v>0</v>
      </c>
      <c r="W6" s="8">
        <f>'Comprehensive Site 1 Blank'!W77</f>
        <v>0</v>
      </c>
      <c r="X6" s="8">
        <f>'Comprehensive Site 1 Blank'!X77</f>
        <v>0</v>
      </c>
      <c r="Y6" s="8">
        <f>'Comprehensive Site 1 Blank'!Y77</f>
        <v>0</v>
      </c>
      <c r="Z6" s="8">
        <f>'Comprehensive Site 1 Blank'!Z77</f>
        <v>0</v>
      </c>
      <c r="AA6" s="8">
        <f>'Comprehensive Site 1 Blank'!AA77</f>
        <v>0</v>
      </c>
      <c r="AB6" s="8">
        <f>'Comprehensive Site 1 Blank'!AB77</f>
        <v>0</v>
      </c>
      <c r="AC6" s="8">
        <f>'Comprehensive Site 1 Blank'!AC77</f>
        <v>0</v>
      </c>
      <c r="AD6" s="8">
        <f>'Comprehensive Site 1 Blank'!AD77</f>
        <v>0</v>
      </c>
    </row>
    <row r="8" spans="1:30" x14ac:dyDescent="0.25">
      <c r="A8" t="s">
        <v>334</v>
      </c>
      <c r="B8" s="1" t="s">
        <v>281</v>
      </c>
      <c r="C8" s="8">
        <f>' Comprehensive Site 2 Blank'!B66</f>
        <v>0</v>
      </c>
      <c r="D8" s="8">
        <f>' Comprehensive Site 2 Blank'!C66</f>
        <v>0</v>
      </c>
      <c r="E8" s="8">
        <f>' Comprehensive Site 2 Blank'!E66</f>
        <v>0</v>
      </c>
      <c r="F8" s="8">
        <f>' Comprehensive Site 2 Blank'!F66</f>
        <v>0</v>
      </c>
      <c r="G8" s="8">
        <f>' Comprehensive Site 2 Blank'!G66</f>
        <v>0</v>
      </c>
      <c r="H8" s="8">
        <f>' Comprehensive Site 2 Blank'!H66</f>
        <v>0</v>
      </c>
      <c r="I8" s="8">
        <f>' Comprehensive Site 2 Blank'!I66</f>
        <v>0</v>
      </c>
      <c r="J8" s="8">
        <f>' Comprehensive Site 2 Blank'!J66</f>
        <v>0</v>
      </c>
      <c r="K8" s="8">
        <f>' Comprehensive Site 2 Blank'!K66</f>
        <v>0</v>
      </c>
      <c r="L8" s="8">
        <f>' Comprehensive Site 2 Blank'!L66</f>
        <v>0</v>
      </c>
      <c r="M8" s="8">
        <f>' Comprehensive Site 2 Blank'!M66</f>
        <v>0</v>
      </c>
      <c r="N8" s="8">
        <f>' Comprehensive Site 2 Blank'!N66</f>
        <v>0</v>
      </c>
      <c r="O8" s="8">
        <f>' Comprehensive Site 2 Blank'!O66</f>
        <v>0</v>
      </c>
      <c r="P8" s="8">
        <f>' Comprehensive Site 2 Blank'!P66</f>
        <v>0</v>
      </c>
      <c r="Q8" s="8">
        <f>' Comprehensive Site 2 Blank'!Q66</f>
        <v>0</v>
      </c>
      <c r="R8" s="8">
        <f>' Comprehensive Site 2 Blank'!R66</f>
        <v>0</v>
      </c>
      <c r="S8" s="8">
        <f>' Comprehensive Site 2 Blank'!S66</f>
        <v>0</v>
      </c>
      <c r="T8" s="8">
        <f>' Comprehensive Site 2 Blank'!T66</f>
        <v>0</v>
      </c>
      <c r="U8" s="8">
        <f>' Comprehensive Site 2 Blank'!U66</f>
        <v>0</v>
      </c>
      <c r="V8" s="8">
        <f>' Comprehensive Site 2 Blank'!V66</f>
        <v>0</v>
      </c>
      <c r="W8" s="8">
        <f>' Comprehensive Site 2 Blank'!W66</f>
        <v>0</v>
      </c>
      <c r="X8" s="8">
        <f>' Comprehensive Site 2 Blank'!X66</f>
        <v>0</v>
      </c>
      <c r="Y8" s="8">
        <f>' Comprehensive Site 2 Blank'!Y66</f>
        <v>0</v>
      </c>
      <c r="Z8" s="8">
        <f>' Comprehensive Site 2 Blank'!Z66</f>
        <v>0</v>
      </c>
      <c r="AA8" s="8">
        <f>' Comprehensive Site 2 Blank'!AA66</f>
        <v>0</v>
      </c>
      <c r="AB8" s="8">
        <f>' Comprehensive Site 2 Blank'!AB66</f>
        <v>0</v>
      </c>
      <c r="AC8" s="8">
        <f>' Comprehensive Site 2 Blank'!AC66</f>
        <v>0</v>
      </c>
      <c r="AD8" s="8">
        <f>' Comprehensive Site 2 Blank'!AD72</f>
        <v>0</v>
      </c>
    </row>
    <row r="9" spans="1:30" x14ac:dyDescent="0.25">
      <c r="B9" s="1" t="s">
        <v>282</v>
      </c>
      <c r="C9" s="8">
        <f>' Comprehensive Site 2 Blank'!C72</f>
        <v>0</v>
      </c>
      <c r="D9" s="8">
        <f>' Comprehensive Site 2 Blank'!D72</f>
        <v>0</v>
      </c>
      <c r="E9" s="8">
        <f>' Comprehensive Site 2 Blank'!E72</f>
        <v>0</v>
      </c>
      <c r="F9" s="8">
        <f>' Comprehensive Site 2 Blank'!F72</f>
        <v>0</v>
      </c>
      <c r="G9" s="8">
        <f>' Comprehensive Site 2 Blank'!G72</f>
        <v>0</v>
      </c>
      <c r="H9" s="8">
        <f>' Comprehensive Site 2 Blank'!H72</f>
        <v>0</v>
      </c>
      <c r="I9" s="8">
        <f>' Comprehensive Site 2 Blank'!I72</f>
        <v>0</v>
      </c>
      <c r="J9" s="8">
        <f>' Comprehensive Site 2 Blank'!J72</f>
        <v>0</v>
      </c>
      <c r="K9" s="8">
        <f>' Comprehensive Site 2 Blank'!K72</f>
        <v>0</v>
      </c>
      <c r="L9" s="8">
        <f>' Comprehensive Site 2 Blank'!L72</f>
        <v>0</v>
      </c>
      <c r="M9" s="8">
        <f>' Comprehensive Site 2 Blank'!M72</f>
        <v>0</v>
      </c>
      <c r="N9" s="8">
        <f>' Comprehensive Site 2 Blank'!N72</f>
        <v>0</v>
      </c>
      <c r="O9" s="8">
        <f>' Comprehensive Site 2 Blank'!O72</f>
        <v>0</v>
      </c>
      <c r="P9" s="8">
        <f>' Comprehensive Site 2 Blank'!P72</f>
        <v>0</v>
      </c>
      <c r="Q9" s="8">
        <f>' Comprehensive Site 2 Blank'!Q72</f>
        <v>0</v>
      </c>
      <c r="R9" s="8">
        <f>' Comprehensive Site 2 Blank'!R72</f>
        <v>0</v>
      </c>
      <c r="S9" s="8">
        <f>' Comprehensive Site 2 Blank'!S72</f>
        <v>0</v>
      </c>
      <c r="T9" s="8">
        <f>' Comprehensive Site 2 Blank'!T72</f>
        <v>0</v>
      </c>
      <c r="U9" s="8">
        <f>' Comprehensive Site 2 Blank'!U72</f>
        <v>0</v>
      </c>
      <c r="V9" s="8">
        <f>' Comprehensive Site 2 Blank'!V72</f>
        <v>0</v>
      </c>
      <c r="W9" s="8">
        <f>' Comprehensive Site 2 Blank'!W72</f>
        <v>0</v>
      </c>
      <c r="X9" s="8">
        <f>' Comprehensive Site 2 Blank'!X72</f>
        <v>0</v>
      </c>
      <c r="Y9" s="8">
        <f>' Comprehensive Site 2 Blank'!Y72</f>
        <v>0</v>
      </c>
      <c r="Z9" s="8">
        <f>' Comprehensive Site 2 Blank'!Z72</f>
        <v>0</v>
      </c>
      <c r="AA9" s="8">
        <f>' Comprehensive Site 2 Blank'!AA72</f>
        <v>0</v>
      </c>
      <c r="AB9" s="8">
        <f>' Comprehensive Site 2 Blank'!AB72</f>
        <v>0</v>
      </c>
      <c r="AC9" s="8">
        <f>' Comprehensive Site 2 Blank'!AC72</f>
        <v>0</v>
      </c>
      <c r="AD9" s="8">
        <f>' Comprehensive Site 2 Blank'!AD72</f>
        <v>0</v>
      </c>
    </row>
    <row r="10" spans="1:30" x14ac:dyDescent="0.25">
      <c r="B10" s="1" t="s">
        <v>283</v>
      </c>
      <c r="C10" s="8">
        <f>' Comprehensive Site 2 Blank'!C77</f>
        <v>0</v>
      </c>
      <c r="D10" s="8">
        <f>' Comprehensive Site 2 Blank'!D77</f>
        <v>0</v>
      </c>
      <c r="E10" s="8">
        <f>' Comprehensive Site 2 Blank'!E77</f>
        <v>0</v>
      </c>
      <c r="F10" s="8">
        <f>' Comprehensive Site 2 Blank'!F77</f>
        <v>0</v>
      </c>
      <c r="G10" s="8">
        <f>' Comprehensive Site 2 Blank'!G77</f>
        <v>0</v>
      </c>
      <c r="H10" s="8">
        <f>' Comprehensive Site 2 Blank'!H77</f>
        <v>0</v>
      </c>
      <c r="I10" s="8">
        <f>' Comprehensive Site 2 Blank'!I77</f>
        <v>0</v>
      </c>
      <c r="J10" s="8">
        <f>' Comprehensive Site 2 Blank'!J77</f>
        <v>0</v>
      </c>
      <c r="K10" s="8">
        <f>' Comprehensive Site 2 Blank'!K77</f>
        <v>0</v>
      </c>
      <c r="L10" s="8">
        <f>' Comprehensive Site 2 Blank'!L77</f>
        <v>0</v>
      </c>
      <c r="M10" s="8">
        <f>' Comprehensive Site 2 Blank'!M77</f>
        <v>0</v>
      </c>
      <c r="N10" s="8">
        <f>' Comprehensive Site 2 Blank'!N77</f>
        <v>0</v>
      </c>
      <c r="O10" s="8">
        <f>' Comprehensive Site 2 Blank'!O77</f>
        <v>0</v>
      </c>
      <c r="P10" s="8">
        <f>' Comprehensive Site 2 Blank'!P77</f>
        <v>0</v>
      </c>
      <c r="Q10" s="8">
        <f>' Comprehensive Site 2 Blank'!Q77</f>
        <v>0</v>
      </c>
      <c r="R10" s="8">
        <f>' Comprehensive Site 2 Blank'!R77</f>
        <v>0</v>
      </c>
      <c r="S10" s="8">
        <f>' Comprehensive Site 2 Blank'!S77</f>
        <v>0</v>
      </c>
      <c r="T10" s="8">
        <f>' Comprehensive Site 2 Blank'!T77</f>
        <v>0</v>
      </c>
      <c r="U10" s="8">
        <f>' Comprehensive Site 2 Blank'!U77</f>
        <v>0</v>
      </c>
      <c r="V10" s="8">
        <f>' Comprehensive Site 2 Blank'!V77</f>
        <v>0</v>
      </c>
      <c r="W10" s="8">
        <f>' Comprehensive Site 2 Blank'!W77</f>
        <v>0</v>
      </c>
      <c r="X10" s="8">
        <f>' Comprehensive Site 2 Blank'!X77</f>
        <v>0</v>
      </c>
      <c r="Y10" s="8">
        <f>' Comprehensive Site 2 Blank'!Y77</f>
        <v>0</v>
      </c>
      <c r="Z10" s="8">
        <f>' Comprehensive Site 2 Blank'!Z77</f>
        <v>0</v>
      </c>
      <c r="AA10" s="8">
        <f>' Comprehensive Site 2 Blank'!AA77</f>
        <v>0</v>
      </c>
      <c r="AB10" s="8">
        <f>' Comprehensive Site 2 Blank'!AB77</f>
        <v>0</v>
      </c>
      <c r="AC10" s="8">
        <f>' Comprehensive Site 2 Blank'!AC77</f>
        <v>0</v>
      </c>
      <c r="AD10" s="8">
        <f>' Comprehensive Site 2 Blank'!AD77</f>
        <v>0</v>
      </c>
    </row>
    <row r="12" spans="1:30" s="10" customFormat="1" x14ac:dyDescent="0.25">
      <c r="A12" s="69" t="s">
        <v>284</v>
      </c>
      <c r="B12" s="70" t="s">
        <v>281</v>
      </c>
      <c r="C12" s="71">
        <f ca="1">SUMIF($B$3:$AD$11,"Total Costs",$C$3:$C$11)</f>
        <v>0</v>
      </c>
      <c r="D12" s="71">
        <f ca="1">SUMIF($B$3:$AD$11,"Total Costs",$D$3:$D$11)</f>
        <v>0</v>
      </c>
      <c r="E12" s="71">
        <f ca="1">SUMIF($B$3:$AD$11,"Total Costs",$E$3:$E$11)</f>
        <v>0</v>
      </c>
      <c r="F12" s="71">
        <f ca="1">SUMIF($B$3:$AD$11,"Total Costs",$F$3:$F$11)</f>
        <v>0</v>
      </c>
      <c r="G12" s="71">
        <f ca="1">SUMIF($B$3:$AD$11,"Total Costs",$G$3:$G$11)</f>
        <v>0</v>
      </c>
      <c r="H12" s="71">
        <f ca="1">SUMIF($B$3:$AD$11,"Total Costs",$H$3:$H$11)</f>
        <v>0</v>
      </c>
      <c r="I12" s="71">
        <f ca="1">SUMIF($B$3:$AD$11,"Total Costs",$I$3:$I$11)</f>
        <v>0</v>
      </c>
      <c r="J12" s="71">
        <f ca="1">SUMIF($B$3:$AD$11,"Total Costs",$J$3:$J$11)</f>
        <v>0</v>
      </c>
      <c r="K12" s="71">
        <f ca="1">SUMIF($B$3:$AD$11,"Total Costs",$K$3:$K$11)</f>
        <v>0</v>
      </c>
      <c r="L12" s="71">
        <f ca="1">SUMIF($B$3:$AD$11,"Total Costs",$L$3:$L$11)</f>
        <v>0</v>
      </c>
      <c r="M12" s="71">
        <f ca="1">SUMIF($B$3:$AD$11,"Total Costs",$M$3:$M$11)</f>
        <v>0</v>
      </c>
      <c r="N12" s="71">
        <f ca="1">SUMIF($B$3:$AD$11,"Total Costs",$N$3:$N$11)</f>
        <v>0</v>
      </c>
      <c r="O12" s="71">
        <f ca="1">SUMIF($B$3:$AD$11,"Total Costs",$O$3:$O$11)</f>
        <v>0</v>
      </c>
      <c r="P12" s="71">
        <f ca="1">SUMIF($B$3:$AD$11,"Total Costs",$P$3:$P$11)</f>
        <v>0</v>
      </c>
      <c r="Q12" s="71">
        <f ca="1">SUMIF($B$3:$AD$11,"Total Costs",$Q$3:$Q$11)</f>
        <v>0</v>
      </c>
      <c r="R12" s="71">
        <f ca="1">SUMIF($B$3:$AD$11,"Total Costs",$R$3:$R$11)</f>
        <v>0</v>
      </c>
      <c r="S12" s="71">
        <f ca="1">SUMIF($B$3:$AD$11,"Total Costs",$S$3:$S$11)</f>
        <v>0</v>
      </c>
      <c r="T12" s="71">
        <f ca="1">SUMIF($B$3:$AD$11,"Total Costs",$T$3:$T$11)</f>
        <v>0</v>
      </c>
      <c r="U12" s="71">
        <f ca="1">SUMIF($B$3:$AD$11,"Total Costs",$U$3:$U$11)</f>
        <v>0</v>
      </c>
      <c r="V12" s="71">
        <f ca="1">SUMIF($B$3:$AD$11,"Total Costs",$V$3:$V$11)</f>
        <v>0</v>
      </c>
      <c r="W12" s="71">
        <f ca="1">SUMIF($B$3:$AD$11,"Total Costs",$W$3:$W$11)</f>
        <v>0</v>
      </c>
      <c r="X12" s="71">
        <f ca="1">SUMIF($B$3:$AD$11,"Total Costs",$X$3:$X$11)</f>
        <v>0</v>
      </c>
      <c r="Y12" s="71">
        <f ca="1">SUMIF($B$3:$AD$11,"Total Costs",$Y$3:$Y$11)</f>
        <v>0</v>
      </c>
      <c r="Z12" s="71">
        <f ca="1">SUMIF($B$3:$AD$11,"Total Costs",$Z$3:$Z$11)</f>
        <v>0</v>
      </c>
      <c r="AA12" s="71">
        <f ca="1">SUMIF($B$3:$AD$11,"Total Costs",$AA$3:$AA$11)</f>
        <v>0</v>
      </c>
      <c r="AB12" s="71">
        <f ca="1">SUMIF($B$3:$AD$11,"Total Costs",$AB$3:$AB$11)</f>
        <v>0</v>
      </c>
      <c r="AC12" s="71">
        <f ca="1">SUMIF($B$3:$AD$11,"Total Costs",$AC$3:$AC$11)</f>
        <v>0</v>
      </c>
      <c r="AD12" s="71">
        <f ca="1">SUMIF($B$3:$AD$11,"Total Costs",$AD$3:$AD$11)</f>
        <v>0</v>
      </c>
    </row>
    <row r="13" spans="1:30" s="10" customFormat="1" x14ac:dyDescent="0.25">
      <c r="A13" s="69"/>
      <c r="B13" s="70" t="s">
        <v>282</v>
      </c>
      <c r="C13" s="71">
        <f ca="1">SUMIF($B$3:$AD$11,"Total Partner Contribution",$C$3:$C$11)</f>
        <v>0</v>
      </c>
      <c r="D13" s="71">
        <f ca="1">SUMIF($B$3:$AD$11,"Total Partner Contribution",$D$3:$D$11)</f>
        <v>0</v>
      </c>
      <c r="E13" s="71">
        <f ca="1">SUMIF($B$3:$AD$11,"Total Partner Contribution",$E$3:$E$11)</f>
        <v>0</v>
      </c>
      <c r="F13" s="71">
        <f ca="1">SUMIF($B$3:$AD$11,"Total Partner Contribution",$F$3:$F$11)</f>
        <v>0</v>
      </c>
      <c r="G13" s="71">
        <f ca="1">SUMIF($B$3:$AD$11,"Total Partner Contribution",$G$3:$G$11)</f>
        <v>0</v>
      </c>
      <c r="H13" s="71">
        <f ca="1">SUMIF($B$3:$AD$11,"Total Partner Contribution",$H$3:$H$11)</f>
        <v>0</v>
      </c>
      <c r="I13" s="71">
        <f ca="1">SUMIF($B$3:$AD$11,"Total Partner Contribution",$I$3:$I$11)</f>
        <v>0</v>
      </c>
      <c r="J13" s="71">
        <f ca="1">SUMIF($B$3:$AD$11,"Total Partner Contribution",$J$3:$J$11)</f>
        <v>0</v>
      </c>
      <c r="K13" s="71">
        <f ca="1">SUMIF($B$3:$AD$11,"Total Partner Contribution",$K$3:$K$11)</f>
        <v>0</v>
      </c>
      <c r="L13" s="71">
        <f ca="1">SUMIF($B$3:$AD$11,"Total Partner Contribution",$L$3:$L$11)</f>
        <v>0</v>
      </c>
      <c r="M13" s="71">
        <f ca="1">SUMIF($B$3:$AD$11,"Total Partner Contribution",$M$3:$M$11)</f>
        <v>0</v>
      </c>
      <c r="N13" s="71">
        <f ca="1">SUMIF($B$3:$AD$11,"Total Partner Contribution",$N$3:$N$11)</f>
        <v>0</v>
      </c>
      <c r="O13" s="71">
        <f ca="1">SUMIF($B$3:$AD$11,"Total Partner Contribution",$O$3:$O$11)</f>
        <v>0</v>
      </c>
      <c r="P13" s="71">
        <f ca="1">SUMIF($B$3:$AD$11,"Total Partner Contribution",$P$3:$P$11)</f>
        <v>0</v>
      </c>
      <c r="Q13" s="71">
        <f ca="1">SUMIF($B$3:$AD$11,"Total Partner Contribution",$Q$3:$Q$11)</f>
        <v>0</v>
      </c>
      <c r="R13" s="71">
        <f ca="1">SUMIF($B$3:$AD$11,"Total Partner Contribution",$R$3:$R$11)</f>
        <v>0</v>
      </c>
      <c r="S13" s="71">
        <f ca="1">SUMIF($B$3:$AD$11,"Total Partner Contribution",$S$3:$S$11)</f>
        <v>0</v>
      </c>
      <c r="T13" s="71">
        <f ca="1">SUMIF($B$3:$AD$11,"Total Partner Contribution",$T$3:$T$11)</f>
        <v>0</v>
      </c>
      <c r="U13" s="71">
        <f ca="1">SUMIF($B$3:$AD$11,"Total Partner Contribution",$U$3:$U$11)</f>
        <v>0</v>
      </c>
      <c r="V13" s="71">
        <f ca="1">SUMIF($B$3:$AD$11,"Total Partner Contribution",$V$3:$V$11)</f>
        <v>0</v>
      </c>
      <c r="W13" s="71">
        <f ca="1">SUMIF($B$3:$AD$11,"Total Partner Contribution",$W$3:$W$11)</f>
        <v>0</v>
      </c>
      <c r="X13" s="71">
        <f ca="1">SUMIF($B$3:$AD$11,"Total Partner Contribution",$X$3:$X$11)</f>
        <v>0</v>
      </c>
      <c r="Y13" s="71">
        <f ca="1">SUMIF($B$3:$AD$11,"Total Partner Contribution",$Y$3:$Y$11)</f>
        <v>0</v>
      </c>
      <c r="Z13" s="71">
        <f ca="1">SUMIF($B$3:$AD$11,"Total Partner Contribution",$Z$3:$Z$11)</f>
        <v>0</v>
      </c>
      <c r="AA13" s="71">
        <f ca="1">SUMIF($B$3:$AD$11,"Total Partner Contribution",$AA$3:$AA$11)</f>
        <v>0</v>
      </c>
      <c r="AB13" s="71">
        <f ca="1">SUMIF($B$3:$AD$11,"Total Partner Contribution",$AB$3:$AB$11)</f>
        <v>0</v>
      </c>
      <c r="AC13" s="71">
        <f ca="1">SUMIF($B$3:$AD$11,"Total Partner Contribution",$AC$3:$AC$11)</f>
        <v>0</v>
      </c>
      <c r="AD13" s="71">
        <f ca="1">SUMIF($B$3:$AD$11,"Total Partner Contribution",$AD$3:$AD$11)</f>
        <v>0</v>
      </c>
    </row>
    <row r="14" spans="1:30" s="10" customFormat="1" x14ac:dyDescent="0.25">
      <c r="A14" s="69"/>
      <c r="B14" s="70" t="s">
        <v>283</v>
      </c>
      <c r="C14" s="71">
        <f ca="1">SUMIF($B$3:$AD$11,"Balance (+/-)",$C$3:$C$11)</f>
        <v>0</v>
      </c>
      <c r="D14" s="71">
        <f ca="1">SUMIF($B$3:$AD$11,"Balance (+/-)",$D$3:$D$11)</f>
        <v>0</v>
      </c>
      <c r="E14" s="71">
        <f ca="1">SUMIF($B$3:$AD$11,"Balance (+/-)",$E$3:$E$11)</f>
        <v>0</v>
      </c>
      <c r="F14" s="71">
        <f ca="1">SUMIF($B$3:$AD$11,"Balance (+/-)",$F$3:$F$11)</f>
        <v>0</v>
      </c>
      <c r="G14" s="71">
        <f ca="1">SUMIF($B$3:$AD$11,"Balance (+/-)",$G$3:$G$11)</f>
        <v>0</v>
      </c>
      <c r="H14" s="71">
        <f ca="1">SUMIF($B$3:$AD$11,"Balance (+/-)",$H$3:$H$11)</f>
        <v>0</v>
      </c>
      <c r="I14" s="71">
        <f ca="1">SUMIF($B$3:$AD$11,"Balance (+/-)",$I$3:$I$11)</f>
        <v>0</v>
      </c>
      <c r="J14" s="71">
        <f ca="1">SUMIF($B$3:$AD$11,"Balance (+/-)",$J$3:$J$11)</f>
        <v>0</v>
      </c>
      <c r="K14" s="71">
        <f ca="1">SUMIF($B$3:$AD$11,"Balance (+/-)",$K$3:$K$11)</f>
        <v>0</v>
      </c>
      <c r="L14" s="71">
        <f ca="1">SUMIF($B$3:$AD$11,"Balance (+/-)",$L$3:$L$11)</f>
        <v>0</v>
      </c>
      <c r="M14" s="71">
        <f ca="1">SUMIF($B$3:$AD$11,"Balance (+/-)",$M$3:$M$11)</f>
        <v>0</v>
      </c>
      <c r="N14" s="71">
        <f ca="1">SUMIF($B$3:$AD$11,"Balance (+/-)",$N$3:$N$11)</f>
        <v>0</v>
      </c>
      <c r="O14" s="71">
        <f ca="1">SUMIF($B$3:$AD$11,"Balance (+/-)",$O$3:$O$11)</f>
        <v>0</v>
      </c>
      <c r="P14" s="71">
        <f ca="1">SUMIF($B$3:$AD$11,"Balance (+/-)",$P$3:$P$11)</f>
        <v>0</v>
      </c>
      <c r="Q14" s="71">
        <f ca="1">SUMIF($B$3:$AD$11,"Balance (+/-)",$Q$3:$Q$11)</f>
        <v>0</v>
      </c>
      <c r="R14" s="71">
        <f ca="1">SUMIF($B$3:$AD$11,"Balance (+/-)",$R$3:$R$11)</f>
        <v>0</v>
      </c>
      <c r="S14" s="71">
        <f ca="1">SUMIF($B$3:$AD$11,"Balance (+/-)",$S$3:$S$11)</f>
        <v>0</v>
      </c>
      <c r="T14" s="71">
        <f ca="1">SUMIF($B$3:$AD$11,"Balance (+/-)",$T$3:$T$11)</f>
        <v>0</v>
      </c>
      <c r="U14" s="71">
        <f ca="1">SUMIF($B$3:$AD$11,"Balance (+/-)",$U$3:$U$11)</f>
        <v>0</v>
      </c>
      <c r="V14" s="71">
        <f ca="1">SUMIF($B$3:$AD$11,"Balance (+/-)",$V$3:$V$11)</f>
        <v>0</v>
      </c>
      <c r="W14" s="71">
        <f ca="1">SUMIF($B$3:$AD$11,"Balance (+/-)",$W$3:$W$11)</f>
        <v>0</v>
      </c>
      <c r="X14" s="71">
        <f ca="1">SUMIF($B$3:$AD$11,"Balance (+/-)",$X$3:$X$11)</f>
        <v>0</v>
      </c>
      <c r="Y14" s="71">
        <f ca="1">SUMIF($B$3:$AD$11,"Balance (+/-)",$Y$3:$Y$11)</f>
        <v>0</v>
      </c>
      <c r="Z14" s="71">
        <f ca="1">SUMIF($B$3:$AD$11,"Balance (+/-)",$Z$3:$Z$11)</f>
        <v>0</v>
      </c>
      <c r="AA14" s="71">
        <f ca="1">SUMIF($B$3:$AD$11,"Balance (+/-)",$AA$3:$AA$11)</f>
        <v>0</v>
      </c>
      <c r="AB14" s="71">
        <f ca="1">SUMIF($B$3:$AD$11,"Balance (+/-)",$AB$3:$AB$11)</f>
        <v>0</v>
      </c>
      <c r="AC14" s="71">
        <f ca="1">SUMIF($B$3:$AD$11,"Balance (+/-)",$AC$3:$AC$11)</f>
        <v>0</v>
      </c>
      <c r="AD14" s="71">
        <f ca="1">SUMIF($B$3:$AD$11,"Balance (+/-)",$AD$3:$AD$11)</f>
        <v>0</v>
      </c>
    </row>
    <row r="15" spans="1:30" x14ac:dyDescent="0.25">
      <c r="B15" s="1"/>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x14ac:dyDescent="0.25">
      <c r="A16" t="s">
        <v>285</v>
      </c>
      <c r="B16" s="1" t="s">
        <v>281</v>
      </c>
      <c r="C16" s="8">
        <f>'Affiliate Site 2'!C67</f>
        <v>0</v>
      </c>
      <c r="D16" s="8">
        <f>'Affiliate Site 2'!D67</f>
        <v>0</v>
      </c>
      <c r="E16" s="8">
        <f>'Affiliate Site 2'!E67</f>
        <v>0</v>
      </c>
      <c r="F16" s="8">
        <f>'Affiliate Site 2'!F67</f>
        <v>0</v>
      </c>
      <c r="G16" s="8">
        <f>'Affiliate Site 2'!G67</f>
        <v>0</v>
      </c>
      <c r="H16" s="8">
        <f>'Affiliate Site 2'!H67</f>
        <v>0</v>
      </c>
      <c r="I16" s="8">
        <f>'Affiliate Site 2'!I67</f>
        <v>0</v>
      </c>
      <c r="J16" s="8">
        <f>'Affiliate Site 2'!J67</f>
        <v>0</v>
      </c>
      <c r="K16" s="8">
        <f>'Affiliate Site 2'!K67</f>
        <v>0</v>
      </c>
      <c r="L16" s="8">
        <f>'Affiliate Site 2'!L67</f>
        <v>0</v>
      </c>
      <c r="M16" s="8">
        <f>'Affiliate Site 2'!M67</f>
        <v>0</v>
      </c>
      <c r="N16" s="8">
        <f>'Affiliate Site 2'!N67</f>
        <v>0</v>
      </c>
      <c r="O16" s="8">
        <f>'Affiliate Site 2'!O67</f>
        <v>0</v>
      </c>
      <c r="P16" s="8">
        <f>'Affiliate Site 2'!P67</f>
        <v>0</v>
      </c>
      <c r="Q16" s="8">
        <f>'Affiliate Site 2'!Q67</f>
        <v>0</v>
      </c>
      <c r="R16" s="8">
        <f>'Affiliate Site 2'!R67</f>
        <v>0</v>
      </c>
      <c r="S16" s="8">
        <f>'Affiliate Site 2'!S67</f>
        <v>0</v>
      </c>
      <c r="T16" s="8">
        <f>'Affiliate Site 2'!T67</f>
        <v>0</v>
      </c>
      <c r="U16" s="8">
        <f>'Affiliate Site 2'!U67</f>
        <v>0</v>
      </c>
      <c r="V16" s="8">
        <f>'Affiliate Site 2'!V67</f>
        <v>0</v>
      </c>
      <c r="W16" s="8">
        <f>'Affiliate Site 2'!W67</f>
        <v>0</v>
      </c>
      <c r="X16" s="8">
        <f>'Affiliate Site 2'!X67</f>
        <v>0</v>
      </c>
      <c r="Y16" s="8">
        <f>'Affiliate Site 2'!Y67</f>
        <v>0</v>
      </c>
      <c r="Z16" s="8">
        <f>'Affiliate Site 2'!Z67</f>
        <v>0</v>
      </c>
      <c r="AA16" s="8">
        <f>'Affiliate Site 2'!AA67</f>
        <v>0</v>
      </c>
      <c r="AB16" s="8">
        <f>'Affiliate Site 2'!AB67</f>
        <v>0</v>
      </c>
      <c r="AC16" s="8">
        <f>'Affiliate Site 2'!AC67</f>
        <v>0</v>
      </c>
      <c r="AD16" s="8">
        <f>'Affiliate Site 2'!AD73</f>
        <v>0</v>
      </c>
    </row>
    <row r="17" spans="1:30" x14ac:dyDescent="0.25">
      <c r="B17" s="1" t="s">
        <v>282</v>
      </c>
      <c r="C17" s="8">
        <f>'Affiliate Site 2'!C73</f>
        <v>0</v>
      </c>
      <c r="D17" s="8">
        <f>'Affiliate Site 2'!D73</f>
        <v>0</v>
      </c>
      <c r="E17" s="8">
        <f>'Affiliate Site 2'!E73</f>
        <v>0</v>
      </c>
      <c r="F17" s="8">
        <f>'Affiliate Site 2'!F73</f>
        <v>0</v>
      </c>
      <c r="G17" s="8">
        <f>'Affiliate Site 2'!G73</f>
        <v>0</v>
      </c>
      <c r="H17" s="8">
        <f>'Affiliate Site 2'!H73</f>
        <v>0</v>
      </c>
      <c r="I17" s="8">
        <f>'Affiliate Site 2'!I73</f>
        <v>0</v>
      </c>
      <c r="J17" s="8">
        <f>'Affiliate Site 2'!J73</f>
        <v>0</v>
      </c>
      <c r="K17" s="8">
        <f>'Affiliate Site 2'!K73</f>
        <v>0</v>
      </c>
      <c r="L17" s="8">
        <f>'Affiliate Site 2'!L73</f>
        <v>0</v>
      </c>
      <c r="M17" s="8">
        <f>'Affiliate Site 2'!M73</f>
        <v>0</v>
      </c>
      <c r="N17" s="8">
        <f>'Affiliate Site 2'!N73</f>
        <v>0</v>
      </c>
      <c r="O17" s="8">
        <f>'Affiliate Site 2'!O73</f>
        <v>0</v>
      </c>
      <c r="P17" s="8">
        <f>'Affiliate Site 2'!P73</f>
        <v>0</v>
      </c>
      <c r="Q17" s="8">
        <f>'Affiliate Site 2'!Q73</f>
        <v>0</v>
      </c>
      <c r="R17" s="8">
        <f>'Affiliate Site 2'!R73</f>
        <v>0</v>
      </c>
      <c r="S17" s="8">
        <f>'Affiliate Site 2'!S73</f>
        <v>0</v>
      </c>
      <c r="T17" s="8">
        <f>'Affiliate Site 2'!T73</f>
        <v>0</v>
      </c>
      <c r="U17" s="8">
        <f>'Affiliate Site 2'!U73</f>
        <v>0</v>
      </c>
      <c r="V17" s="8">
        <f>'Affiliate Site 2'!V73</f>
        <v>0</v>
      </c>
      <c r="W17" s="8">
        <f>'Affiliate Site 2'!W73</f>
        <v>0</v>
      </c>
      <c r="X17" s="8">
        <f>'Affiliate Site 2'!X73</f>
        <v>0</v>
      </c>
      <c r="Y17" s="8">
        <f>'Affiliate Site 2'!Y73</f>
        <v>0</v>
      </c>
      <c r="Z17" s="8">
        <f>'Affiliate Site 2'!Z73</f>
        <v>0</v>
      </c>
      <c r="AA17" s="8">
        <f>'Affiliate Site 2'!AA73</f>
        <v>0</v>
      </c>
      <c r="AB17" s="8">
        <f>'Affiliate Site 2'!AB73</f>
        <v>0</v>
      </c>
      <c r="AC17" s="8">
        <f>'Affiliate Site 2'!AC73</f>
        <v>0</v>
      </c>
      <c r="AD17" s="8">
        <f>'Affiliate Site 2'!AD73</f>
        <v>0</v>
      </c>
    </row>
    <row r="18" spans="1:30" x14ac:dyDescent="0.25">
      <c r="B18" s="1" t="s">
        <v>283</v>
      </c>
      <c r="C18" s="8">
        <f>'Affiliate Site 2'!C78</f>
        <v>0</v>
      </c>
      <c r="D18" s="8">
        <f>'Affiliate Site 2'!D78</f>
        <v>0</v>
      </c>
      <c r="E18" s="8">
        <f>'Affiliate Site 2'!E78</f>
        <v>0</v>
      </c>
      <c r="F18" s="8">
        <f>'Affiliate Site 2'!F78</f>
        <v>0</v>
      </c>
      <c r="G18" s="8">
        <f>'Affiliate Site 2'!G78</f>
        <v>0</v>
      </c>
      <c r="H18" s="8">
        <f>'Affiliate Site 2'!H78</f>
        <v>0</v>
      </c>
      <c r="I18" s="8">
        <f>'Affiliate Site 2'!I78</f>
        <v>0</v>
      </c>
      <c r="J18" s="8">
        <f>'Affiliate Site 2'!J78</f>
        <v>0</v>
      </c>
      <c r="K18" s="8">
        <f>'Affiliate Site 2'!K78</f>
        <v>0</v>
      </c>
      <c r="L18" s="8">
        <f>'Affiliate Site 2'!L78</f>
        <v>0</v>
      </c>
      <c r="M18" s="8">
        <f>'Affiliate Site 2'!M78</f>
        <v>0</v>
      </c>
      <c r="N18" s="8">
        <f>'Affiliate Site 2'!N78</f>
        <v>0</v>
      </c>
      <c r="O18" s="8">
        <f>'Affiliate Site 2'!O78</f>
        <v>0</v>
      </c>
      <c r="P18" s="8">
        <f>'Affiliate Site 2'!P78</f>
        <v>0</v>
      </c>
      <c r="Q18" s="8">
        <f>'Affiliate Site 2'!Q78</f>
        <v>0</v>
      </c>
      <c r="R18" s="8">
        <f>'Affiliate Site 2'!R78</f>
        <v>0</v>
      </c>
      <c r="S18" s="8">
        <f>'Affiliate Site 2'!S78</f>
        <v>0</v>
      </c>
      <c r="T18" s="8">
        <f>'Affiliate Site 2'!T78</f>
        <v>0</v>
      </c>
      <c r="U18" s="8">
        <f>'Affiliate Site 2'!U78</f>
        <v>0</v>
      </c>
      <c r="V18" s="8">
        <f>'Affiliate Site 2'!V78</f>
        <v>0</v>
      </c>
      <c r="W18" s="8">
        <f>'Affiliate Site 2'!W78</f>
        <v>0</v>
      </c>
      <c r="X18" s="8">
        <f>'Affiliate Site 2'!X78</f>
        <v>0</v>
      </c>
      <c r="Y18" s="8">
        <f>'Affiliate Site 2'!Y78</f>
        <v>0</v>
      </c>
      <c r="Z18" s="8">
        <f>'Affiliate Site 2'!Z78</f>
        <v>0</v>
      </c>
      <c r="AA18" s="8">
        <f>'Affiliate Site 2'!AA78</f>
        <v>0</v>
      </c>
      <c r="AB18" s="8">
        <f>'Affiliate Site 2'!AB78</f>
        <v>0</v>
      </c>
      <c r="AC18" s="8">
        <f>'Affiliate Site 2'!AC78</f>
        <v>0</v>
      </c>
      <c r="AD18" s="8">
        <f>'Affiliate Site 2'!AD78</f>
        <v>0</v>
      </c>
    </row>
    <row r="19" spans="1:30" x14ac:dyDescent="0.25">
      <c r="B19" s="1"/>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1" spans="1:30" x14ac:dyDescent="0.25">
      <c r="A21" s="72" t="s">
        <v>286</v>
      </c>
      <c r="B21" s="73" t="s">
        <v>281</v>
      </c>
      <c r="C21" s="74">
        <f ca="1">SUMIF($B$15:$AD$19,"Total Costs",$C$15:$C$19)</f>
        <v>0</v>
      </c>
      <c r="D21" s="74">
        <f ca="1">SUMIF($B$15:$AD$19,"Total Costs",$D$15:$D$19)</f>
        <v>0</v>
      </c>
      <c r="E21" s="74">
        <f ca="1">SUMIF($B$15:$AD$19,"Total Costs",$E$15:$E$19)</f>
        <v>0</v>
      </c>
      <c r="F21" s="74">
        <f ca="1">SUMIF($B$15:$AD$19,"Total Costs",$F$15:$F$19)</f>
        <v>0</v>
      </c>
      <c r="G21" s="74">
        <f ca="1">SUMIF($B$15:$AD$19,"Total Costs",$G$15:$G$19)</f>
        <v>0</v>
      </c>
      <c r="H21" s="74">
        <f ca="1">SUMIF($B$15:$AD$19,"Total Costs",$H$15:$H$19)</f>
        <v>0</v>
      </c>
      <c r="I21" s="74">
        <f ca="1">SUMIF($B$15:$AD$19,"Total Costs",$I$15:$I$19)</f>
        <v>0</v>
      </c>
      <c r="J21" s="74">
        <f ca="1">SUMIF($B$15:$AD$19,"Total Costs",$J$15:$J$19)</f>
        <v>0</v>
      </c>
      <c r="K21" s="74">
        <f ca="1">SUMIF($B$15:$AD$19,"Total Costs",$K$15:$K$19)</f>
        <v>0</v>
      </c>
      <c r="L21" s="74">
        <f ca="1">SUMIF($B$15:$AD$19,"Total Cost",$L$15:$L$19)</f>
        <v>0</v>
      </c>
      <c r="M21" s="74">
        <f ca="1">SUMIF($B$15:$AD$19,"Total Costs",$M$15:$M$19)</f>
        <v>0</v>
      </c>
      <c r="N21" s="74">
        <f ca="1">SUMIF($B$15:$AD$19,"Total Costs",$N$15:$N$19)</f>
        <v>0</v>
      </c>
      <c r="O21" s="74">
        <f ca="1">SUMIF($B$15:$AD$19,"Total Costs",$O$15:$O$19)</f>
        <v>0</v>
      </c>
      <c r="P21" s="74">
        <f ca="1">SUMIF($B$15:$AD$19,"Total Costs",$P$15:$P$19)</f>
        <v>0</v>
      </c>
      <c r="Q21" s="74">
        <f ca="1">SUMIF($B$15:$AD$19,"Total Costs",$Q$15:$Q$19)</f>
        <v>0</v>
      </c>
      <c r="R21" s="74">
        <f ca="1">SUMIF($B$15:$AD$19,"Total Costs",$R$15:$R$19)</f>
        <v>0</v>
      </c>
      <c r="S21" s="74">
        <f ca="1">SUMIF($B$15:$AD$19,"Total Costs",$S$15:$S$19)</f>
        <v>0</v>
      </c>
      <c r="T21" s="74">
        <f ca="1">SUMIF($B$15:$AD$19,"Total Costs",$T$15:$T$19)</f>
        <v>0</v>
      </c>
      <c r="U21" s="74">
        <f ca="1">SUMIF($B$15:$AD$19,"Total Costs",$U$15:$U$19)</f>
        <v>0</v>
      </c>
      <c r="V21" s="74">
        <f ca="1">SUMIF($B$15:$AD$19,"Total Costs",$V$15:$V$19)</f>
        <v>0</v>
      </c>
      <c r="W21" s="74">
        <f ca="1">SUMIF($B$15:$AD$19,"Total Costs",$W$15:$W$19)</f>
        <v>0</v>
      </c>
      <c r="X21" s="74">
        <f ca="1">SUMIF($B$15:$AD$19,"Total Costs",$X$15:$X$19)</f>
        <v>0</v>
      </c>
      <c r="Y21" s="74">
        <f ca="1">SUMIF($B$15:$AD$19,"Total Costs",$Y$15:$Y$19)</f>
        <v>0</v>
      </c>
      <c r="Z21" s="74">
        <f ca="1">SUMIF($B$15:$AD$19,"Total Costs",$Z$15:$Z$19)</f>
        <v>0</v>
      </c>
      <c r="AA21" s="74">
        <f ca="1">SUMIF($B$15:$AD$19,"Total Costs",$AA$15:$AA$19)</f>
        <v>0</v>
      </c>
      <c r="AB21" s="74">
        <f ca="1">SUMIF($B$15:$AD$19,"Total Costs",$AB$15:$AB$19)</f>
        <v>0</v>
      </c>
      <c r="AC21" s="74">
        <f ca="1">SUMIF($B$15:$AD$19,"Total Costs",$AC$15:$AC$19)</f>
        <v>0</v>
      </c>
      <c r="AD21" s="74">
        <f ca="1">SUMIF($B$15:$AD$19,"Total Costs",$AD$15:$AD$19)</f>
        <v>0</v>
      </c>
    </row>
    <row r="22" spans="1:30" x14ac:dyDescent="0.25">
      <c r="A22" s="72"/>
      <c r="B22" s="73" t="s">
        <v>282</v>
      </c>
      <c r="C22" s="74">
        <f ca="1">SUMIF($B$15:$AD$19,"Total Partner Contribution",$C$15:$C$19)</f>
        <v>0</v>
      </c>
      <c r="D22" s="74">
        <f ca="1">SUMIF($B$15:$AD$19,"Total Partner Contribution",$D$15:$D$19)</f>
        <v>0</v>
      </c>
      <c r="E22" s="74">
        <f ca="1">SUMIF($B$15:$AD$19,"Total Partner Contribution",$E$15:$E$19)</f>
        <v>0</v>
      </c>
      <c r="F22" s="74">
        <f ca="1">SUMIF($B$15:$AD$19,"Total Partner Contribution",$F$15:$F$19)</f>
        <v>0</v>
      </c>
      <c r="G22" s="74">
        <f ca="1">SUMIF($B$15:$AD$19,"Total Partner Contribution",$G$15:$G$19)</f>
        <v>0</v>
      </c>
      <c r="H22" s="74">
        <f ca="1">SUMIF($B$15:$AD$19,"Total Partner Contribution",$H$15:$H$19)</f>
        <v>0</v>
      </c>
      <c r="I22" s="74">
        <f ca="1">SUMIF($B$15:$AD$19,"Total Partner Contribution",$I$15:$I$19)</f>
        <v>0</v>
      </c>
      <c r="J22" s="74">
        <f ca="1">SUMIF($B$15:$AD$19,"Total Partner Contribution",$J$15:$J$19)</f>
        <v>0</v>
      </c>
      <c r="K22" s="74">
        <f ca="1">SUMIF($B$15:$AD$19,"Total Partner Contribution",$K$15:$K$19)</f>
        <v>0</v>
      </c>
      <c r="L22" s="74">
        <f ca="1">SUMIF($B$15:$AD$19,"Total Partner Contribution",$L$15:$L$19)</f>
        <v>0</v>
      </c>
      <c r="M22" s="74">
        <f ca="1">SUMIF($B$15:$AD$19,"Total Partner Contribution",$M$15:$M$19)</f>
        <v>0</v>
      </c>
      <c r="N22" s="74">
        <f ca="1">SUMIF($B$15:$AD$19,"Total Partner Contribution",$N$15:$N$19)</f>
        <v>0</v>
      </c>
      <c r="O22" s="74">
        <f ca="1">SUMIF($B$15:$AD$19,"Total Partner Contribution",$O$15:$O$19)</f>
        <v>0</v>
      </c>
      <c r="P22" s="74">
        <f ca="1">SUMIF($B$15:$AD$19,"Total Partner Contribution",$P$15:$P$19)</f>
        <v>0</v>
      </c>
      <c r="Q22" s="74">
        <f ca="1">SUMIF($B$15:$AD$19,"Total Partner Contribution",$Q$15:$Q$19)</f>
        <v>0</v>
      </c>
      <c r="R22" s="74">
        <f ca="1">SUMIF($B$15:$AD$19,"Total Partner Contribution",$R$15:$R$19)</f>
        <v>0</v>
      </c>
      <c r="S22" s="74">
        <f ca="1">SUMIF($B$15:$AD$19,"Total Partner Contribution",$S$15:$S$19)</f>
        <v>0</v>
      </c>
      <c r="T22" s="74">
        <f ca="1">SUMIF($B$15:$AD$19,"Total Partner Contribution",$T$15:$T$19)</f>
        <v>0</v>
      </c>
      <c r="U22" s="74">
        <f ca="1">SUMIF($B$15:$AD$19,"Total Partner Contribution",$U$15:$U$19)</f>
        <v>0</v>
      </c>
      <c r="V22" s="74">
        <f ca="1">SUMIF($B$15:$AD$19,"Total Partner Contribution",$V$15:$V$19)</f>
        <v>0</v>
      </c>
      <c r="W22" s="74">
        <f ca="1">SUMIF($B$15:$AD$19,"Total Partner Contribution",$W$15:$W$19)</f>
        <v>0</v>
      </c>
      <c r="X22" s="74">
        <f ca="1">SUMIF($B$15:$AD$19,"Total Partner Contribution",$X$15:$X$19)</f>
        <v>0</v>
      </c>
      <c r="Y22" s="74">
        <f ca="1">SUMIF($B$15:$AD$19,"Total Partner Contribution",$Y$15:$Y$19)</f>
        <v>0</v>
      </c>
      <c r="Z22" s="74">
        <f ca="1">SUMIF($B$15:$AD$19,"Total Partner Contribution",$Z$15:$Z$19)</f>
        <v>0</v>
      </c>
      <c r="AA22" s="74">
        <f ca="1">SUMIF($B$15:$AD$19,"Total Partner Contribution",$AA$15:$AA$19)</f>
        <v>0</v>
      </c>
      <c r="AB22" s="74">
        <f ca="1">SUMIF($B$15:$AD$19,"Total Partner Contribution",$AB$15:$AB$19)</f>
        <v>0</v>
      </c>
      <c r="AC22" s="74">
        <f ca="1">SUMIF($B$15:$AD$19,"Total Partner Contribution",$AC$15:$AC$19)</f>
        <v>0</v>
      </c>
      <c r="AD22" s="74">
        <f ca="1">SUMIF($B$15:$AD$19,"Total Partner Contribution",$AD$15:$AD$19)</f>
        <v>0</v>
      </c>
    </row>
    <row r="23" spans="1:30" x14ac:dyDescent="0.25">
      <c r="A23" s="72"/>
      <c r="B23" s="73" t="s">
        <v>283</v>
      </c>
      <c r="C23" s="74">
        <f ca="1">SUMIF($B$15:$AD$19,"Balance (+/-)",$C$15:$C$19)</f>
        <v>0</v>
      </c>
      <c r="D23" s="74">
        <f ca="1">SUMIF($B$15:$AD$19,"Balance (+/-)",$D$15:$D$19)</f>
        <v>0</v>
      </c>
      <c r="E23" s="74">
        <f ca="1">SUMIF($B$15:$AD$19,"Balance (+/-)",$E$15:$E$19)</f>
        <v>0</v>
      </c>
      <c r="F23" s="74">
        <f ca="1">SUMIF($B$15:$AD$19,"Balance (+/-)",$F$15:$F$19)</f>
        <v>0</v>
      </c>
      <c r="G23" s="74">
        <f ca="1">SUMIF($B$15:$AD$19,"Balance (+/-)",$G$15:$G$19)</f>
        <v>0</v>
      </c>
      <c r="H23" s="74">
        <f ca="1">SUMIF($B$15:$AD$19,"Balance (+/-)",$H$15:$H$19)</f>
        <v>0</v>
      </c>
      <c r="I23" s="74">
        <f ca="1">SUMIF($B$15:$AD$19,"Balance (+/-)",$I$15:$I$19)</f>
        <v>0</v>
      </c>
      <c r="J23" s="74">
        <f ca="1">SUMIF($B$15:$AD$19,"Balance (+/-)",$J$15:$J$19)</f>
        <v>0</v>
      </c>
      <c r="K23" s="74">
        <f ca="1">SUMIF($B$15:$AD$19,"Balance (+/-)",$K$15:$K$19)</f>
        <v>0</v>
      </c>
      <c r="L23" s="74">
        <f ca="1">SUMIF($B$15:$AD$19,"Balance (+/-)",$L$15:$L$19)</f>
        <v>0</v>
      </c>
      <c r="M23" s="74">
        <f ca="1">SUMIF($B$15:$AD$19,"Balance (+/-)",$M$15:$M$19)</f>
        <v>0</v>
      </c>
      <c r="N23" s="74">
        <f ca="1">SUMIF($B$15:$AD$19,"Balance (+/-)",$N$15:$N$19)</f>
        <v>0</v>
      </c>
      <c r="O23" s="74">
        <f ca="1">SUMIF($B$15:$AD$19,"Balance (+/-)",$O$15:$O$19)</f>
        <v>0</v>
      </c>
      <c r="P23" s="74">
        <f ca="1">SUMIF($B$15:$AD$19,"Balance (+/-)",$P$15:$P$19)</f>
        <v>0</v>
      </c>
      <c r="Q23" s="74">
        <f ca="1">SUMIF($B$15:$AD$19,"Balance (+/-)",$Q$15:$Q$19)</f>
        <v>0</v>
      </c>
      <c r="R23" s="74">
        <f ca="1">SUMIF($B$15:$AD$19,"Balance (+/-)",$R$15:$R$19)</f>
        <v>0</v>
      </c>
      <c r="S23" s="74">
        <f ca="1">SUMIF($B$15:$AD$19,"Balance (+/-)",$S$15:$S$19)</f>
        <v>0</v>
      </c>
      <c r="T23" s="74">
        <f ca="1">SUMIF($B$15:$AD$19,"Balance (+/-)",$T$15:$T$19)</f>
        <v>0</v>
      </c>
      <c r="U23" s="74">
        <f ca="1">SUMIF($B$15:$AD$19,"Balance (+/-)",$U$15:$U$19)</f>
        <v>0</v>
      </c>
      <c r="V23" s="74">
        <f ca="1">SUMIF($B$15:$AD$19,"Balance (+/-)",$V$15:$V$19)</f>
        <v>0</v>
      </c>
      <c r="W23" s="74">
        <f ca="1">SUMIF($B$15:$AD$19,"Balance (+/-)",$W$15:$W$19)</f>
        <v>0</v>
      </c>
      <c r="X23" s="74">
        <f ca="1">SUMIF($B$15:$AD$19,"Balance (+/-)",$X$15:$X$19)</f>
        <v>0</v>
      </c>
      <c r="Y23" s="74">
        <f ca="1">SUMIF($B$15:$AD$19,"Balance (+/-)",$Y$15:$Y$19)</f>
        <v>0</v>
      </c>
      <c r="Z23" s="74">
        <f ca="1">SUMIF($B$15:$AD$19,"Balance (+/-)",$Z$15:$Z$19)</f>
        <v>0</v>
      </c>
      <c r="AA23" s="74">
        <f ca="1">SUMIF($B$15:$AD$19,"Balance (+/-)",$AA$15:$AA$19)</f>
        <v>0</v>
      </c>
      <c r="AB23" s="74">
        <f ca="1">SUMIF($B$15:$AD$19,"Balance (+/-)",$AB$15:$AB$19)</f>
        <v>0</v>
      </c>
      <c r="AC23" s="74">
        <f ca="1">SUMIF($B$15:$AD$19,"Balance (+/-)",$AC$15:$AC$19)</f>
        <v>0</v>
      </c>
      <c r="AD23" s="74">
        <f ca="1">SUMIF($B$15:$AD$19,"Balance (+/-)",$AD$15:$AD$19)</f>
        <v>0</v>
      </c>
    </row>
    <row r="25" spans="1:30" x14ac:dyDescent="0.25">
      <c r="A25" s="75" t="s">
        <v>23</v>
      </c>
      <c r="B25" s="76" t="s">
        <v>281</v>
      </c>
      <c r="C25" s="77">
        <f t="shared" ref="C25:K25" ca="1" si="0">+C21+C12</f>
        <v>0</v>
      </c>
      <c r="D25" s="77">
        <f t="shared" ca="1" si="0"/>
        <v>0</v>
      </c>
      <c r="E25" s="77">
        <f t="shared" ca="1" si="0"/>
        <v>0</v>
      </c>
      <c r="F25" s="77">
        <f t="shared" ca="1" si="0"/>
        <v>0</v>
      </c>
      <c r="G25" s="77">
        <f t="shared" ca="1" si="0"/>
        <v>0</v>
      </c>
      <c r="H25" s="77">
        <f t="shared" ca="1" si="0"/>
        <v>0</v>
      </c>
      <c r="I25" s="77">
        <f t="shared" ca="1" si="0"/>
        <v>0</v>
      </c>
      <c r="J25" s="77">
        <f t="shared" ca="1" si="0"/>
        <v>0</v>
      </c>
      <c r="K25" s="77">
        <f t="shared" ca="1" si="0"/>
        <v>0</v>
      </c>
      <c r="L25" s="77">
        <f ca="1">+L21+L12</f>
        <v>0</v>
      </c>
      <c r="M25" s="77">
        <f t="shared" ref="M25:AD25" ca="1" si="1">+M21+M12</f>
        <v>0</v>
      </c>
      <c r="N25" s="77">
        <f t="shared" ca="1" si="1"/>
        <v>0</v>
      </c>
      <c r="O25" s="77">
        <f t="shared" ca="1" si="1"/>
        <v>0</v>
      </c>
      <c r="P25" s="77">
        <f t="shared" ca="1" si="1"/>
        <v>0</v>
      </c>
      <c r="Q25" s="77">
        <f t="shared" ca="1" si="1"/>
        <v>0</v>
      </c>
      <c r="R25" s="77">
        <f t="shared" ca="1" si="1"/>
        <v>0</v>
      </c>
      <c r="S25" s="77">
        <f t="shared" ca="1" si="1"/>
        <v>0</v>
      </c>
      <c r="T25" s="77">
        <f t="shared" ca="1" si="1"/>
        <v>0</v>
      </c>
      <c r="U25" s="77">
        <f t="shared" ca="1" si="1"/>
        <v>0</v>
      </c>
      <c r="V25" s="77">
        <f t="shared" ca="1" si="1"/>
        <v>0</v>
      </c>
      <c r="W25" s="77">
        <f t="shared" ca="1" si="1"/>
        <v>0</v>
      </c>
      <c r="X25" s="77">
        <f t="shared" ca="1" si="1"/>
        <v>0</v>
      </c>
      <c r="Y25" s="77">
        <f t="shared" ca="1" si="1"/>
        <v>0</v>
      </c>
      <c r="Z25" s="77">
        <f t="shared" ca="1" si="1"/>
        <v>0</v>
      </c>
      <c r="AA25" s="77">
        <f t="shared" ca="1" si="1"/>
        <v>0</v>
      </c>
      <c r="AB25" s="77">
        <f t="shared" ca="1" si="1"/>
        <v>0</v>
      </c>
      <c r="AC25" s="77">
        <f t="shared" ca="1" si="1"/>
        <v>0</v>
      </c>
      <c r="AD25" s="77">
        <f t="shared" ca="1" si="1"/>
        <v>0</v>
      </c>
    </row>
    <row r="26" spans="1:30" x14ac:dyDescent="0.25">
      <c r="A26" s="75"/>
      <c r="B26" s="76" t="s">
        <v>282</v>
      </c>
      <c r="C26" s="77">
        <f t="shared" ref="C26:K26" ca="1" si="2">+C22+C13</f>
        <v>0</v>
      </c>
      <c r="D26" s="77">
        <f t="shared" ca="1" si="2"/>
        <v>0</v>
      </c>
      <c r="E26" s="77">
        <f t="shared" ca="1" si="2"/>
        <v>0</v>
      </c>
      <c r="F26" s="77">
        <f t="shared" ca="1" si="2"/>
        <v>0</v>
      </c>
      <c r="G26" s="77">
        <f t="shared" ca="1" si="2"/>
        <v>0</v>
      </c>
      <c r="H26" s="77">
        <f t="shared" ca="1" si="2"/>
        <v>0</v>
      </c>
      <c r="I26" s="77">
        <f t="shared" ca="1" si="2"/>
        <v>0</v>
      </c>
      <c r="J26" s="77">
        <f t="shared" ca="1" si="2"/>
        <v>0</v>
      </c>
      <c r="K26" s="77">
        <f t="shared" ca="1" si="2"/>
        <v>0</v>
      </c>
      <c r="L26" s="77">
        <f ca="1">+L22+L13</f>
        <v>0</v>
      </c>
      <c r="M26" s="77">
        <f t="shared" ref="M26:AD26" ca="1" si="3">+M22+M13</f>
        <v>0</v>
      </c>
      <c r="N26" s="77">
        <f t="shared" ca="1" si="3"/>
        <v>0</v>
      </c>
      <c r="O26" s="77">
        <f t="shared" ca="1" si="3"/>
        <v>0</v>
      </c>
      <c r="P26" s="77">
        <f t="shared" ca="1" si="3"/>
        <v>0</v>
      </c>
      <c r="Q26" s="77">
        <f t="shared" ca="1" si="3"/>
        <v>0</v>
      </c>
      <c r="R26" s="77">
        <f t="shared" ca="1" si="3"/>
        <v>0</v>
      </c>
      <c r="S26" s="77">
        <f t="shared" ca="1" si="3"/>
        <v>0</v>
      </c>
      <c r="T26" s="77">
        <f t="shared" ca="1" si="3"/>
        <v>0</v>
      </c>
      <c r="U26" s="77">
        <f t="shared" ca="1" si="3"/>
        <v>0</v>
      </c>
      <c r="V26" s="77">
        <f t="shared" ca="1" si="3"/>
        <v>0</v>
      </c>
      <c r="W26" s="77">
        <f t="shared" ca="1" si="3"/>
        <v>0</v>
      </c>
      <c r="X26" s="77">
        <f t="shared" ca="1" si="3"/>
        <v>0</v>
      </c>
      <c r="Y26" s="77">
        <f t="shared" ca="1" si="3"/>
        <v>0</v>
      </c>
      <c r="Z26" s="77">
        <f t="shared" ca="1" si="3"/>
        <v>0</v>
      </c>
      <c r="AA26" s="77">
        <f t="shared" ca="1" si="3"/>
        <v>0</v>
      </c>
      <c r="AB26" s="77">
        <f t="shared" ca="1" si="3"/>
        <v>0</v>
      </c>
      <c r="AC26" s="77">
        <f t="shared" ca="1" si="3"/>
        <v>0</v>
      </c>
      <c r="AD26" s="77">
        <f t="shared" ca="1" si="3"/>
        <v>0</v>
      </c>
    </row>
    <row r="27" spans="1:30" x14ac:dyDescent="0.25">
      <c r="A27" s="75"/>
      <c r="B27" s="76" t="s">
        <v>283</v>
      </c>
      <c r="C27" s="77">
        <f t="shared" ref="C27:K27" ca="1" si="4">+C23+C14</f>
        <v>0</v>
      </c>
      <c r="D27" s="77">
        <f t="shared" ca="1" si="4"/>
        <v>0</v>
      </c>
      <c r="E27" s="77">
        <f t="shared" ca="1" si="4"/>
        <v>0</v>
      </c>
      <c r="F27" s="77">
        <f t="shared" ca="1" si="4"/>
        <v>0</v>
      </c>
      <c r="G27" s="77">
        <f t="shared" ca="1" si="4"/>
        <v>0</v>
      </c>
      <c r="H27" s="77">
        <f t="shared" ca="1" si="4"/>
        <v>0</v>
      </c>
      <c r="I27" s="77">
        <f t="shared" ca="1" si="4"/>
        <v>0</v>
      </c>
      <c r="J27" s="77">
        <f t="shared" ca="1" si="4"/>
        <v>0</v>
      </c>
      <c r="K27" s="77">
        <f t="shared" ca="1" si="4"/>
        <v>0</v>
      </c>
      <c r="L27" s="77">
        <f ca="1">+L23+L14</f>
        <v>0</v>
      </c>
      <c r="M27" s="77">
        <f t="shared" ref="M27:AD27" ca="1" si="5">+M23+M14</f>
        <v>0</v>
      </c>
      <c r="N27" s="77">
        <f t="shared" ca="1" si="5"/>
        <v>0</v>
      </c>
      <c r="O27" s="77">
        <f t="shared" ca="1" si="5"/>
        <v>0</v>
      </c>
      <c r="P27" s="77">
        <f t="shared" ca="1" si="5"/>
        <v>0</v>
      </c>
      <c r="Q27" s="77">
        <f t="shared" ca="1" si="5"/>
        <v>0</v>
      </c>
      <c r="R27" s="77">
        <f t="shared" ca="1" si="5"/>
        <v>0</v>
      </c>
      <c r="S27" s="77">
        <f t="shared" ca="1" si="5"/>
        <v>0</v>
      </c>
      <c r="T27" s="77">
        <f t="shared" ca="1" si="5"/>
        <v>0</v>
      </c>
      <c r="U27" s="77">
        <f t="shared" ca="1" si="5"/>
        <v>0</v>
      </c>
      <c r="V27" s="77">
        <f t="shared" ca="1" si="5"/>
        <v>0</v>
      </c>
      <c r="W27" s="77">
        <f t="shared" ca="1" si="5"/>
        <v>0</v>
      </c>
      <c r="X27" s="77">
        <f t="shared" ca="1" si="5"/>
        <v>0</v>
      </c>
      <c r="Y27" s="77">
        <f t="shared" ca="1" si="5"/>
        <v>0</v>
      </c>
      <c r="Z27" s="77">
        <f t="shared" ca="1" si="5"/>
        <v>0</v>
      </c>
      <c r="AA27" s="77">
        <f t="shared" ca="1" si="5"/>
        <v>0</v>
      </c>
      <c r="AB27" s="77">
        <f t="shared" ca="1" si="5"/>
        <v>0</v>
      </c>
      <c r="AC27" s="77">
        <f t="shared" ca="1" si="5"/>
        <v>0</v>
      </c>
      <c r="AD27" s="77">
        <f t="shared" ca="1" si="5"/>
        <v>0</v>
      </c>
    </row>
    <row r="29" spans="1:30" x14ac:dyDescent="0.25">
      <c r="A29" s="10"/>
      <c r="B29" s="10"/>
      <c r="C29" s="78"/>
    </row>
    <row r="30" spans="1:30" x14ac:dyDescent="0.25">
      <c r="A30" s="10"/>
      <c r="B30" s="10"/>
      <c r="C30" s="78"/>
    </row>
  </sheetData>
  <pageMargins left="0.7" right="0.7" top="0.75" bottom="0.75" header="0.3" footer="0.3"/>
  <pageSetup scale="5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C780-D8FB-4197-9F29-0A65EE6AF1C4}">
  <sheetPr>
    <tabColor rgb="FF00B0F0"/>
  </sheetPr>
  <dimension ref="A1:L32"/>
  <sheetViews>
    <sheetView workbookViewId="0">
      <selection activeCell="F4" sqref="F4"/>
    </sheetView>
  </sheetViews>
  <sheetFormatPr defaultRowHeight="15" x14ac:dyDescent="0.25"/>
  <cols>
    <col min="1" max="1" width="72.85546875" bestFit="1" customWidth="1"/>
    <col min="2" max="2" width="25.85546875" customWidth="1"/>
    <col min="3" max="3" width="14.42578125" customWidth="1"/>
    <col min="4" max="4" width="13.5703125" bestFit="1" customWidth="1"/>
    <col min="5" max="5" width="12.5703125" bestFit="1" customWidth="1"/>
    <col min="6" max="6" width="22.85546875" bestFit="1" customWidth="1"/>
    <col min="7" max="7" width="10.140625" bestFit="1" customWidth="1"/>
    <col min="8" max="8" width="16.5703125" bestFit="1" customWidth="1"/>
    <col min="9" max="9" width="12.42578125" bestFit="1" customWidth="1"/>
    <col min="11" max="11" width="34.85546875" bestFit="1" customWidth="1"/>
    <col min="12" max="12" width="15" customWidth="1"/>
  </cols>
  <sheetData>
    <row r="1" spans="1:12" ht="21" x14ac:dyDescent="0.35">
      <c r="A1" s="80"/>
      <c r="B1" s="84" t="s">
        <v>287</v>
      </c>
      <c r="C1" s="80"/>
      <c r="D1" s="80"/>
      <c r="E1" s="80"/>
      <c r="F1" s="80"/>
      <c r="G1" s="80"/>
      <c r="H1" s="80"/>
      <c r="I1" s="80"/>
    </row>
    <row r="2" spans="1:12" ht="21" x14ac:dyDescent="0.35">
      <c r="A2" s="80"/>
      <c r="B2" s="85" t="s">
        <v>288</v>
      </c>
      <c r="C2" s="81"/>
      <c r="D2" s="81"/>
      <c r="E2" s="81"/>
      <c r="F2" s="81"/>
      <c r="G2" s="81"/>
      <c r="H2" s="81"/>
      <c r="I2" s="81"/>
      <c r="J2" s="79"/>
    </row>
    <row r="3" spans="1:12" ht="21" x14ac:dyDescent="0.35">
      <c r="B3" s="86"/>
      <c r="C3" s="79"/>
      <c r="D3" s="79"/>
      <c r="E3" s="79"/>
      <c r="F3" s="79"/>
      <c r="G3" s="79"/>
      <c r="H3" s="79"/>
      <c r="I3" s="79"/>
      <c r="J3" s="79"/>
    </row>
    <row r="4" spans="1:12" ht="15.75" x14ac:dyDescent="0.25">
      <c r="A4" s="82" t="s">
        <v>289</v>
      </c>
      <c r="B4" s="83" t="s">
        <v>149</v>
      </c>
      <c r="C4" s="83" t="s">
        <v>290</v>
      </c>
      <c r="D4" s="83" t="s">
        <v>192</v>
      </c>
      <c r="E4" s="96" t="s">
        <v>291</v>
      </c>
      <c r="F4" s="83" t="s">
        <v>292</v>
      </c>
      <c r="G4" s="83" t="s">
        <v>198</v>
      </c>
      <c r="H4" s="83" t="s">
        <v>200</v>
      </c>
      <c r="I4" s="96" t="s">
        <v>293</v>
      </c>
      <c r="J4" s="79"/>
      <c r="K4" s="92" t="s">
        <v>294</v>
      </c>
      <c r="L4" s="93" t="s">
        <v>295</v>
      </c>
    </row>
    <row r="5" spans="1:12" x14ac:dyDescent="0.25">
      <c r="A5" t="str">
        <f>'Program List'!$C$2</f>
        <v>WIOA, Youth Build, Title I</v>
      </c>
      <c r="B5" s="79">
        <f>'Comprehensive Site 1 Blank'!D$25+' Comprehensive Site 2 Blank'!D$25+'Affiliate Site 1'!D$25+'Affiliate Site 2'!D$25</f>
        <v>0</v>
      </c>
      <c r="C5" s="79">
        <f>'Comprehensive Site 1 Blank'!D$46+' Comprehensive Site 2 Blank'!D$46+'Affiliate Site 1'!D$46+'Affiliate Site 2'!D$46</f>
        <v>0</v>
      </c>
      <c r="D5" s="79">
        <f>'Comprehensive Site 1 Blank'!D$63+' Comprehensive Site 2 Blank'!D$63+'Affiliate Site 1'!D$63+'Affiliate Site 2'!D$63</f>
        <v>0</v>
      </c>
      <c r="E5" s="97">
        <f>SUM(B5:D5)</f>
        <v>0</v>
      </c>
      <c r="F5" s="79"/>
      <c r="G5" s="79"/>
      <c r="H5" s="79"/>
      <c r="I5" s="97">
        <f>E5-F5-G5-H5</f>
        <v>0</v>
      </c>
      <c r="J5" s="79"/>
      <c r="K5" s="90" t="s">
        <v>296</v>
      </c>
      <c r="L5" s="91">
        <f>SUM(L6:L8)</f>
        <v>0</v>
      </c>
    </row>
    <row r="6" spans="1:12" x14ac:dyDescent="0.25">
      <c r="A6" t="str">
        <f>'Program List'!$C$3</f>
        <v>WIOA, Migrant &amp; Seasonal Farmworker, Title I</v>
      </c>
      <c r="B6" s="79">
        <f>'Comprehensive Site 1 Blank'!E$26+' Comprehensive Site 2 Blank'!E$26+'Affiliate Site 1'!E$26+'Affiliate Site 2'!E$26</f>
        <v>0</v>
      </c>
      <c r="C6" s="79">
        <f>'Comprehensive Site 1 Blank'!D$46+' Comprehensive Site 2 Blank'!D$46+'Affiliate Site 1'!D$46+'Affiliate Site 2'!D$46</f>
        <v>0</v>
      </c>
      <c r="D6" s="79">
        <f>'Comprehensive Site 1 Blank'!D$63+' Comprehensive Site 2 Blank'!D$63+'Affiliate Site 1'!D$63+'Affiliate Site 2'!D$63</f>
        <v>0</v>
      </c>
      <c r="E6" s="97">
        <f t="shared" ref="E6:E30" si="0">SUM(B6:D6)</f>
        <v>0</v>
      </c>
      <c r="F6" s="79"/>
      <c r="G6" s="79"/>
      <c r="H6" s="79"/>
      <c r="I6" s="97">
        <f t="shared" ref="I6:I32" si="1">E6-F6-G6-H6</f>
        <v>0</v>
      </c>
      <c r="J6" s="79"/>
      <c r="K6" s="88" t="s">
        <v>297</v>
      </c>
      <c r="L6" s="89">
        <v>0</v>
      </c>
    </row>
    <row r="7" spans="1:12" x14ac:dyDescent="0.25">
      <c r="A7" t="str">
        <f>'Program List'!$C$4</f>
        <v>WIOA, Jobs Corps, Title I</v>
      </c>
      <c r="B7" s="79">
        <f>'Comprehensive Site 1 Blank'!F$27+' Comprehensive Site 2 Blank'!F$27+'Affiliate Site 1'!F$27+'Affiliate Site 2'!F$27</f>
        <v>0</v>
      </c>
      <c r="C7" s="79">
        <f>'Comprehensive Site 1 Blank'!D$46+' Comprehensive Site 2 Blank'!D$46+'Affiliate Site 1'!D$46+'Affiliate Site 2'!D$46</f>
        <v>0</v>
      </c>
      <c r="D7" s="79">
        <f>'Comprehensive Site 1 Blank'!D$63+' Comprehensive Site 2 Blank'!D$63+'Affiliate Site 1'!D$63+'Affiliate Site 2'!D$63</f>
        <v>0</v>
      </c>
      <c r="E7" s="97">
        <f t="shared" si="0"/>
        <v>0</v>
      </c>
      <c r="F7" s="79"/>
      <c r="G7" s="79"/>
      <c r="H7" s="79"/>
      <c r="I7" s="97">
        <f t="shared" si="1"/>
        <v>0</v>
      </c>
      <c r="J7" s="79"/>
      <c r="K7" s="88" t="s">
        <v>298</v>
      </c>
      <c r="L7" s="89">
        <v>0</v>
      </c>
    </row>
    <row r="8" spans="1:12" x14ac:dyDescent="0.25">
      <c r="A8" t="str">
        <f>'Program List'!$C$5</f>
        <v>WIOA, Adults, Dislocated Workers &amp; Youth, Title I-B</v>
      </c>
      <c r="B8" s="79">
        <f>'Comprehensive Site 1 Blank'!F$27+' Comprehensive Site 2 Blank'!F$27+'Affiliate Site 1'!F$27+'Affiliate Site 2'!F$27</f>
        <v>0</v>
      </c>
      <c r="C8" s="79">
        <f>'Comprehensive Site 1 Blank'!D$46+' Comprehensive Site 2 Blank'!D$46+'Affiliate Site 1'!D$46+'Affiliate Site 2'!D$46</f>
        <v>0</v>
      </c>
      <c r="D8" s="79">
        <f>'Comprehensive Site 1 Blank'!D$63+' Comprehensive Site 2 Blank'!D$63+'Affiliate Site 1'!D$63+'Affiliate Site 2'!D$63</f>
        <v>0</v>
      </c>
      <c r="E8" s="97">
        <f t="shared" si="0"/>
        <v>0</v>
      </c>
      <c r="F8" s="79"/>
      <c r="G8" s="79"/>
      <c r="H8" s="79"/>
      <c r="I8" s="97">
        <f t="shared" si="1"/>
        <v>0</v>
      </c>
      <c r="J8" s="79"/>
      <c r="K8" s="88" t="s">
        <v>192</v>
      </c>
      <c r="L8" s="89">
        <v>0</v>
      </c>
    </row>
    <row r="9" spans="1:12" x14ac:dyDescent="0.25">
      <c r="A9" t="str">
        <f>'Program List'!$C$6</f>
        <v>Wagner-Peyser Act Employment Service, Title III (WP)</v>
      </c>
      <c r="B9" s="79">
        <f>'Comprehensive Site 1 Blank'!F$27+' Comprehensive Site 2 Blank'!F$27+'Affiliate Site 1'!F$27+'Affiliate Site 2'!F$27</f>
        <v>0</v>
      </c>
      <c r="C9" s="79">
        <f>'Comprehensive Site 1 Blank'!D$46+' Comprehensive Site 2 Blank'!D$46+'Affiliate Site 1'!D$46+'Affiliate Site 2'!D$46</f>
        <v>0</v>
      </c>
      <c r="D9" s="79">
        <f>'Comprehensive Site 1 Blank'!D$63+' Comprehensive Site 2 Blank'!D$63+'Affiliate Site 1'!D$63+'Affiliate Site 2'!D$63</f>
        <v>0</v>
      </c>
      <c r="E9" s="97">
        <f t="shared" si="0"/>
        <v>0</v>
      </c>
      <c r="F9" s="79"/>
      <c r="G9" s="79"/>
      <c r="H9" s="79"/>
      <c r="I9" s="97">
        <f t="shared" si="1"/>
        <v>0</v>
      </c>
      <c r="J9" s="79"/>
      <c r="K9" s="90" t="s">
        <v>299</v>
      </c>
      <c r="L9" s="91">
        <f>SUM(L10:L12)</f>
        <v>0</v>
      </c>
    </row>
    <row r="10" spans="1:12" x14ac:dyDescent="0.25">
      <c r="A10" t="str">
        <f>'Program List'!$C$7</f>
        <v>Unemployment Services (UI)</v>
      </c>
      <c r="B10" s="79">
        <f>'Comprehensive Site 1 Blank'!F$27+' Comprehensive Site 2 Blank'!F$27+'Affiliate Site 1'!F$27+'Affiliate Site 2'!F$27</f>
        <v>0</v>
      </c>
      <c r="C10" s="79">
        <f>'Comprehensive Site 1 Blank'!D$46+' Comprehensive Site 2 Blank'!D$46+'Affiliate Site 1'!D$46+'Affiliate Site 2'!D$46</f>
        <v>0</v>
      </c>
      <c r="D10" s="79">
        <f>'Comprehensive Site 1 Blank'!D$63+' Comprehensive Site 2 Blank'!D$63+'Affiliate Site 1'!D$63+'Affiliate Site 2'!D$63</f>
        <v>0</v>
      </c>
      <c r="E10" s="97">
        <f t="shared" si="0"/>
        <v>0</v>
      </c>
      <c r="F10" s="79"/>
      <c r="G10" s="79"/>
      <c r="H10" s="79"/>
      <c r="I10" s="97">
        <f t="shared" si="1"/>
        <v>0</v>
      </c>
      <c r="J10" s="79"/>
      <c r="K10" s="88" t="s">
        <v>300</v>
      </c>
      <c r="L10" s="89">
        <v>0</v>
      </c>
    </row>
    <row r="11" spans="1:12" x14ac:dyDescent="0.25">
      <c r="A11" t="str">
        <f>'Program List'!$C$8</f>
        <v>Trade Adjustment Assistance Act, Title II (TAA)</v>
      </c>
      <c r="B11" s="79">
        <f>'Comprehensive Site 1 Blank'!F$27+' Comprehensive Site 2 Blank'!F$27+'Affiliate Site 1'!F$27+'Affiliate Site 2'!F$27</f>
        <v>0</v>
      </c>
      <c r="C11" s="79">
        <f>'Comprehensive Site 1 Blank'!D$46+' Comprehensive Site 2 Blank'!D$46+'Affiliate Site 1'!D$46+'Affiliate Site 2'!D$46</f>
        <v>0</v>
      </c>
      <c r="D11" s="79">
        <f>'Comprehensive Site 1 Blank'!D$63+' Comprehensive Site 2 Blank'!D$63+'Affiliate Site 1'!D$63+'Affiliate Site 2'!D$63</f>
        <v>0</v>
      </c>
      <c r="E11" s="97">
        <f t="shared" si="0"/>
        <v>0</v>
      </c>
      <c r="F11" s="79"/>
      <c r="G11" s="79"/>
      <c r="H11" s="79"/>
      <c r="I11" s="97">
        <f t="shared" si="1"/>
        <v>0</v>
      </c>
      <c r="J11" s="79"/>
      <c r="K11" s="88" t="s">
        <v>301</v>
      </c>
      <c r="L11" s="89">
        <v>0</v>
      </c>
    </row>
    <row r="12" spans="1:12" x14ac:dyDescent="0.25">
      <c r="A12" t="str">
        <f>'Program List'!$C$9</f>
        <v>Next Level Jobs - ETG and/or WRG</v>
      </c>
      <c r="B12" s="79">
        <f>'Comprehensive Site 1 Blank'!F$27+' Comprehensive Site 2 Blank'!F$27+'Affiliate Site 1'!F$27+'Affiliate Site 2'!F$27</f>
        <v>0</v>
      </c>
      <c r="C12" s="79">
        <f>'Comprehensive Site 1 Blank'!D$46+' Comprehensive Site 2 Blank'!D$46+'Affiliate Site 1'!D$46+'Affiliate Site 2'!D$46</f>
        <v>0</v>
      </c>
      <c r="D12" s="79">
        <f>'Comprehensive Site 1 Blank'!D$63+' Comprehensive Site 2 Blank'!D$63+'Affiliate Site 1'!D$63+'Affiliate Site 2'!D$63</f>
        <v>0</v>
      </c>
      <c r="E12" s="97">
        <f t="shared" si="0"/>
        <v>0</v>
      </c>
      <c r="F12" s="79"/>
      <c r="G12" s="79"/>
      <c r="H12" s="79"/>
      <c r="I12" s="97">
        <f t="shared" si="1"/>
        <v>0</v>
      </c>
      <c r="J12" s="79"/>
      <c r="K12" s="88" t="s">
        <v>302</v>
      </c>
      <c r="L12" s="89">
        <v>0</v>
      </c>
    </row>
    <row r="13" spans="1:12" x14ac:dyDescent="0.25">
      <c r="A13" t="str">
        <f>'Program List'!$C$10</f>
        <v>Office of Workbased Learning and Apprenticeship</v>
      </c>
      <c r="B13" s="79">
        <f>'Comprehensive Site 1 Blank'!F$27+' Comprehensive Site 2 Blank'!F$27+'Affiliate Site 1'!F$27+'Affiliate Site 2'!F$27</f>
        <v>0</v>
      </c>
      <c r="C13" s="79">
        <f>'Comprehensive Site 1 Blank'!D$46+' Comprehensive Site 2 Blank'!D$46+'Affiliate Site 1'!D$46+'Affiliate Site 2'!D$46</f>
        <v>0</v>
      </c>
      <c r="D13" s="79">
        <f>'Comprehensive Site 1 Blank'!D$63+' Comprehensive Site 2 Blank'!D$63+'Affiliate Site 1'!D$63+'Affiliate Site 2'!D$63</f>
        <v>0</v>
      </c>
      <c r="E13" s="97">
        <f t="shared" si="0"/>
        <v>0</v>
      </c>
      <c r="F13" s="79"/>
      <c r="G13" s="79"/>
      <c r="H13" s="79"/>
      <c r="I13" s="97">
        <f t="shared" si="1"/>
        <v>0</v>
      </c>
      <c r="J13" s="79"/>
      <c r="K13" s="90" t="s">
        <v>303</v>
      </c>
      <c r="L13" s="91">
        <f>SUM(L14:L15)</f>
        <v>0</v>
      </c>
    </row>
    <row r="14" spans="1:12" x14ac:dyDescent="0.25">
      <c r="A14" t="str">
        <f>'Program List'!$C$11</f>
        <v>Senior Community Service Employment Program, Older Americans Act, Title V (SCSEP)</v>
      </c>
      <c r="B14" s="79">
        <f>'Comprehensive Site 1 Blank'!F$27+' Comprehensive Site 2 Blank'!F$27+'Affiliate Site 1'!F$27+'Affiliate Site 2'!F$27</f>
        <v>0</v>
      </c>
      <c r="C14" s="79">
        <f>'Comprehensive Site 1 Blank'!D$46+' Comprehensive Site 2 Blank'!D$46+'Affiliate Site 1'!D$46+'Affiliate Site 2'!D$46</f>
        <v>0</v>
      </c>
      <c r="D14" s="79">
        <f>'Comprehensive Site 1 Blank'!D$63+' Comprehensive Site 2 Blank'!D$63+'Affiliate Site 1'!D$63+'Affiliate Site 2'!D$63</f>
        <v>0</v>
      </c>
      <c r="E14" s="97">
        <f t="shared" si="0"/>
        <v>0</v>
      </c>
      <c r="F14" s="79"/>
      <c r="G14" s="79"/>
      <c r="H14" s="79"/>
      <c r="I14" s="97">
        <f t="shared" si="1"/>
        <v>0</v>
      </c>
      <c r="J14" s="79"/>
      <c r="K14" s="88" t="s">
        <v>300</v>
      </c>
      <c r="L14" s="89">
        <v>0</v>
      </c>
    </row>
    <row r="15" spans="1:12" x14ac:dyDescent="0.25">
      <c r="A15" t="str">
        <f>'Program List'!$C$12</f>
        <v>Re-Employment Services &amp; Eligibility Assessment (RESEA)</v>
      </c>
      <c r="B15" s="79">
        <f>'Comprehensive Site 1 Blank'!F$27+' Comprehensive Site 2 Blank'!F$27+'Affiliate Site 1'!F$27+'Affiliate Site 2'!F$27</f>
        <v>0</v>
      </c>
      <c r="C15" s="79">
        <f>'Comprehensive Site 1 Blank'!D$46+' Comprehensive Site 2 Blank'!D$46+'Affiliate Site 1'!D$46+'Affiliate Site 2'!D$46</f>
        <v>0</v>
      </c>
      <c r="D15" s="79">
        <f>'Comprehensive Site 1 Blank'!D$63+' Comprehensive Site 2 Blank'!D$63+'Affiliate Site 1'!D$63+'Affiliate Site 2'!D$63</f>
        <v>0</v>
      </c>
      <c r="E15" s="97">
        <f t="shared" si="0"/>
        <v>0</v>
      </c>
      <c r="F15" s="79"/>
      <c r="G15" s="79"/>
      <c r="H15" s="79"/>
      <c r="I15" s="97">
        <f t="shared" si="1"/>
        <v>0</v>
      </c>
      <c r="J15" s="79"/>
      <c r="K15" s="88" t="s">
        <v>304</v>
      </c>
      <c r="L15" s="89">
        <v>0</v>
      </c>
    </row>
    <row r="16" spans="1:12" x14ac:dyDescent="0.25">
      <c r="A16" t="str">
        <f>'Program List'!$C$13</f>
        <v>Ready to Work Partnership (Ready To Work)</v>
      </c>
      <c r="B16" s="79">
        <f>'Comprehensive Site 1 Blank'!F$27+' Comprehensive Site 2 Blank'!F$27+'Affiliate Site 1'!F$27+'Affiliate Site 2'!F$27</f>
        <v>0</v>
      </c>
      <c r="C16" s="79">
        <f>'Comprehensive Site 1 Blank'!D$46+' Comprehensive Site 2 Blank'!D$46+'Affiliate Site 1'!D$46+'Affiliate Site 2'!D$46</f>
        <v>0</v>
      </c>
      <c r="D16" s="79">
        <f>'Comprehensive Site 1 Blank'!D$63+' Comprehensive Site 2 Blank'!D$63+'Affiliate Site 1'!D$63+'Affiliate Site 2'!D$63</f>
        <v>0</v>
      </c>
      <c r="E16" s="97">
        <f t="shared" si="0"/>
        <v>0</v>
      </c>
      <c r="F16" s="79"/>
      <c r="G16" s="79"/>
      <c r="H16" s="79"/>
      <c r="I16" s="97">
        <f t="shared" si="1"/>
        <v>0</v>
      </c>
      <c r="J16" s="79"/>
      <c r="K16" s="94" t="s">
        <v>305</v>
      </c>
      <c r="L16" s="95">
        <f>SUM(L6:L8,L10:L12,L14:L15)</f>
        <v>0</v>
      </c>
    </row>
    <row r="17" spans="1:12" x14ac:dyDescent="0.25">
      <c r="A17" t="str">
        <f>'Program List'!$C$14</f>
        <v>Jobs for Veterans State Grants Program, Title 38, Chapter 41</v>
      </c>
      <c r="B17" s="79">
        <f>'Comprehensive Site 1 Blank'!F$27+' Comprehensive Site 2 Blank'!F$27+'Affiliate Site 1'!F$27+'Affiliate Site 2'!F$27</f>
        <v>0</v>
      </c>
      <c r="C17" s="79">
        <f>'Comprehensive Site 1 Blank'!D$46+' Comprehensive Site 2 Blank'!D$46+'Affiliate Site 1'!D$46+'Affiliate Site 2'!D$46</f>
        <v>0</v>
      </c>
      <c r="D17" s="79">
        <f>'Comprehensive Site 1 Blank'!D$63+' Comprehensive Site 2 Blank'!D$63+'Affiliate Site 1'!D$63+'Affiliate Site 2'!D$63</f>
        <v>0</v>
      </c>
      <c r="E17" s="97">
        <f t="shared" si="0"/>
        <v>0</v>
      </c>
      <c r="F17" s="79"/>
      <c r="G17" s="79"/>
      <c r="H17" s="79"/>
      <c r="I17" s="97">
        <f t="shared" si="1"/>
        <v>0</v>
      </c>
      <c r="J17" s="79"/>
      <c r="L17" s="79"/>
    </row>
    <row r="18" spans="1:12" x14ac:dyDescent="0.25">
      <c r="A18" t="str">
        <f>'Program List'!$C$15</f>
        <v>WIOA, Native American Programs, Title I</v>
      </c>
      <c r="B18" s="79">
        <f>'Comprehensive Site 1 Blank'!F$27+' Comprehensive Site 2 Blank'!F$27+'Affiliate Site 1'!F$27+'Affiliate Site 2'!F$27</f>
        <v>0</v>
      </c>
      <c r="C18" s="79">
        <f>'Comprehensive Site 1 Blank'!D$46+' Comprehensive Site 2 Blank'!D$46+'Affiliate Site 1'!D$46+'Affiliate Site 2'!D$46</f>
        <v>0</v>
      </c>
      <c r="D18" s="79">
        <f>'Comprehensive Site 1 Blank'!D$63+' Comprehensive Site 2 Blank'!D$63+'Affiliate Site 1'!D$63+'Affiliate Site 2'!D$63</f>
        <v>0</v>
      </c>
      <c r="E18" s="97">
        <f t="shared" si="0"/>
        <v>0</v>
      </c>
      <c r="F18" s="79"/>
      <c r="G18" s="79"/>
      <c r="H18" s="79"/>
      <c r="I18" s="97">
        <f t="shared" si="1"/>
        <v>0</v>
      </c>
      <c r="J18" s="79"/>
    </row>
    <row r="19" spans="1:12" x14ac:dyDescent="0.25">
      <c r="A19" t="str">
        <f>'Program List'!$C$16</f>
        <v>Second Chance Act of 2007, Section 212</v>
      </c>
      <c r="B19" s="79">
        <f>'Comprehensive Site 1 Blank'!F$27+' Comprehensive Site 2 Blank'!F$27+'Affiliate Site 1'!F$27+'Affiliate Site 2'!F$27</f>
        <v>0</v>
      </c>
      <c r="C19" s="79">
        <f>'Comprehensive Site 1 Blank'!D$46+' Comprehensive Site 2 Blank'!D$46+'Affiliate Site 1'!D$46+'Affiliate Site 2'!D$46</f>
        <v>0</v>
      </c>
      <c r="D19" s="79">
        <f>'Comprehensive Site 1 Blank'!D$63+' Comprehensive Site 2 Blank'!D$63+'Affiliate Site 1'!D$63+'Affiliate Site 2'!D$63</f>
        <v>0</v>
      </c>
      <c r="E19" s="97">
        <f t="shared" si="0"/>
        <v>0</v>
      </c>
      <c r="F19" s="79"/>
      <c r="G19" s="79"/>
      <c r="H19" s="79"/>
      <c r="I19" s="97">
        <f t="shared" si="1"/>
        <v>0</v>
      </c>
      <c r="J19" s="79"/>
    </row>
    <row r="20" spans="1:12" x14ac:dyDescent="0.25">
      <c r="A20" t="str">
        <f>'Program List'!$C$17</f>
        <v>Workforce Development Initiatives (HUD)</v>
      </c>
      <c r="B20" s="79">
        <f>'Comprehensive Site 1 Blank'!F$27+' Comprehensive Site 2 Blank'!F$27+'Affiliate Site 1'!F$27+'Affiliate Site 2'!F$27</f>
        <v>0</v>
      </c>
      <c r="C20" s="79">
        <f>'Comprehensive Site 1 Blank'!D$46+' Comprehensive Site 2 Blank'!D$46+'Affiliate Site 1'!D$46+'Affiliate Site 2'!D$46</f>
        <v>0</v>
      </c>
      <c r="D20" s="79">
        <f>'Comprehensive Site 1 Blank'!D$63+' Comprehensive Site 2 Blank'!D$63+'Affiliate Site 1'!D$63+'Affiliate Site 2'!D$63</f>
        <v>0</v>
      </c>
      <c r="E20" s="97">
        <f t="shared" si="0"/>
        <v>0</v>
      </c>
      <c r="F20" s="79"/>
      <c r="G20" s="79"/>
      <c r="H20" s="79"/>
      <c r="I20" s="97">
        <f t="shared" si="1"/>
        <v>0</v>
      </c>
      <c r="J20" s="79"/>
    </row>
    <row r="21" spans="1:12" x14ac:dyDescent="0.25">
      <c r="A21" t="str">
        <f>'Program List'!$C$18</f>
        <v>Temporary Assistance to Needy Families (TANF), SSA, Title IV</v>
      </c>
      <c r="B21" s="79">
        <f>'Comprehensive Site 1 Blank'!F$27+' Comprehensive Site 2 Blank'!F$27+'Affiliate Site 1'!F$27+'Affiliate Site 2'!F$27</f>
        <v>0</v>
      </c>
      <c r="C21" s="79">
        <f>'Comprehensive Site 1 Blank'!D$46+' Comprehensive Site 2 Blank'!D$46+'Affiliate Site 1'!D$46+'Affiliate Site 2'!D$46</f>
        <v>0</v>
      </c>
      <c r="D21" s="79">
        <f>'Comprehensive Site 1 Blank'!D$63+' Comprehensive Site 2 Blank'!D$63+'Affiliate Site 1'!D$63+'Affiliate Site 2'!D$63</f>
        <v>0</v>
      </c>
      <c r="E21" s="97">
        <f t="shared" si="0"/>
        <v>0</v>
      </c>
      <c r="F21" s="79"/>
      <c r="G21" s="79"/>
      <c r="H21" s="79"/>
      <c r="I21" s="97">
        <f t="shared" si="1"/>
        <v>0</v>
      </c>
      <c r="J21" s="79"/>
    </row>
    <row r="22" spans="1:12" x14ac:dyDescent="0.25">
      <c r="A22" t="str">
        <f>'Program List'!$C$19</f>
        <v>Rehabilitation Act of 1973, Title I, Vocational Rehabilitation (VR)</v>
      </c>
      <c r="B22" s="79">
        <f>'Comprehensive Site 1 Blank'!F$27+' Comprehensive Site 2 Blank'!F$27+'Affiliate Site 1'!F$27+'Affiliate Site 2'!F$27</f>
        <v>0</v>
      </c>
      <c r="C22" s="79">
        <f>'Comprehensive Site 1 Blank'!D$46+' Comprehensive Site 2 Blank'!D$46+'Affiliate Site 1'!D$46+'Affiliate Site 2'!D$46</f>
        <v>0</v>
      </c>
      <c r="D22" s="79">
        <f>'Comprehensive Site 1 Blank'!D$63+' Comprehensive Site 2 Blank'!D$63+'Affiliate Site 1'!D$63+'Affiliate Site 2'!D$63</f>
        <v>0</v>
      </c>
      <c r="E22" s="97">
        <f t="shared" si="0"/>
        <v>0</v>
      </c>
      <c r="F22" s="79"/>
      <c r="G22" s="79"/>
      <c r="H22" s="79"/>
      <c r="I22" s="97">
        <f t="shared" si="1"/>
        <v>0</v>
      </c>
      <c r="J22" s="79"/>
    </row>
    <row r="23" spans="1:12" x14ac:dyDescent="0.25">
      <c r="A23" t="str">
        <f>'Program List'!$C$20</f>
        <v>Food and Nutrition Act of 2008, SNAP Work Program</v>
      </c>
      <c r="B23" s="79">
        <f>'Comprehensive Site 1 Blank'!F$27+' Comprehensive Site 2 Blank'!F$27+'Affiliate Site 1'!F$27+'Affiliate Site 2'!F$27</f>
        <v>0</v>
      </c>
      <c r="C23" s="79">
        <f>'Comprehensive Site 1 Blank'!D$46+' Comprehensive Site 2 Blank'!D$46+'Affiliate Site 1'!D$46+'Affiliate Site 2'!D$46</f>
        <v>0</v>
      </c>
      <c r="D23" s="79">
        <f>'Comprehensive Site 1 Blank'!D$63+' Comprehensive Site 2 Blank'!D$63+'Affiliate Site 1'!D$63+'Affiliate Site 2'!D$63</f>
        <v>0</v>
      </c>
      <c r="E23" s="97">
        <f t="shared" si="0"/>
        <v>0</v>
      </c>
      <c r="F23" s="79"/>
      <c r="G23" s="79"/>
      <c r="H23" s="79"/>
      <c r="I23" s="97">
        <f t="shared" si="1"/>
        <v>0</v>
      </c>
      <c r="J23" s="79"/>
    </row>
    <row r="24" spans="1:12" x14ac:dyDescent="0.25">
      <c r="A24" t="str">
        <f>'Program List'!$C$21</f>
        <v>Community Services Block Grant Act (CSBG)</v>
      </c>
      <c r="B24" s="79">
        <f>'Comprehensive Site 1 Blank'!F$27+' Comprehensive Site 2 Blank'!F$27+'Affiliate Site 1'!F$27+'Affiliate Site 2'!F$27</f>
        <v>0</v>
      </c>
      <c r="C24" s="79">
        <f>'Comprehensive Site 1 Blank'!D$46+' Comprehensive Site 2 Blank'!D$46+'Affiliate Site 1'!D$46+'Affiliate Site 2'!D$46</f>
        <v>0</v>
      </c>
      <c r="D24" s="79">
        <f>'Comprehensive Site 1 Blank'!D$63+' Comprehensive Site 2 Blank'!D$63+'Affiliate Site 1'!D$63+'Affiliate Site 2'!D$63</f>
        <v>0</v>
      </c>
      <c r="E24" s="97">
        <f t="shared" si="0"/>
        <v>0</v>
      </c>
      <c r="F24" s="79"/>
      <c r="G24" s="79"/>
      <c r="H24" s="79"/>
      <c r="I24" s="97">
        <f t="shared" si="1"/>
        <v>0</v>
      </c>
      <c r="J24" s="79"/>
    </row>
    <row r="25" spans="1:12" x14ac:dyDescent="0.25">
      <c r="A25" t="str">
        <f>'Program List'!$C$22</f>
        <v>Child Care and Development Fund (CCDF)</v>
      </c>
      <c r="B25" s="79">
        <f>'Comprehensive Site 1 Blank'!F$27+' Comprehensive Site 2 Blank'!F$27+'Affiliate Site 1'!F$27+'Affiliate Site 2'!F$27</f>
        <v>0</v>
      </c>
      <c r="C25" s="79">
        <f>'Comprehensive Site 1 Blank'!D$46+' Comprehensive Site 2 Blank'!D$46+'Affiliate Site 1'!D$46+'Affiliate Site 2'!D$46</f>
        <v>0</v>
      </c>
      <c r="D25" s="79">
        <f>'Comprehensive Site 1 Blank'!D$63+' Comprehensive Site 2 Blank'!D$63+'Affiliate Site 1'!D$63+'Affiliate Site 2'!D$63</f>
        <v>0</v>
      </c>
      <c r="E25" s="97">
        <f t="shared" si="0"/>
        <v>0</v>
      </c>
      <c r="F25" s="79"/>
      <c r="G25" s="79"/>
      <c r="H25" s="79"/>
      <c r="I25" s="97">
        <f t="shared" si="1"/>
        <v>0</v>
      </c>
      <c r="J25" s="79"/>
    </row>
    <row r="26" spans="1:12" x14ac:dyDescent="0.25">
      <c r="A26" t="str">
        <f>'Program List'!$C$23</f>
        <v>Carl D. Perkins Career and Technical Education Act of 2006 (CTE)</v>
      </c>
      <c r="B26" s="79">
        <f>'Comprehensive Site 1 Blank'!F$27+' Comprehensive Site 2 Blank'!F$27+'Affiliate Site 1'!F$27+'Affiliate Site 2'!F$27</f>
        <v>0</v>
      </c>
      <c r="C26" s="79">
        <f>'Comprehensive Site 1 Blank'!D$46+' Comprehensive Site 2 Blank'!D$46+'Affiliate Site 1'!D$46+'Affiliate Site 2'!D$46</f>
        <v>0</v>
      </c>
      <c r="D26" s="79">
        <f>'Comprehensive Site 1 Blank'!D$63+' Comprehensive Site 2 Blank'!D$63+'Affiliate Site 1'!D$63+'Affiliate Site 2'!D$63</f>
        <v>0</v>
      </c>
      <c r="E26" s="97">
        <f t="shared" si="0"/>
        <v>0</v>
      </c>
      <c r="F26" s="79"/>
      <c r="G26" s="79"/>
      <c r="H26" s="79"/>
      <c r="I26" s="97">
        <f t="shared" si="1"/>
        <v>0</v>
      </c>
      <c r="J26" s="79"/>
    </row>
    <row r="27" spans="1:12" x14ac:dyDescent="0.25">
      <c r="A27" t="str">
        <f>'Program List'!$C$24</f>
        <v>Adult Education and Family Literacy Act Program, Title II</v>
      </c>
      <c r="B27" s="79">
        <f>'Comprehensive Site 1 Blank'!F$27+' Comprehensive Site 2 Blank'!F$27+'Affiliate Site 1'!F$27+'Affiliate Site 2'!F$27</f>
        <v>0</v>
      </c>
      <c r="C27" s="79">
        <f>'Comprehensive Site 1 Blank'!D$46+' Comprehensive Site 2 Blank'!D$46+'Affiliate Site 1'!D$46+'Affiliate Site 2'!D$46</f>
        <v>0</v>
      </c>
      <c r="D27" s="79">
        <f>'Comprehensive Site 1 Blank'!D$63+' Comprehensive Site 2 Blank'!D$63+'Affiliate Site 1'!D$63+'Affiliate Site 2'!D$63</f>
        <v>0</v>
      </c>
      <c r="E27" s="97">
        <f t="shared" si="0"/>
        <v>0</v>
      </c>
      <c r="F27" s="79"/>
      <c r="G27" s="79"/>
      <c r="H27" s="79"/>
      <c r="I27" s="97">
        <f t="shared" si="1"/>
        <v>0</v>
      </c>
      <c r="J27" s="79"/>
    </row>
    <row r="28" spans="1:12" x14ac:dyDescent="0.25">
      <c r="A28" t="str">
        <f>'Program List'!$C$25</f>
        <v>Other 1 - Program Name</v>
      </c>
      <c r="B28" s="79">
        <f>'Comprehensive Site 1 Blank'!F$27+' Comprehensive Site 2 Blank'!F$27+'Affiliate Site 1'!F$27+'Affiliate Site 2'!F$27</f>
        <v>0</v>
      </c>
      <c r="C28" s="79">
        <f>'Comprehensive Site 1 Blank'!D$46+' Comprehensive Site 2 Blank'!D$46+'Affiliate Site 1'!D$46+'Affiliate Site 2'!D$46</f>
        <v>0</v>
      </c>
      <c r="D28" s="79">
        <f>'Comprehensive Site 1 Blank'!D$63+' Comprehensive Site 2 Blank'!D$63+'Affiliate Site 1'!D$63+'Affiliate Site 2'!D$63</f>
        <v>0</v>
      </c>
      <c r="E28" s="97">
        <f t="shared" si="0"/>
        <v>0</v>
      </c>
      <c r="F28" s="79"/>
      <c r="G28" s="79"/>
      <c r="H28" s="79"/>
      <c r="I28" s="97">
        <f t="shared" si="1"/>
        <v>0</v>
      </c>
      <c r="J28" s="79"/>
    </row>
    <row r="29" spans="1:12" x14ac:dyDescent="0.25">
      <c r="A29" t="str">
        <f>'Program List'!$C$26</f>
        <v>Other 2 - Program Name</v>
      </c>
      <c r="B29" s="79">
        <f>'Comprehensive Site 1 Blank'!F$27+' Comprehensive Site 2 Blank'!F$27+'Affiliate Site 1'!F$27+'Affiliate Site 2'!F$27</f>
        <v>0</v>
      </c>
      <c r="C29" s="79">
        <f>'Comprehensive Site 1 Blank'!D$46+' Comprehensive Site 2 Blank'!D$46+'Affiliate Site 1'!D$46+'Affiliate Site 2'!D$46</f>
        <v>0</v>
      </c>
      <c r="D29" s="79">
        <f>'Comprehensive Site 1 Blank'!D$63+' Comprehensive Site 2 Blank'!D$63+'Affiliate Site 1'!D$63+'Affiliate Site 2'!D$63</f>
        <v>0</v>
      </c>
      <c r="E29" s="97">
        <f t="shared" si="0"/>
        <v>0</v>
      </c>
      <c r="F29" s="79"/>
      <c r="G29" s="79"/>
      <c r="H29" s="79"/>
      <c r="I29" s="97">
        <f t="shared" si="1"/>
        <v>0</v>
      </c>
      <c r="J29" s="79"/>
    </row>
    <row r="30" spans="1:12" x14ac:dyDescent="0.25">
      <c r="A30" t="str">
        <f>'Program List'!$C$27</f>
        <v>Other 3 - Program Name</v>
      </c>
      <c r="B30" s="79">
        <f>'Comprehensive Site 1 Blank'!F$27+' Comprehensive Site 2 Blank'!F$27+'Affiliate Site 1'!F$27+'Affiliate Site 2'!F$27</f>
        <v>0</v>
      </c>
      <c r="C30" s="79">
        <f>'Comprehensive Site 1 Blank'!D$46+' Comprehensive Site 2 Blank'!D$46+'Affiliate Site 1'!D$46+'Affiliate Site 2'!D$46</f>
        <v>0</v>
      </c>
      <c r="D30" s="79">
        <f>'Comprehensive Site 1 Blank'!D$63+' Comprehensive Site 2 Blank'!D$63+'Affiliate Site 1'!D$63+'Affiliate Site 2'!D$63</f>
        <v>0</v>
      </c>
      <c r="E30" s="97">
        <f t="shared" si="0"/>
        <v>0</v>
      </c>
      <c r="F30" s="79"/>
      <c r="G30" s="79"/>
      <c r="H30" s="79"/>
      <c r="I30" s="97">
        <f t="shared" si="1"/>
        <v>0</v>
      </c>
      <c r="J30" s="79"/>
    </row>
    <row r="31" spans="1:12" x14ac:dyDescent="0.25">
      <c r="B31" s="79"/>
      <c r="C31" s="79"/>
      <c r="D31" s="79"/>
      <c r="E31" s="97"/>
      <c r="F31" s="79"/>
      <c r="G31" s="79"/>
      <c r="H31" s="79"/>
      <c r="I31" s="97">
        <f t="shared" si="1"/>
        <v>0</v>
      </c>
      <c r="J31" s="79"/>
    </row>
    <row r="32" spans="1:12" x14ac:dyDescent="0.25">
      <c r="A32" s="10" t="s">
        <v>306</v>
      </c>
      <c r="B32" s="79">
        <f>SUM(B5:B31)</f>
        <v>0</v>
      </c>
      <c r="C32" s="87">
        <f>SUM(C5:C31)</f>
        <v>0</v>
      </c>
      <c r="D32" s="87">
        <f>SUM(D5:D31)</f>
        <v>0</v>
      </c>
      <c r="E32" s="98">
        <f>SUM(B32:D32)</f>
        <v>0</v>
      </c>
      <c r="F32" s="87"/>
      <c r="G32" s="87"/>
      <c r="H32" s="87"/>
      <c r="I32" s="98">
        <f t="shared" si="1"/>
        <v>0</v>
      </c>
      <c r="J32" s="79"/>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6E65-27EA-4C6B-B050-101D9886D490}">
  <dimension ref="A1:AD134"/>
  <sheetViews>
    <sheetView topLeftCell="A104" workbookViewId="0">
      <selection activeCell="A121" sqref="A121"/>
    </sheetView>
  </sheetViews>
  <sheetFormatPr defaultRowHeight="15" x14ac:dyDescent="0.25"/>
  <cols>
    <col min="1" max="1" width="56.140625" customWidth="1"/>
    <col min="2" max="2" width="22.85546875" bestFit="1" customWidth="1"/>
    <col min="3" max="3" width="22.85546875" customWidth="1"/>
    <col min="4" max="4" width="30.5703125" bestFit="1" customWidth="1"/>
    <col min="5" max="29" width="21.140625" customWidth="1"/>
    <col min="30" max="30" width="14.85546875" bestFit="1" customWidth="1"/>
  </cols>
  <sheetData>
    <row r="1" spans="1:30" x14ac:dyDescent="0.25">
      <c r="A1" t="s">
        <v>26</v>
      </c>
    </row>
    <row r="2" spans="1:30" x14ac:dyDescent="0.25">
      <c r="B2" s="1" t="s">
        <v>307</v>
      </c>
      <c r="C2" s="1"/>
      <c r="D2" s="20" t="s">
        <v>331</v>
      </c>
    </row>
    <row r="3" spans="1:30" x14ac:dyDescent="0.25">
      <c r="B3" s="1" t="s">
        <v>203</v>
      </c>
      <c r="C3" s="1"/>
      <c r="D3" s="21">
        <v>2025</v>
      </c>
    </row>
    <row r="5" spans="1:30" x14ac:dyDescent="0.25">
      <c r="A5" t="s">
        <v>31</v>
      </c>
    </row>
    <row r="6" spans="1:30" ht="75" x14ac:dyDescent="0.25">
      <c r="B6" s="1" t="s">
        <v>308</v>
      </c>
      <c r="C6" s="1"/>
      <c r="D6" s="2" t="str">
        <f>'Program List'!$B$2</f>
        <v>Local Grantee</v>
      </c>
      <c r="E6" s="2" t="str">
        <f>'Program List'!$B$3</f>
        <v>IN DWD / State Sub-Grantee</v>
      </c>
      <c r="F6" s="2" t="str">
        <f>'Program List'!$B$4</f>
        <v>Local Grantee</v>
      </c>
      <c r="G6" s="2" t="str">
        <f>'Program List'!$B$5</f>
        <v>IN DWD / WDB</v>
      </c>
      <c r="H6" s="2" t="str">
        <f>'Program List'!$B$6</f>
        <v>IN DWD</v>
      </c>
      <c r="I6" s="2" t="str">
        <f>'Program List'!$B$7</f>
        <v>IN DWD</v>
      </c>
      <c r="J6" s="2" t="str">
        <f>'Program List'!$B$8</f>
        <v>IN DWD</v>
      </c>
      <c r="K6" s="2" t="str">
        <f>'Program List'!$B$9</f>
        <v>IN DWD / State Sub-Grantee / Local Grantee</v>
      </c>
      <c r="L6" s="2" t="str">
        <f>'Program List'!$B$10</f>
        <v>IN DWD/State Sub-Grantee/Local Grantee</v>
      </c>
      <c r="M6" s="2" t="str">
        <f>'Program List'!$B$11</f>
        <v>IN DWD / State Sub-Grantee / Local Grantee</v>
      </c>
      <c r="N6" s="2" t="str">
        <f>'Program List'!$B$12</f>
        <v>Local Grantee</v>
      </c>
      <c r="O6" s="2" t="str">
        <f>'Program List'!$B$13</f>
        <v>Local Grantee</v>
      </c>
      <c r="P6" s="2" t="str">
        <f>'Program List'!$B$14</f>
        <v>IN DWD</v>
      </c>
      <c r="Q6" s="2" t="str">
        <f>'Program List'!$B$15</f>
        <v>Local Grantee</v>
      </c>
      <c r="R6" s="2" t="str">
        <f>'Program List'!$B$16</f>
        <v>Local Grantee</v>
      </c>
      <c r="S6" s="2" t="str">
        <f>'Program List'!$B$17</f>
        <v>IN Office of Community and Rural Affairs / State Sub-Grantee</v>
      </c>
      <c r="T6" s="2" t="str">
        <f>'Program List'!$B$18</f>
        <v>IN FSSA, DFR</v>
      </c>
      <c r="U6" s="2" t="str">
        <f>'Program List'!$B$19</f>
        <v>IN FSSA, DDRS</v>
      </c>
      <c r="V6" s="2" t="str">
        <f>'Program List'!$B$20</f>
        <v>IN FSSA, DFR</v>
      </c>
      <c r="W6" s="2" t="str">
        <f>'Program List'!$B$21</f>
        <v>IN Housing and Community Development Authority / State Sub-Grantee</v>
      </c>
      <c r="X6" s="2" t="str">
        <f>'Program List'!$B$22</f>
        <v>IN FSSA, OECOSL</v>
      </c>
      <c r="Y6" s="2" t="str">
        <f>'Program List'!$B$23</f>
        <v>IN DWD / State Sub-Grantee</v>
      </c>
      <c r="Z6" s="2" t="str">
        <f>'Program List'!$B$24</f>
        <v>IN DWD / State Sub-Grantee</v>
      </c>
      <c r="AA6" s="2" t="str">
        <f>'Program List'!$B$25</f>
        <v>Other 1 - State / Local Partner</v>
      </c>
      <c r="AB6" s="2" t="str">
        <f>'Program List'!$B$26</f>
        <v>Other 2 - State / Local Partner</v>
      </c>
      <c r="AC6" s="2" t="str">
        <f>'Program List'!$B$27</f>
        <v>Other 3 - State / Local Partner</v>
      </c>
    </row>
    <row r="7" spans="1:30" ht="75" x14ac:dyDescent="0.25">
      <c r="B7" s="1" t="s">
        <v>20</v>
      </c>
      <c r="C7" s="43" t="s">
        <v>309</v>
      </c>
      <c r="D7" s="2" t="str">
        <f>'Program List'!$C$2</f>
        <v>WIOA, Youth Build, Title I</v>
      </c>
      <c r="E7" s="2" t="str">
        <f>'Program List'!$C$3</f>
        <v>WIOA, Migrant &amp; Seasonal Farmworker, Title I</v>
      </c>
      <c r="F7" s="2" t="str">
        <f>'Program List'!$C$4</f>
        <v>WIOA, Jobs Corps, Title I</v>
      </c>
      <c r="G7" s="2" t="str">
        <f>'Program List'!$C$5</f>
        <v>WIOA, Adults, Dislocated Workers &amp; Youth, Title I-B</v>
      </c>
      <c r="H7" s="2" t="str">
        <f>'Program List'!$C$6</f>
        <v>Wagner-Peyser Act Employment Service, Title III (WP)</v>
      </c>
      <c r="I7" s="2" t="str">
        <f>'Program List'!$C$7</f>
        <v>Unemployment Services (UI)</v>
      </c>
      <c r="J7" s="2" t="str">
        <f>'Program List'!$C$8</f>
        <v>Trade Adjustment Assistance Act, Title II (TAA)</v>
      </c>
      <c r="K7" s="2" t="str">
        <f>'Program List'!$C$9</f>
        <v>Next Level Jobs - ETG and/or WRG</v>
      </c>
      <c r="L7" s="2" t="str">
        <f>'Program List'!$C$10</f>
        <v>Office of Workbased Learning and Apprenticeship</v>
      </c>
      <c r="M7" s="2" t="str">
        <f>'Program List'!$C$11</f>
        <v>Senior Community Service Employment Program, Older Americans Act, Title V (SCSEP)</v>
      </c>
      <c r="N7" s="2" t="str">
        <f>'Program List'!$C$12</f>
        <v>Re-Employment Services &amp; Eligibility Assessment (RESEA)</v>
      </c>
      <c r="O7" s="2" t="str">
        <f>'Program List'!$C$13</f>
        <v>Ready to Work Partnership (Ready To Work)</v>
      </c>
      <c r="P7" s="2" t="str">
        <f>'Program List'!$C$14</f>
        <v>Jobs for Veterans State Grants Program, Title 38, Chapter 41</v>
      </c>
      <c r="Q7" s="2" t="str">
        <f>'Program List'!$C$15</f>
        <v>WIOA, Native American Programs, Title I</v>
      </c>
      <c r="R7" s="2" t="str">
        <f>'Program List'!$C$16</f>
        <v>Second Chance Act of 2007, Section 212</v>
      </c>
      <c r="S7" s="2" t="str">
        <f>'Program List'!$C$17</f>
        <v>Workforce Development Initiatives (HUD)</v>
      </c>
      <c r="T7" s="2" t="str">
        <f>'Program List'!$C$18</f>
        <v>Temporary Assistance to Needy Families (TANF), SSA, Title IV</v>
      </c>
      <c r="U7" s="2" t="str">
        <f>'Program List'!$C$19</f>
        <v>Rehabilitation Act of 1973, Title I, Vocational Rehabilitation (VR)</v>
      </c>
      <c r="V7" s="2" t="str">
        <f>'Program List'!$C$20</f>
        <v>Food and Nutrition Act of 2008, SNAP Work Program</v>
      </c>
      <c r="W7" s="2" t="str">
        <f>'Program List'!$C$21</f>
        <v>Community Services Block Grant Act (CSBG)</v>
      </c>
      <c r="X7" s="2" t="str">
        <f>'Program List'!$C$22</f>
        <v>Child Care and Development Fund (CCDF)</v>
      </c>
      <c r="Y7" s="2" t="str">
        <f>'Program List'!$C$23</f>
        <v>Carl D. Perkins Career and Technical Education Act of 2006 (CTE)</v>
      </c>
      <c r="Z7" s="2" t="str">
        <f>'Program List'!$C$24</f>
        <v>Adult Education and Family Literacy Act Program, Title II</v>
      </c>
      <c r="AA7" s="2" t="str">
        <f>'Program List'!$C$25</f>
        <v>Other 1 - Program Name</v>
      </c>
      <c r="AB7" s="2" t="str">
        <f>'Program List'!$C$26</f>
        <v>Other 2 - Program Name</v>
      </c>
      <c r="AC7" s="2" t="str">
        <f>'Program List'!$C$27</f>
        <v>Other 3 - Program Name</v>
      </c>
      <c r="AD7" s="2" t="s">
        <v>306</v>
      </c>
    </row>
    <row r="9" spans="1:30" x14ac:dyDescent="0.25">
      <c r="A9" t="s">
        <v>34</v>
      </c>
    </row>
    <row r="10" spans="1:30" x14ac:dyDescent="0.25">
      <c r="B10" s="22" t="s">
        <v>310</v>
      </c>
      <c r="C10" s="99"/>
      <c r="D10" s="20">
        <v>1</v>
      </c>
      <c r="E10" s="20">
        <v>2</v>
      </c>
      <c r="F10" s="20">
        <v>3</v>
      </c>
      <c r="G10" s="20">
        <v>4</v>
      </c>
      <c r="H10" s="20">
        <v>5</v>
      </c>
      <c r="I10" s="20">
        <v>6</v>
      </c>
      <c r="J10" s="20">
        <v>7</v>
      </c>
      <c r="K10" s="20">
        <v>8</v>
      </c>
      <c r="L10" s="20">
        <v>0</v>
      </c>
      <c r="M10" s="20">
        <v>9</v>
      </c>
      <c r="N10" s="20">
        <v>10</v>
      </c>
      <c r="O10" s="20">
        <v>11</v>
      </c>
      <c r="P10" s="20">
        <v>12</v>
      </c>
      <c r="Q10" s="20">
        <v>13</v>
      </c>
      <c r="R10" s="20">
        <v>14</v>
      </c>
      <c r="S10" s="20">
        <v>15</v>
      </c>
      <c r="T10" s="20">
        <v>16</v>
      </c>
      <c r="U10" s="33">
        <v>0.25</v>
      </c>
      <c r="V10" s="33">
        <v>0.25</v>
      </c>
      <c r="W10" s="33">
        <v>0.25</v>
      </c>
      <c r="X10" s="20">
        <v>20</v>
      </c>
      <c r="Y10" s="20">
        <v>21</v>
      </c>
      <c r="Z10" s="33">
        <v>0.25</v>
      </c>
      <c r="AA10" s="20">
        <v>23</v>
      </c>
      <c r="AB10" s="20">
        <v>0</v>
      </c>
      <c r="AC10" s="20">
        <v>0</v>
      </c>
      <c r="AD10">
        <f>SUM(D10:AC10)</f>
        <v>201</v>
      </c>
    </row>
    <row r="11" spans="1:30" x14ac:dyDescent="0.25">
      <c r="B11" s="1" t="s">
        <v>311</v>
      </c>
      <c r="C11" s="1"/>
      <c r="D11" s="3">
        <f t="shared" ref="D11:K11" si="0">+D10/$AD$10</f>
        <v>4.9751243781094526E-3</v>
      </c>
      <c r="E11" s="3">
        <f t="shared" si="0"/>
        <v>9.9502487562189053E-3</v>
      </c>
      <c r="F11" s="3">
        <f t="shared" si="0"/>
        <v>1.4925373134328358E-2</v>
      </c>
      <c r="G11" s="3">
        <f t="shared" si="0"/>
        <v>1.9900497512437811E-2</v>
      </c>
      <c r="H11" s="3">
        <f t="shared" si="0"/>
        <v>2.4875621890547265E-2</v>
      </c>
      <c r="I11" s="3">
        <f t="shared" si="0"/>
        <v>2.9850746268656716E-2</v>
      </c>
      <c r="J11" s="3">
        <f t="shared" si="0"/>
        <v>3.482587064676617E-2</v>
      </c>
      <c r="K11" s="3">
        <f t="shared" si="0"/>
        <v>3.9800995024875621E-2</v>
      </c>
      <c r="L11" s="3">
        <v>0</v>
      </c>
      <c r="M11" s="3">
        <f t="shared" ref="M11:AC11" si="1">+M10/$AD$10</f>
        <v>4.4776119402985072E-2</v>
      </c>
      <c r="N11" s="3">
        <f t="shared" si="1"/>
        <v>4.975124378109453E-2</v>
      </c>
      <c r="O11" s="3">
        <f t="shared" si="1"/>
        <v>5.4726368159203981E-2</v>
      </c>
      <c r="P11" s="3">
        <f t="shared" si="1"/>
        <v>5.9701492537313432E-2</v>
      </c>
      <c r="Q11" s="3">
        <f t="shared" si="1"/>
        <v>6.4676616915422883E-2</v>
      </c>
      <c r="R11" s="3">
        <f t="shared" si="1"/>
        <v>6.965174129353234E-2</v>
      </c>
      <c r="S11" s="3">
        <f t="shared" si="1"/>
        <v>7.4626865671641784E-2</v>
      </c>
      <c r="T11" s="3">
        <f t="shared" si="1"/>
        <v>7.9601990049751242E-2</v>
      </c>
      <c r="U11" s="3">
        <f t="shared" si="1"/>
        <v>1.2437810945273632E-3</v>
      </c>
      <c r="V11" s="3">
        <f t="shared" si="1"/>
        <v>1.2437810945273632E-3</v>
      </c>
      <c r="W11" s="3">
        <f t="shared" si="1"/>
        <v>1.2437810945273632E-3</v>
      </c>
      <c r="X11" s="3">
        <f t="shared" si="1"/>
        <v>9.950248756218906E-2</v>
      </c>
      <c r="Y11" s="3">
        <f t="shared" si="1"/>
        <v>0.1044776119402985</v>
      </c>
      <c r="Z11" s="3">
        <f t="shared" si="1"/>
        <v>1.2437810945273632E-3</v>
      </c>
      <c r="AA11" s="3">
        <f t="shared" si="1"/>
        <v>0.11442786069651742</v>
      </c>
      <c r="AB11" s="3">
        <f t="shared" si="1"/>
        <v>0</v>
      </c>
      <c r="AC11" s="3">
        <f t="shared" si="1"/>
        <v>0</v>
      </c>
      <c r="AD11" s="3">
        <f>SUM(D11:AC11)</f>
        <v>1</v>
      </c>
    </row>
    <row r="13" spans="1:30" x14ac:dyDescent="0.25">
      <c r="A13" t="s">
        <v>39</v>
      </c>
      <c r="B13" s="1" t="s">
        <v>312</v>
      </c>
      <c r="C13" s="1"/>
    </row>
    <row r="14" spans="1:30" x14ac:dyDescent="0.25">
      <c r="A14" s="1" t="str">
        <f>'Program List'!K2</f>
        <v>Facility Rental/Lease</v>
      </c>
      <c r="B14" s="23">
        <v>0</v>
      </c>
      <c r="C14" s="44"/>
      <c r="D14" s="4">
        <f>$B14*D$11</f>
        <v>0</v>
      </c>
      <c r="E14" s="4">
        <f t="shared" ref="E14:AC24" si="2">$B14*E$11</f>
        <v>0</v>
      </c>
      <c r="F14" s="4">
        <f t="shared" si="2"/>
        <v>0</v>
      </c>
      <c r="G14" s="4">
        <f t="shared" si="2"/>
        <v>0</v>
      </c>
      <c r="H14" s="4">
        <f t="shared" si="2"/>
        <v>0</v>
      </c>
      <c r="I14" s="4">
        <f t="shared" si="2"/>
        <v>0</v>
      </c>
      <c r="J14" s="4">
        <f t="shared" si="2"/>
        <v>0</v>
      </c>
      <c r="K14" s="4">
        <f t="shared" si="2"/>
        <v>0</v>
      </c>
      <c r="L14" s="4">
        <v>0</v>
      </c>
      <c r="M14" s="4">
        <f t="shared" si="2"/>
        <v>0</v>
      </c>
      <c r="N14" s="4">
        <f t="shared" si="2"/>
        <v>0</v>
      </c>
      <c r="O14" s="4">
        <f t="shared" si="2"/>
        <v>0</v>
      </c>
      <c r="P14" s="4">
        <f t="shared" si="2"/>
        <v>0</v>
      </c>
      <c r="Q14" s="4">
        <f t="shared" si="2"/>
        <v>0</v>
      </c>
      <c r="R14" s="4">
        <f t="shared" si="2"/>
        <v>0</v>
      </c>
      <c r="S14" s="4">
        <f t="shared" si="2"/>
        <v>0</v>
      </c>
      <c r="T14" s="4">
        <f t="shared" si="2"/>
        <v>0</v>
      </c>
      <c r="U14" s="4">
        <f t="shared" si="2"/>
        <v>0</v>
      </c>
      <c r="V14" s="4">
        <f t="shared" si="2"/>
        <v>0</v>
      </c>
      <c r="W14" s="4">
        <f t="shared" si="2"/>
        <v>0</v>
      </c>
      <c r="X14" s="4">
        <f t="shared" si="2"/>
        <v>0</v>
      </c>
      <c r="Y14" s="4">
        <f t="shared" si="2"/>
        <v>0</v>
      </c>
      <c r="Z14" s="4">
        <f t="shared" si="2"/>
        <v>0</v>
      </c>
      <c r="AA14" s="4">
        <f t="shared" si="2"/>
        <v>0</v>
      </c>
      <c r="AB14" s="4">
        <f t="shared" si="2"/>
        <v>0</v>
      </c>
      <c r="AC14" s="4">
        <f t="shared" si="2"/>
        <v>0</v>
      </c>
      <c r="AD14" s="5">
        <f>SUM(D14:AC14)</f>
        <v>0</v>
      </c>
    </row>
    <row r="15" spans="1:30" x14ac:dyDescent="0.25">
      <c r="A15" s="1" t="str">
        <f>'Program List'!K3</f>
        <v>Utilities</v>
      </c>
      <c r="B15" s="23">
        <v>0</v>
      </c>
      <c r="C15" s="44"/>
      <c r="D15" s="4">
        <f t="shared" ref="D15:T24" si="3">$B15*D$11</f>
        <v>0</v>
      </c>
      <c r="E15" s="4">
        <f t="shared" si="3"/>
        <v>0</v>
      </c>
      <c r="F15" s="4">
        <f t="shared" si="3"/>
        <v>0</v>
      </c>
      <c r="G15" s="4">
        <f t="shared" si="3"/>
        <v>0</v>
      </c>
      <c r="H15" s="4">
        <f t="shared" si="3"/>
        <v>0</v>
      </c>
      <c r="I15" s="4">
        <f t="shared" si="3"/>
        <v>0</v>
      </c>
      <c r="J15" s="4">
        <f t="shared" si="3"/>
        <v>0</v>
      </c>
      <c r="K15" s="4">
        <f t="shared" si="3"/>
        <v>0</v>
      </c>
      <c r="L15" s="4">
        <v>0</v>
      </c>
      <c r="M15" s="4">
        <f t="shared" si="3"/>
        <v>0</v>
      </c>
      <c r="N15" s="4">
        <f t="shared" si="3"/>
        <v>0</v>
      </c>
      <c r="O15" s="4">
        <f t="shared" si="3"/>
        <v>0</v>
      </c>
      <c r="P15" s="4">
        <f t="shared" si="3"/>
        <v>0</v>
      </c>
      <c r="Q15" s="4">
        <f t="shared" si="3"/>
        <v>0</v>
      </c>
      <c r="R15" s="4">
        <f t="shared" si="3"/>
        <v>0</v>
      </c>
      <c r="S15" s="4">
        <f t="shared" si="3"/>
        <v>0</v>
      </c>
      <c r="T15" s="4">
        <f t="shared" si="3"/>
        <v>0</v>
      </c>
      <c r="U15" s="4">
        <f t="shared" si="2"/>
        <v>0</v>
      </c>
      <c r="V15" s="4">
        <f t="shared" si="2"/>
        <v>0</v>
      </c>
      <c r="W15" s="4">
        <f t="shared" si="2"/>
        <v>0</v>
      </c>
      <c r="X15" s="4">
        <f t="shared" si="2"/>
        <v>0</v>
      </c>
      <c r="Y15" s="4">
        <f t="shared" si="2"/>
        <v>0</v>
      </c>
      <c r="Z15" s="4">
        <f t="shared" si="2"/>
        <v>0</v>
      </c>
      <c r="AA15" s="4">
        <f t="shared" si="2"/>
        <v>0</v>
      </c>
      <c r="AB15" s="4">
        <f t="shared" si="2"/>
        <v>0</v>
      </c>
      <c r="AC15" s="4">
        <f t="shared" si="2"/>
        <v>0</v>
      </c>
      <c r="AD15" s="5">
        <f t="shared" ref="AD15:AD25" si="4">SUM(D15:AC15)</f>
        <v>0</v>
      </c>
    </row>
    <row r="16" spans="1:30" x14ac:dyDescent="0.25">
      <c r="A16" s="1" t="str">
        <f>'Program List'!K4</f>
        <v>Facility Maintenance</v>
      </c>
      <c r="B16" s="23">
        <v>0</v>
      </c>
      <c r="C16" s="44"/>
      <c r="D16" s="4">
        <f t="shared" si="3"/>
        <v>0</v>
      </c>
      <c r="E16" s="4">
        <f t="shared" si="2"/>
        <v>0</v>
      </c>
      <c r="F16" s="4">
        <f t="shared" si="2"/>
        <v>0</v>
      </c>
      <c r="G16" s="4">
        <f t="shared" si="2"/>
        <v>0</v>
      </c>
      <c r="H16" s="4">
        <f t="shared" si="2"/>
        <v>0</v>
      </c>
      <c r="I16" s="4">
        <f t="shared" si="2"/>
        <v>0</v>
      </c>
      <c r="J16" s="4">
        <f t="shared" si="2"/>
        <v>0</v>
      </c>
      <c r="K16" s="4">
        <f t="shared" si="2"/>
        <v>0</v>
      </c>
      <c r="L16" s="4">
        <v>0</v>
      </c>
      <c r="M16" s="4">
        <f t="shared" si="2"/>
        <v>0</v>
      </c>
      <c r="N16" s="4">
        <f t="shared" si="2"/>
        <v>0</v>
      </c>
      <c r="O16" s="4">
        <f t="shared" si="2"/>
        <v>0</v>
      </c>
      <c r="P16" s="4">
        <f t="shared" si="2"/>
        <v>0</v>
      </c>
      <c r="Q16" s="4">
        <f t="shared" si="2"/>
        <v>0</v>
      </c>
      <c r="R16" s="4">
        <f t="shared" si="2"/>
        <v>0</v>
      </c>
      <c r="S16" s="4">
        <f t="shared" si="2"/>
        <v>0</v>
      </c>
      <c r="T16" s="4">
        <f t="shared" si="2"/>
        <v>0</v>
      </c>
      <c r="U16" s="4">
        <f t="shared" si="2"/>
        <v>0</v>
      </c>
      <c r="V16" s="4">
        <f t="shared" si="2"/>
        <v>0</v>
      </c>
      <c r="W16" s="4">
        <f t="shared" si="2"/>
        <v>0</v>
      </c>
      <c r="X16" s="4">
        <f t="shared" si="2"/>
        <v>0</v>
      </c>
      <c r="Y16" s="4">
        <f t="shared" si="2"/>
        <v>0</v>
      </c>
      <c r="Z16" s="4">
        <f t="shared" si="2"/>
        <v>0</v>
      </c>
      <c r="AA16" s="4">
        <f t="shared" si="2"/>
        <v>0</v>
      </c>
      <c r="AB16" s="4">
        <f t="shared" si="2"/>
        <v>0</v>
      </c>
      <c r="AC16" s="4">
        <f t="shared" si="2"/>
        <v>0</v>
      </c>
      <c r="AD16" s="5">
        <f t="shared" si="4"/>
        <v>0</v>
      </c>
    </row>
    <row r="17" spans="1:30" x14ac:dyDescent="0.25">
      <c r="A17" s="1" t="str">
        <f>'Program List'!K5</f>
        <v>Property Insurance</v>
      </c>
      <c r="B17" s="23">
        <v>0</v>
      </c>
      <c r="C17" s="44"/>
      <c r="D17" s="4">
        <f t="shared" si="3"/>
        <v>0</v>
      </c>
      <c r="E17" s="4">
        <f t="shared" si="2"/>
        <v>0</v>
      </c>
      <c r="F17" s="4">
        <f t="shared" si="2"/>
        <v>0</v>
      </c>
      <c r="G17" s="4">
        <f t="shared" si="2"/>
        <v>0</v>
      </c>
      <c r="H17" s="4">
        <f t="shared" si="2"/>
        <v>0</v>
      </c>
      <c r="I17" s="4">
        <f t="shared" si="2"/>
        <v>0</v>
      </c>
      <c r="J17" s="4">
        <f t="shared" si="2"/>
        <v>0</v>
      </c>
      <c r="K17" s="4">
        <f t="shared" si="2"/>
        <v>0</v>
      </c>
      <c r="L17" s="4">
        <v>0</v>
      </c>
      <c r="M17" s="4">
        <f t="shared" si="2"/>
        <v>0</v>
      </c>
      <c r="N17" s="4">
        <f t="shared" si="2"/>
        <v>0</v>
      </c>
      <c r="O17" s="4">
        <f t="shared" si="2"/>
        <v>0</v>
      </c>
      <c r="P17" s="4">
        <f t="shared" si="2"/>
        <v>0</v>
      </c>
      <c r="Q17" s="4">
        <f t="shared" si="2"/>
        <v>0</v>
      </c>
      <c r="R17" s="4">
        <f t="shared" si="2"/>
        <v>0</v>
      </c>
      <c r="S17" s="4">
        <f t="shared" si="2"/>
        <v>0</v>
      </c>
      <c r="T17" s="4">
        <f t="shared" si="2"/>
        <v>0</v>
      </c>
      <c r="U17" s="4">
        <f t="shared" si="2"/>
        <v>0</v>
      </c>
      <c r="V17" s="4">
        <f t="shared" si="2"/>
        <v>0</v>
      </c>
      <c r="W17" s="4">
        <f t="shared" si="2"/>
        <v>0</v>
      </c>
      <c r="X17" s="4">
        <f t="shared" si="2"/>
        <v>0</v>
      </c>
      <c r="Y17" s="4">
        <f t="shared" si="2"/>
        <v>0</v>
      </c>
      <c r="Z17" s="4">
        <f t="shared" si="2"/>
        <v>0</v>
      </c>
      <c r="AA17" s="4">
        <f t="shared" si="2"/>
        <v>0</v>
      </c>
      <c r="AB17" s="4">
        <f t="shared" si="2"/>
        <v>0</v>
      </c>
      <c r="AC17" s="4">
        <f t="shared" si="2"/>
        <v>0</v>
      </c>
      <c r="AD17" s="5">
        <f t="shared" si="4"/>
        <v>0</v>
      </c>
    </row>
    <row r="18" spans="1:30" x14ac:dyDescent="0.25">
      <c r="A18" s="1" t="str">
        <f>'Program List'!K6</f>
        <v>Security Services</v>
      </c>
      <c r="B18" s="23">
        <v>0</v>
      </c>
      <c r="C18" s="44"/>
      <c r="D18" s="4">
        <f t="shared" si="3"/>
        <v>0</v>
      </c>
      <c r="E18" s="4">
        <f t="shared" si="2"/>
        <v>0</v>
      </c>
      <c r="F18" s="4">
        <f t="shared" si="2"/>
        <v>0</v>
      </c>
      <c r="G18" s="4">
        <f t="shared" si="2"/>
        <v>0</v>
      </c>
      <c r="H18" s="4">
        <f t="shared" si="2"/>
        <v>0</v>
      </c>
      <c r="I18" s="4">
        <f t="shared" si="2"/>
        <v>0</v>
      </c>
      <c r="J18" s="4">
        <f t="shared" si="2"/>
        <v>0</v>
      </c>
      <c r="K18" s="4">
        <f t="shared" si="2"/>
        <v>0</v>
      </c>
      <c r="L18" s="4">
        <v>0</v>
      </c>
      <c r="M18" s="4">
        <f t="shared" si="2"/>
        <v>0</v>
      </c>
      <c r="N18" s="4">
        <f t="shared" si="2"/>
        <v>0</v>
      </c>
      <c r="O18" s="4">
        <f t="shared" si="2"/>
        <v>0</v>
      </c>
      <c r="P18" s="4">
        <f t="shared" si="2"/>
        <v>0</v>
      </c>
      <c r="Q18" s="4">
        <f t="shared" si="2"/>
        <v>0</v>
      </c>
      <c r="R18" s="4">
        <f t="shared" si="2"/>
        <v>0</v>
      </c>
      <c r="S18" s="4">
        <f t="shared" si="2"/>
        <v>0</v>
      </c>
      <c r="T18" s="4">
        <f t="shared" si="2"/>
        <v>0</v>
      </c>
      <c r="U18" s="4">
        <f t="shared" si="2"/>
        <v>0</v>
      </c>
      <c r="V18" s="4">
        <f t="shared" si="2"/>
        <v>0</v>
      </c>
      <c r="W18" s="4">
        <f t="shared" si="2"/>
        <v>0</v>
      </c>
      <c r="X18" s="4">
        <f t="shared" si="2"/>
        <v>0</v>
      </c>
      <c r="Y18" s="4">
        <f t="shared" si="2"/>
        <v>0</v>
      </c>
      <c r="Z18" s="4">
        <f t="shared" si="2"/>
        <v>0</v>
      </c>
      <c r="AA18" s="4">
        <f t="shared" si="2"/>
        <v>0</v>
      </c>
      <c r="AB18" s="4">
        <f t="shared" si="2"/>
        <v>0</v>
      </c>
      <c r="AC18" s="4">
        <f t="shared" si="2"/>
        <v>0</v>
      </c>
      <c r="AD18" s="5">
        <f t="shared" si="4"/>
        <v>0</v>
      </c>
    </row>
    <row r="19" spans="1:30" x14ac:dyDescent="0.25">
      <c r="A19" s="1" t="str">
        <f>'Program List'!K7</f>
        <v>Telecommunications, including Internet</v>
      </c>
      <c r="B19" s="23">
        <v>0</v>
      </c>
      <c r="C19" s="44"/>
      <c r="D19" s="4">
        <f t="shared" si="3"/>
        <v>0</v>
      </c>
      <c r="E19" s="4">
        <f t="shared" si="2"/>
        <v>0</v>
      </c>
      <c r="F19" s="4">
        <f t="shared" si="2"/>
        <v>0</v>
      </c>
      <c r="G19" s="4">
        <f t="shared" si="2"/>
        <v>0</v>
      </c>
      <c r="H19" s="4">
        <f t="shared" si="2"/>
        <v>0</v>
      </c>
      <c r="I19" s="4">
        <f t="shared" si="2"/>
        <v>0</v>
      </c>
      <c r="J19" s="4">
        <f t="shared" si="2"/>
        <v>0</v>
      </c>
      <c r="K19" s="4">
        <f t="shared" si="2"/>
        <v>0</v>
      </c>
      <c r="L19" s="4">
        <v>0</v>
      </c>
      <c r="M19" s="4">
        <f t="shared" si="2"/>
        <v>0</v>
      </c>
      <c r="N19" s="4">
        <f t="shared" si="2"/>
        <v>0</v>
      </c>
      <c r="O19" s="4">
        <f t="shared" si="2"/>
        <v>0</v>
      </c>
      <c r="P19" s="4">
        <f t="shared" si="2"/>
        <v>0</v>
      </c>
      <c r="Q19" s="4">
        <f t="shared" si="2"/>
        <v>0</v>
      </c>
      <c r="R19" s="4">
        <f t="shared" si="2"/>
        <v>0</v>
      </c>
      <c r="S19" s="4">
        <f t="shared" si="2"/>
        <v>0</v>
      </c>
      <c r="T19" s="4">
        <f t="shared" si="2"/>
        <v>0</v>
      </c>
      <c r="U19" s="4">
        <f t="shared" si="2"/>
        <v>0</v>
      </c>
      <c r="V19" s="4">
        <f t="shared" si="2"/>
        <v>0</v>
      </c>
      <c r="W19" s="4">
        <f t="shared" si="2"/>
        <v>0</v>
      </c>
      <c r="X19" s="4">
        <f t="shared" si="2"/>
        <v>0</v>
      </c>
      <c r="Y19" s="4">
        <f t="shared" si="2"/>
        <v>0</v>
      </c>
      <c r="Z19" s="4">
        <f t="shared" si="2"/>
        <v>0</v>
      </c>
      <c r="AA19" s="4">
        <f t="shared" si="2"/>
        <v>0</v>
      </c>
      <c r="AB19" s="4">
        <f t="shared" si="2"/>
        <v>0</v>
      </c>
      <c r="AC19" s="4">
        <f t="shared" si="2"/>
        <v>0</v>
      </c>
      <c r="AD19" s="5">
        <f t="shared" si="4"/>
        <v>0</v>
      </c>
    </row>
    <row r="20" spans="1:30" x14ac:dyDescent="0.25">
      <c r="A20" s="1" t="str">
        <f>'Program List'!K8</f>
        <v>Equipment and technology</v>
      </c>
      <c r="B20" s="23">
        <v>0</v>
      </c>
      <c r="C20" s="44"/>
      <c r="D20" s="4">
        <f t="shared" si="3"/>
        <v>0</v>
      </c>
      <c r="E20" s="4">
        <f t="shared" si="2"/>
        <v>0</v>
      </c>
      <c r="F20" s="4">
        <f t="shared" si="2"/>
        <v>0</v>
      </c>
      <c r="G20" s="4">
        <f t="shared" si="2"/>
        <v>0</v>
      </c>
      <c r="H20" s="4">
        <f t="shared" si="2"/>
        <v>0</v>
      </c>
      <c r="I20" s="4">
        <f t="shared" si="2"/>
        <v>0</v>
      </c>
      <c r="J20" s="4">
        <f t="shared" si="2"/>
        <v>0</v>
      </c>
      <c r="K20" s="4">
        <f t="shared" si="2"/>
        <v>0</v>
      </c>
      <c r="L20" s="4">
        <v>0</v>
      </c>
      <c r="M20" s="4">
        <f t="shared" si="2"/>
        <v>0</v>
      </c>
      <c r="N20" s="4">
        <f t="shared" si="2"/>
        <v>0</v>
      </c>
      <c r="O20" s="4">
        <f t="shared" si="2"/>
        <v>0</v>
      </c>
      <c r="P20" s="4">
        <f t="shared" si="2"/>
        <v>0</v>
      </c>
      <c r="Q20" s="4">
        <f t="shared" si="2"/>
        <v>0</v>
      </c>
      <c r="R20" s="4">
        <f t="shared" si="2"/>
        <v>0</v>
      </c>
      <c r="S20" s="4">
        <f t="shared" si="2"/>
        <v>0</v>
      </c>
      <c r="T20" s="4">
        <f t="shared" si="2"/>
        <v>0</v>
      </c>
      <c r="U20" s="4">
        <f t="shared" si="2"/>
        <v>0</v>
      </c>
      <c r="V20" s="4">
        <f t="shared" si="2"/>
        <v>0</v>
      </c>
      <c r="W20" s="4">
        <f t="shared" si="2"/>
        <v>0</v>
      </c>
      <c r="X20" s="4">
        <f t="shared" si="2"/>
        <v>0</v>
      </c>
      <c r="Y20" s="4">
        <f t="shared" si="2"/>
        <v>0</v>
      </c>
      <c r="Z20" s="4">
        <f t="shared" si="2"/>
        <v>0</v>
      </c>
      <c r="AA20" s="4">
        <f t="shared" si="2"/>
        <v>0</v>
      </c>
      <c r="AB20" s="4">
        <f t="shared" si="2"/>
        <v>0</v>
      </c>
      <c r="AC20" s="4">
        <f t="shared" si="2"/>
        <v>0</v>
      </c>
      <c r="AD20" s="5">
        <f t="shared" si="4"/>
        <v>0</v>
      </c>
    </row>
    <row r="21" spans="1:30" x14ac:dyDescent="0.25">
      <c r="A21" s="1" t="str">
        <f>'Program List'!K9</f>
        <v>Assistive technology for individuals with disabilities</v>
      </c>
      <c r="B21" s="23">
        <v>0</v>
      </c>
      <c r="C21" s="44"/>
      <c r="D21" s="4">
        <f t="shared" si="3"/>
        <v>0</v>
      </c>
      <c r="E21" s="4">
        <f t="shared" si="2"/>
        <v>0</v>
      </c>
      <c r="F21" s="4">
        <f t="shared" si="2"/>
        <v>0</v>
      </c>
      <c r="G21" s="4">
        <f t="shared" si="2"/>
        <v>0</v>
      </c>
      <c r="H21" s="4">
        <f t="shared" si="2"/>
        <v>0</v>
      </c>
      <c r="I21" s="4">
        <f t="shared" si="2"/>
        <v>0</v>
      </c>
      <c r="J21" s="4">
        <f t="shared" si="2"/>
        <v>0</v>
      </c>
      <c r="K21" s="4">
        <f t="shared" si="2"/>
        <v>0</v>
      </c>
      <c r="L21" s="4">
        <v>0</v>
      </c>
      <c r="M21" s="4">
        <f t="shared" si="2"/>
        <v>0</v>
      </c>
      <c r="N21" s="4">
        <f t="shared" si="2"/>
        <v>0</v>
      </c>
      <c r="O21" s="4">
        <f t="shared" si="2"/>
        <v>0</v>
      </c>
      <c r="P21" s="4">
        <f t="shared" si="2"/>
        <v>0</v>
      </c>
      <c r="Q21" s="4">
        <f t="shared" si="2"/>
        <v>0</v>
      </c>
      <c r="R21" s="4">
        <f t="shared" si="2"/>
        <v>0</v>
      </c>
      <c r="S21" s="4">
        <f t="shared" si="2"/>
        <v>0</v>
      </c>
      <c r="T21" s="4">
        <f t="shared" si="2"/>
        <v>0</v>
      </c>
      <c r="U21" s="4">
        <f t="shared" si="2"/>
        <v>0</v>
      </c>
      <c r="V21" s="4">
        <f t="shared" si="2"/>
        <v>0</v>
      </c>
      <c r="W21" s="4">
        <f t="shared" si="2"/>
        <v>0</v>
      </c>
      <c r="X21" s="4">
        <f t="shared" si="2"/>
        <v>0</v>
      </c>
      <c r="Y21" s="4">
        <f t="shared" si="2"/>
        <v>0</v>
      </c>
      <c r="Z21" s="4">
        <f t="shared" si="2"/>
        <v>0</v>
      </c>
      <c r="AA21" s="4">
        <f t="shared" si="2"/>
        <v>0</v>
      </c>
      <c r="AB21" s="4">
        <f t="shared" si="2"/>
        <v>0</v>
      </c>
      <c r="AC21" s="4">
        <f t="shared" si="2"/>
        <v>0</v>
      </c>
      <c r="AD21" s="5">
        <f t="shared" si="4"/>
        <v>0</v>
      </c>
    </row>
    <row r="22" spans="1:30" x14ac:dyDescent="0.25">
      <c r="A22" s="1" t="str">
        <f>'Program List'!K10</f>
        <v>Signage</v>
      </c>
      <c r="B22" s="23">
        <v>0</v>
      </c>
      <c r="C22" s="44"/>
      <c r="D22" s="4"/>
      <c r="E22" s="4"/>
      <c r="F22" s="4"/>
      <c r="G22" s="4"/>
      <c r="H22" s="4"/>
      <c r="I22" s="4"/>
      <c r="J22" s="4"/>
      <c r="K22" s="4"/>
      <c r="L22" s="4">
        <v>0</v>
      </c>
      <c r="M22" s="4"/>
      <c r="N22" s="4"/>
      <c r="O22" s="4"/>
      <c r="P22" s="4"/>
      <c r="Q22" s="4"/>
      <c r="R22" s="4"/>
      <c r="S22" s="4"/>
      <c r="T22" s="4"/>
      <c r="U22" s="4"/>
      <c r="V22" s="4"/>
      <c r="W22" s="4"/>
      <c r="X22" s="4"/>
      <c r="Y22" s="4"/>
      <c r="Z22" s="4"/>
      <c r="AA22" s="4"/>
      <c r="AB22" s="4"/>
      <c r="AC22" s="4"/>
      <c r="AD22" s="5"/>
    </row>
    <row r="23" spans="1:30" x14ac:dyDescent="0.25">
      <c r="A23" s="1" t="str">
        <f>'Program List'!K11</f>
        <v>Common Identifier Costs</v>
      </c>
      <c r="B23" s="23">
        <v>0</v>
      </c>
      <c r="C23" s="44"/>
      <c r="D23" s="4">
        <f t="shared" si="3"/>
        <v>0</v>
      </c>
      <c r="E23" s="4">
        <f t="shared" si="2"/>
        <v>0</v>
      </c>
      <c r="F23" s="4">
        <f t="shared" si="2"/>
        <v>0</v>
      </c>
      <c r="G23" s="4">
        <f t="shared" si="2"/>
        <v>0</v>
      </c>
      <c r="H23" s="4">
        <f t="shared" si="2"/>
        <v>0</v>
      </c>
      <c r="I23" s="4">
        <f t="shared" si="2"/>
        <v>0</v>
      </c>
      <c r="J23" s="4">
        <f t="shared" si="2"/>
        <v>0</v>
      </c>
      <c r="K23" s="4">
        <f t="shared" si="2"/>
        <v>0</v>
      </c>
      <c r="L23" s="4">
        <v>0</v>
      </c>
      <c r="M23" s="4">
        <f t="shared" si="2"/>
        <v>0</v>
      </c>
      <c r="N23" s="4">
        <f t="shared" si="2"/>
        <v>0</v>
      </c>
      <c r="O23" s="4">
        <f t="shared" si="2"/>
        <v>0</v>
      </c>
      <c r="P23" s="4">
        <f t="shared" si="2"/>
        <v>0</v>
      </c>
      <c r="Q23" s="4">
        <f t="shared" si="2"/>
        <v>0</v>
      </c>
      <c r="R23" s="4">
        <f t="shared" si="2"/>
        <v>0</v>
      </c>
      <c r="S23" s="4">
        <f t="shared" si="2"/>
        <v>0</v>
      </c>
      <c r="T23" s="4">
        <f t="shared" si="2"/>
        <v>0</v>
      </c>
      <c r="U23" s="4">
        <f t="shared" si="2"/>
        <v>0</v>
      </c>
      <c r="V23" s="4">
        <f t="shared" si="2"/>
        <v>0</v>
      </c>
      <c r="W23" s="4">
        <f t="shared" si="2"/>
        <v>0</v>
      </c>
      <c r="X23" s="4">
        <f t="shared" si="2"/>
        <v>0</v>
      </c>
      <c r="Y23" s="4">
        <f t="shared" si="2"/>
        <v>0</v>
      </c>
      <c r="Z23" s="4">
        <f t="shared" si="2"/>
        <v>0</v>
      </c>
      <c r="AA23" s="4">
        <f t="shared" si="2"/>
        <v>0</v>
      </c>
      <c r="AB23" s="4">
        <f t="shared" si="2"/>
        <v>0</v>
      </c>
      <c r="AC23" s="4">
        <f t="shared" si="2"/>
        <v>0</v>
      </c>
      <c r="AD23" s="5">
        <f t="shared" si="4"/>
        <v>0</v>
      </c>
    </row>
    <row r="24" spans="1:30" ht="15.75" thickBot="1" x14ac:dyDescent="0.3">
      <c r="A24" s="17" t="str">
        <f>'Program List'!K12</f>
        <v>Other Costs</v>
      </c>
      <c r="B24" s="24">
        <v>0</v>
      </c>
      <c r="C24" s="45"/>
      <c r="D24" s="18">
        <f t="shared" si="3"/>
        <v>0</v>
      </c>
      <c r="E24" s="18">
        <f t="shared" si="2"/>
        <v>0</v>
      </c>
      <c r="F24" s="18">
        <f t="shared" si="2"/>
        <v>0</v>
      </c>
      <c r="G24" s="18">
        <f t="shared" si="2"/>
        <v>0</v>
      </c>
      <c r="H24" s="18">
        <f t="shared" si="2"/>
        <v>0</v>
      </c>
      <c r="I24" s="18">
        <f t="shared" si="2"/>
        <v>0</v>
      </c>
      <c r="J24" s="18">
        <f t="shared" si="2"/>
        <v>0</v>
      </c>
      <c r="K24" s="18">
        <f t="shared" si="2"/>
        <v>0</v>
      </c>
      <c r="L24" s="18">
        <v>0</v>
      </c>
      <c r="M24" s="18">
        <f t="shared" si="2"/>
        <v>0</v>
      </c>
      <c r="N24" s="18">
        <f t="shared" si="2"/>
        <v>0</v>
      </c>
      <c r="O24" s="18">
        <f t="shared" si="2"/>
        <v>0</v>
      </c>
      <c r="P24" s="18">
        <f t="shared" si="2"/>
        <v>0</v>
      </c>
      <c r="Q24" s="18">
        <f t="shared" si="2"/>
        <v>0</v>
      </c>
      <c r="R24" s="18">
        <f t="shared" si="2"/>
        <v>0</v>
      </c>
      <c r="S24" s="18">
        <f t="shared" si="2"/>
        <v>0</v>
      </c>
      <c r="T24" s="18">
        <f t="shared" si="2"/>
        <v>0</v>
      </c>
      <c r="U24" s="18">
        <f t="shared" si="2"/>
        <v>0</v>
      </c>
      <c r="V24" s="18">
        <f t="shared" si="2"/>
        <v>0</v>
      </c>
      <c r="W24" s="18">
        <f t="shared" si="2"/>
        <v>0</v>
      </c>
      <c r="X24" s="18">
        <f t="shared" si="2"/>
        <v>0</v>
      </c>
      <c r="Y24" s="18">
        <f t="shared" si="2"/>
        <v>0</v>
      </c>
      <c r="Z24" s="18">
        <f t="shared" si="2"/>
        <v>0</v>
      </c>
      <c r="AA24" s="18">
        <f t="shared" si="2"/>
        <v>0</v>
      </c>
      <c r="AB24" s="18">
        <f t="shared" si="2"/>
        <v>0</v>
      </c>
      <c r="AC24" s="18">
        <f t="shared" si="2"/>
        <v>0</v>
      </c>
      <c r="AD24" s="19">
        <f t="shared" si="4"/>
        <v>0</v>
      </c>
    </row>
    <row r="25" spans="1:30" ht="15.75" thickTop="1" x14ac:dyDescent="0.25">
      <c r="A25" s="1" t="s">
        <v>313</v>
      </c>
      <c r="B25" s="4">
        <f>SUM(B14:B24)</f>
        <v>0</v>
      </c>
      <c r="C25" s="4"/>
      <c r="D25" s="4">
        <f t="shared" ref="D25:K25" si="5">SUM(D14:D24)</f>
        <v>0</v>
      </c>
      <c r="E25" s="4">
        <f t="shared" si="5"/>
        <v>0</v>
      </c>
      <c r="F25" s="4">
        <f t="shared" si="5"/>
        <v>0</v>
      </c>
      <c r="G25" s="4">
        <f t="shared" si="5"/>
        <v>0</v>
      </c>
      <c r="H25" s="4">
        <f t="shared" si="5"/>
        <v>0</v>
      </c>
      <c r="I25" s="4">
        <f t="shared" si="5"/>
        <v>0</v>
      </c>
      <c r="J25" s="4">
        <f t="shared" si="5"/>
        <v>0</v>
      </c>
      <c r="K25" s="4">
        <f t="shared" si="5"/>
        <v>0</v>
      </c>
      <c r="L25" s="4">
        <v>0</v>
      </c>
      <c r="M25" s="4">
        <f t="shared" ref="M25:AC25" si="6">SUM(M14:M24)</f>
        <v>0</v>
      </c>
      <c r="N25" s="4">
        <f t="shared" si="6"/>
        <v>0</v>
      </c>
      <c r="O25" s="4">
        <f t="shared" si="6"/>
        <v>0</v>
      </c>
      <c r="P25" s="4">
        <f t="shared" si="6"/>
        <v>0</v>
      </c>
      <c r="Q25" s="4">
        <f t="shared" si="6"/>
        <v>0</v>
      </c>
      <c r="R25" s="4">
        <f t="shared" si="6"/>
        <v>0</v>
      </c>
      <c r="S25" s="4">
        <f t="shared" si="6"/>
        <v>0</v>
      </c>
      <c r="T25" s="4">
        <f t="shared" si="6"/>
        <v>0</v>
      </c>
      <c r="U25" s="4">
        <f t="shared" si="6"/>
        <v>0</v>
      </c>
      <c r="V25" s="4">
        <f t="shared" si="6"/>
        <v>0</v>
      </c>
      <c r="W25" s="4">
        <f t="shared" si="6"/>
        <v>0</v>
      </c>
      <c r="X25" s="4">
        <f t="shared" si="6"/>
        <v>0</v>
      </c>
      <c r="Y25" s="4">
        <f t="shared" si="6"/>
        <v>0</v>
      </c>
      <c r="Z25" s="4">
        <f t="shared" si="6"/>
        <v>0</v>
      </c>
      <c r="AA25" s="4">
        <f t="shared" si="6"/>
        <v>0</v>
      </c>
      <c r="AB25" s="4">
        <f t="shared" si="6"/>
        <v>0</v>
      </c>
      <c r="AC25" s="4">
        <f t="shared" si="6"/>
        <v>0</v>
      </c>
      <c r="AD25" s="5">
        <f t="shared" si="4"/>
        <v>0</v>
      </c>
    </row>
    <row r="26" spans="1:30" x14ac:dyDescent="0.25">
      <c r="A26" s="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5"/>
    </row>
    <row r="27" spans="1:30" x14ac:dyDescent="0.25">
      <c r="A27" s="32" t="s">
        <v>314</v>
      </c>
      <c r="B27" s="48">
        <f>AD27</f>
        <v>0</v>
      </c>
      <c r="C27" s="48"/>
      <c r="D27" s="48">
        <f t="shared" ref="D27:N27" si="7">D25</f>
        <v>0</v>
      </c>
      <c r="E27" s="48">
        <f t="shared" si="7"/>
        <v>0</v>
      </c>
      <c r="F27" s="48">
        <f t="shared" si="7"/>
        <v>0</v>
      </c>
      <c r="G27" s="48">
        <f t="shared" si="7"/>
        <v>0</v>
      </c>
      <c r="H27" s="48">
        <f t="shared" si="7"/>
        <v>0</v>
      </c>
      <c r="I27" s="48">
        <f t="shared" si="7"/>
        <v>0</v>
      </c>
      <c r="J27" s="48">
        <f t="shared" si="7"/>
        <v>0</v>
      </c>
      <c r="K27" s="48">
        <f t="shared" si="7"/>
        <v>0</v>
      </c>
      <c r="L27" s="48">
        <v>0</v>
      </c>
      <c r="M27" s="48">
        <f t="shared" si="7"/>
        <v>0</v>
      </c>
      <c r="N27" s="48">
        <f t="shared" si="7"/>
        <v>0</v>
      </c>
      <c r="O27" s="48">
        <f>O25</f>
        <v>0</v>
      </c>
      <c r="P27" s="48">
        <f>P25</f>
        <v>0</v>
      </c>
      <c r="Q27" s="48">
        <f>Q25</f>
        <v>0</v>
      </c>
      <c r="R27" s="48">
        <f>R25</f>
        <v>0</v>
      </c>
      <c r="S27" s="48">
        <f t="shared" ref="S27:AC27" si="8">S25</f>
        <v>0</v>
      </c>
      <c r="T27" s="48">
        <f t="shared" si="8"/>
        <v>0</v>
      </c>
      <c r="U27" s="48">
        <f t="shared" si="8"/>
        <v>0</v>
      </c>
      <c r="V27" s="48">
        <f t="shared" si="8"/>
        <v>0</v>
      </c>
      <c r="W27" s="48">
        <f t="shared" si="8"/>
        <v>0</v>
      </c>
      <c r="X27" s="48">
        <f t="shared" si="8"/>
        <v>0</v>
      </c>
      <c r="Y27" s="48">
        <f t="shared" si="8"/>
        <v>0</v>
      </c>
      <c r="Z27" s="48">
        <f t="shared" si="8"/>
        <v>0</v>
      </c>
      <c r="AA27" s="48">
        <f t="shared" si="8"/>
        <v>0</v>
      </c>
      <c r="AB27" s="48">
        <f t="shared" si="8"/>
        <v>0</v>
      </c>
      <c r="AC27" s="48">
        <f t="shared" si="8"/>
        <v>0</v>
      </c>
      <c r="AD27" s="47">
        <f>SUM(D27:AC27)</f>
        <v>0</v>
      </c>
    </row>
    <row r="28" spans="1:30" x14ac:dyDescent="0.25">
      <c r="A28" s="32" t="s">
        <v>315</v>
      </c>
      <c r="B28" s="48">
        <f>AD28</f>
        <v>0</v>
      </c>
      <c r="C28" s="48"/>
      <c r="D28" s="48">
        <v>0</v>
      </c>
      <c r="E28" s="48">
        <v>0</v>
      </c>
      <c r="F28" s="48">
        <v>0</v>
      </c>
      <c r="G28" s="48">
        <v>0</v>
      </c>
      <c r="H28" s="48">
        <v>0</v>
      </c>
      <c r="I28" s="48">
        <v>0</v>
      </c>
      <c r="J28" s="48">
        <v>0</v>
      </c>
      <c r="K28" s="48">
        <v>0</v>
      </c>
      <c r="L28" s="48"/>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7">
        <f>SUM(O28:AC28)</f>
        <v>0</v>
      </c>
    </row>
    <row r="29" spans="1:30" x14ac:dyDescent="0.25">
      <c r="A29" s="50" t="s">
        <v>316</v>
      </c>
      <c r="B29" s="51">
        <f>AD29</f>
        <v>0</v>
      </c>
      <c r="C29" s="51"/>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2">
        <f>SUM(D29:AC29)</f>
        <v>0</v>
      </c>
    </row>
    <row r="30" spans="1:30" x14ac:dyDescent="0.25">
      <c r="A30" s="50" t="s">
        <v>306</v>
      </c>
      <c r="B30" s="51">
        <f>SUM(B27:B29)</f>
        <v>0</v>
      </c>
      <c r="C30" s="51"/>
      <c r="D30" s="51">
        <f t="shared" ref="D30:S30" si="9">SUM(D27:D29)</f>
        <v>0</v>
      </c>
      <c r="E30" s="51">
        <f t="shared" si="9"/>
        <v>0</v>
      </c>
      <c r="F30" s="51">
        <f t="shared" si="9"/>
        <v>0</v>
      </c>
      <c r="G30" s="51">
        <f t="shared" si="9"/>
        <v>0</v>
      </c>
      <c r="H30" s="51">
        <f t="shared" si="9"/>
        <v>0</v>
      </c>
      <c r="I30" s="51">
        <f t="shared" si="9"/>
        <v>0</v>
      </c>
      <c r="J30" s="51">
        <f t="shared" si="9"/>
        <v>0</v>
      </c>
      <c r="K30" s="51">
        <f t="shared" si="9"/>
        <v>0</v>
      </c>
      <c r="L30" s="51">
        <v>0</v>
      </c>
      <c r="M30" s="51">
        <f t="shared" si="9"/>
        <v>0</v>
      </c>
      <c r="N30" s="51">
        <f t="shared" si="9"/>
        <v>0</v>
      </c>
      <c r="O30" s="51">
        <f t="shared" si="9"/>
        <v>0</v>
      </c>
      <c r="P30" s="51">
        <f t="shared" si="9"/>
        <v>0</v>
      </c>
      <c r="Q30" s="51">
        <f t="shared" si="9"/>
        <v>0</v>
      </c>
      <c r="R30" s="51">
        <f t="shared" si="9"/>
        <v>0</v>
      </c>
      <c r="S30" s="51">
        <f t="shared" si="9"/>
        <v>0</v>
      </c>
      <c r="T30" s="51">
        <f>SUM(T27:T29)</f>
        <v>0</v>
      </c>
      <c r="U30" s="51">
        <f t="shared" ref="U30:AC30" si="10">SUM(U27:U29)</f>
        <v>0</v>
      </c>
      <c r="V30" s="51">
        <f t="shared" si="10"/>
        <v>0</v>
      </c>
      <c r="W30" s="51">
        <f t="shared" si="10"/>
        <v>0</v>
      </c>
      <c r="X30" s="51">
        <f t="shared" si="10"/>
        <v>0</v>
      </c>
      <c r="Y30" s="51">
        <f t="shared" si="10"/>
        <v>0</v>
      </c>
      <c r="Z30" s="51">
        <f t="shared" si="10"/>
        <v>0</v>
      </c>
      <c r="AA30" s="51">
        <f t="shared" si="10"/>
        <v>0</v>
      </c>
      <c r="AB30" s="51">
        <f t="shared" si="10"/>
        <v>0</v>
      </c>
      <c r="AC30" s="51">
        <f t="shared" si="10"/>
        <v>0</v>
      </c>
      <c r="AD30" s="52">
        <f>SUM(AD27:AD29)</f>
        <v>0</v>
      </c>
    </row>
    <row r="31" spans="1:30" x14ac:dyDescent="0.25">
      <c r="A31" s="32" t="s">
        <v>293</v>
      </c>
      <c r="B31" s="48">
        <f>B25-B30</f>
        <v>0</v>
      </c>
      <c r="C31" s="48"/>
      <c r="D31" s="48">
        <f t="shared" ref="D31:AD31" si="11">D25-D30</f>
        <v>0</v>
      </c>
      <c r="E31" s="48">
        <f t="shared" si="11"/>
        <v>0</v>
      </c>
      <c r="F31" s="48">
        <f t="shared" si="11"/>
        <v>0</v>
      </c>
      <c r="G31" s="48">
        <f t="shared" si="11"/>
        <v>0</v>
      </c>
      <c r="H31" s="48">
        <f t="shared" si="11"/>
        <v>0</v>
      </c>
      <c r="I31" s="48">
        <f t="shared" si="11"/>
        <v>0</v>
      </c>
      <c r="J31" s="48">
        <f t="shared" si="11"/>
        <v>0</v>
      </c>
      <c r="K31" s="48">
        <f t="shared" si="11"/>
        <v>0</v>
      </c>
      <c r="L31" s="48"/>
      <c r="M31" s="48">
        <f t="shared" si="11"/>
        <v>0</v>
      </c>
      <c r="N31" s="48">
        <f t="shared" si="11"/>
        <v>0</v>
      </c>
      <c r="O31" s="48">
        <f t="shared" si="11"/>
        <v>0</v>
      </c>
      <c r="P31" s="48">
        <f t="shared" si="11"/>
        <v>0</v>
      </c>
      <c r="Q31" s="48">
        <f t="shared" si="11"/>
        <v>0</v>
      </c>
      <c r="R31" s="48">
        <f t="shared" si="11"/>
        <v>0</v>
      </c>
      <c r="S31" s="48">
        <f t="shared" si="11"/>
        <v>0</v>
      </c>
      <c r="T31" s="48">
        <f t="shared" si="11"/>
        <v>0</v>
      </c>
      <c r="U31" s="48">
        <f t="shared" si="11"/>
        <v>0</v>
      </c>
      <c r="V31" s="48">
        <f t="shared" si="11"/>
        <v>0</v>
      </c>
      <c r="W31" s="48">
        <f t="shared" si="11"/>
        <v>0</v>
      </c>
      <c r="X31" s="48">
        <f t="shared" si="11"/>
        <v>0</v>
      </c>
      <c r="Y31" s="48">
        <f t="shared" si="11"/>
        <v>0</v>
      </c>
      <c r="Z31" s="48">
        <f t="shared" si="11"/>
        <v>0</v>
      </c>
      <c r="AA31" s="48">
        <f t="shared" si="11"/>
        <v>0</v>
      </c>
      <c r="AB31" s="48">
        <f t="shared" si="11"/>
        <v>0</v>
      </c>
      <c r="AC31" s="48">
        <f t="shared" si="11"/>
        <v>0</v>
      </c>
      <c r="AD31" s="48">
        <f t="shared" si="11"/>
        <v>0</v>
      </c>
    </row>
    <row r="32" spans="1:30" x14ac:dyDescent="0.25">
      <c r="A32" s="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5"/>
    </row>
    <row r="34" spans="1:30" x14ac:dyDescent="0.25">
      <c r="A34" t="s">
        <v>317</v>
      </c>
    </row>
    <row r="35" spans="1:30" x14ac:dyDescent="0.25">
      <c r="B35" s="22" t="s">
        <v>310</v>
      </c>
      <c r="C35" s="22"/>
      <c r="D35" s="20">
        <v>1</v>
      </c>
      <c r="E35" s="20">
        <v>2</v>
      </c>
      <c r="F35" s="20">
        <v>3</v>
      </c>
      <c r="G35" s="20">
        <v>4</v>
      </c>
      <c r="H35" s="20">
        <v>5</v>
      </c>
      <c r="I35" s="20">
        <v>6</v>
      </c>
      <c r="J35" s="20">
        <v>7</v>
      </c>
      <c r="K35" s="20">
        <v>8</v>
      </c>
      <c r="L35" s="20">
        <v>0</v>
      </c>
      <c r="M35" s="20">
        <v>9</v>
      </c>
      <c r="N35" s="20">
        <v>10</v>
      </c>
      <c r="O35" s="20">
        <v>11</v>
      </c>
      <c r="P35" s="20">
        <v>12</v>
      </c>
      <c r="Q35" s="20">
        <v>13</v>
      </c>
      <c r="R35" s="20">
        <v>14</v>
      </c>
      <c r="S35" s="20">
        <v>15</v>
      </c>
      <c r="T35" s="20">
        <v>16</v>
      </c>
      <c r="U35" s="20">
        <v>0.25</v>
      </c>
      <c r="V35" s="20">
        <v>0.25</v>
      </c>
      <c r="W35" s="20">
        <v>0.25</v>
      </c>
      <c r="X35" s="20">
        <v>20</v>
      </c>
      <c r="Y35" s="20">
        <v>21</v>
      </c>
      <c r="Z35" s="20">
        <v>0.25</v>
      </c>
      <c r="AA35" s="20">
        <v>23</v>
      </c>
      <c r="AB35" s="20">
        <v>0</v>
      </c>
      <c r="AC35" s="20">
        <v>0</v>
      </c>
      <c r="AD35">
        <f>SUM(D35:AC35)</f>
        <v>201</v>
      </c>
    </row>
    <row r="36" spans="1:30" x14ac:dyDescent="0.25">
      <c r="B36" s="1" t="s">
        <v>311</v>
      </c>
      <c r="C36" s="1"/>
      <c r="D36" s="3">
        <f t="shared" ref="D36:K36" si="12">+D35/$AD$35</f>
        <v>4.9751243781094526E-3</v>
      </c>
      <c r="E36" s="3">
        <f t="shared" si="12"/>
        <v>9.9502487562189053E-3</v>
      </c>
      <c r="F36" s="3">
        <f t="shared" si="12"/>
        <v>1.4925373134328358E-2</v>
      </c>
      <c r="G36" s="3">
        <f t="shared" si="12"/>
        <v>1.9900497512437811E-2</v>
      </c>
      <c r="H36" s="3">
        <f t="shared" si="12"/>
        <v>2.4875621890547265E-2</v>
      </c>
      <c r="I36" s="3">
        <f t="shared" si="12"/>
        <v>2.9850746268656716E-2</v>
      </c>
      <c r="J36" s="3">
        <f t="shared" si="12"/>
        <v>3.482587064676617E-2</v>
      </c>
      <c r="K36" s="3">
        <f t="shared" si="12"/>
        <v>3.9800995024875621E-2</v>
      </c>
      <c r="L36" s="3">
        <v>0</v>
      </c>
      <c r="M36" s="3">
        <f t="shared" ref="M36:AC36" si="13">+M35/$AD$35</f>
        <v>4.4776119402985072E-2</v>
      </c>
      <c r="N36" s="3">
        <f t="shared" si="13"/>
        <v>4.975124378109453E-2</v>
      </c>
      <c r="O36" s="3">
        <f t="shared" si="13"/>
        <v>5.4726368159203981E-2</v>
      </c>
      <c r="P36" s="3">
        <f t="shared" si="13"/>
        <v>5.9701492537313432E-2</v>
      </c>
      <c r="Q36" s="3">
        <f t="shared" si="13"/>
        <v>6.4676616915422883E-2</v>
      </c>
      <c r="R36" s="3">
        <f t="shared" si="13"/>
        <v>6.965174129353234E-2</v>
      </c>
      <c r="S36" s="3">
        <f t="shared" si="13"/>
        <v>7.4626865671641784E-2</v>
      </c>
      <c r="T36" s="3">
        <f t="shared" si="13"/>
        <v>7.9601990049751242E-2</v>
      </c>
      <c r="U36" s="3">
        <f t="shared" si="13"/>
        <v>1.2437810945273632E-3</v>
      </c>
      <c r="V36" s="3">
        <f t="shared" si="13"/>
        <v>1.2437810945273632E-3</v>
      </c>
      <c r="W36" s="3">
        <f t="shared" si="13"/>
        <v>1.2437810945273632E-3</v>
      </c>
      <c r="X36" s="3">
        <f t="shared" si="13"/>
        <v>9.950248756218906E-2</v>
      </c>
      <c r="Y36" s="3">
        <f t="shared" si="13"/>
        <v>0.1044776119402985</v>
      </c>
      <c r="Z36" s="3">
        <f t="shared" si="13"/>
        <v>1.2437810945273632E-3</v>
      </c>
      <c r="AA36" s="3">
        <f t="shared" si="13"/>
        <v>0.11442786069651742</v>
      </c>
      <c r="AB36" s="3">
        <f t="shared" si="13"/>
        <v>0</v>
      </c>
      <c r="AC36" s="3">
        <f t="shared" si="13"/>
        <v>0</v>
      </c>
      <c r="AD36" s="3">
        <f>SUM(D36:AC36)</f>
        <v>1</v>
      </c>
    </row>
    <row r="40" spans="1:30" x14ac:dyDescent="0.25">
      <c r="A40" t="s">
        <v>76</v>
      </c>
      <c r="B40" s="1" t="s">
        <v>312</v>
      </c>
      <c r="C40" s="1"/>
    </row>
    <row r="41" spans="1:30" x14ac:dyDescent="0.25">
      <c r="A41" s="32" t="str">
        <f>'Program List'!K13</f>
        <v>WDB Functions</v>
      </c>
      <c r="B41" s="28">
        <v>0</v>
      </c>
      <c r="C41" s="46"/>
      <c r="D41" s="4">
        <f t="shared" ref="D41:K45" si="14">$B41*D$36</f>
        <v>0</v>
      </c>
      <c r="E41" s="4">
        <f t="shared" si="14"/>
        <v>0</v>
      </c>
      <c r="F41" s="4">
        <f t="shared" si="14"/>
        <v>0</v>
      </c>
      <c r="G41" s="4">
        <f t="shared" si="14"/>
        <v>0</v>
      </c>
      <c r="H41" s="4">
        <f t="shared" si="14"/>
        <v>0</v>
      </c>
      <c r="I41" s="4">
        <f t="shared" si="14"/>
        <v>0</v>
      </c>
      <c r="J41" s="4">
        <f t="shared" si="14"/>
        <v>0</v>
      </c>
      <c r="K41" s="4">
        <f t="shared" si="14"/>
        <v>0</v>
      </c>
      <c r="L41" s="4">
        <v>0</v>
      </c>
      <c r="M41" s="4">
        <f t="shared" ref="M41:V45" si="15">$B41*M$36</f>
        <v>0</v>
      </c>
      <c r="N41" s="4">
        <f t="shared" si="15"/>
        <v>0</v>
      </c>
      <c r="O41" s="4">
        <f t="shared" si="15"/>
        <v>0</v>
      </c>
      <c r="P41" s="4">
        <f t="shared" si="15"/>
        <v>0</v>
      </c>
      <c r="Q41" s="4">
        <f t="shared" si="15"/>
        <v>0</v>
      </c>
      <c r="R41" s="4">
        <f t="shared" si="15"/>
        <v>0</v>
      </c>
      <c r="S41" s="4">
        <f t="shared" si="15"/>
        <v>0</v>
      </c>
      <c r="T41" s="4">
        <f t="shared" si="15"/>
        <v>0</v>
      </c>
      <c r="U41" s="4">
        <f t="shared" si="15"/>
        <v>0</v>
      </c>
      <c r="V41" s="4">
        <f t="shared" si="15"/>
        <v>0</v>
      </c>
      <c r="W41" s="4">
        <f t="shared" ref="W41:AC45" si="16">$B41*W$36</f>
        <v>0</v>
      </c>
      <c r="X41" s="4">
        <f t="shared" si="16"/>
        <v>0</v>
      </c>
      <c r="Y41" s="4">
        <f t="shared" si="16"/>
        <v>0</v>
      </c>
      <c r="Z41" s="4">
        <f t="shared" si="16"/>
        <v>0</v>
      </c>
      <c r="AA41" s="4">
        <f t="shared" si="16"/>
        <v>0</v>
      </c>
      <c r="AB41" s="4">
        <f t="shared" si="16"/>
        <v>0</v>
      </c>
      <c r="AC41" s="4">
        <f t="shared" si="16"/>
        <v>0</v>
      </c>
      <c r="AD41" s="5">
        <f>SUM(D41:AC41)</f>
        <v>0</v>
      </c>
    </row>
    <row r="42" spans="1:30" x14ac:dyDescent="0.25">
      <c r="A42" s="32" t="str">
        <f>'Program List'!K14</f>
        <v>Initial Intake</v>
      </c>
      <c r="B42" s="23">
        <v>0</v>
      </c>
      <c r="C42" s="44"/>
      <c r="D42" s="4">
        <f t="shared" si="14"/>
        <v>0</v>
      </c>
      <c r="E42" s="4">
        <f t="shared" si="14"/>
        <v>0</v>
      </c>
      <c r="F42" s="4">
        <f t="shared" si="14"/>
        <v>0</v>
      </c>
      <c r="G42" s="4">
        <f t="shared" si="14"/>
        <v>0</v>
      </c>
      <c r="H42" s="4">
        <f t="shared" si="14"/>
        <v>0</v>
      </c>
      <c r="I42" s="4">
        <f t="shared" si="14"/>
        <v>0</v>
      </c>
      <c r="J42" s="4">
        <f t="shared" si="14"/>
        <v>0</v>
      </c>
      <c r="K42" s="4">
        <f t="shared" si="14"/>
        <v>0</v>
      </c>
      <c r="L42" s="4">
        <v>0</v>
      </c>
      <c r="M42" s="4">
        <f t="shared" si="15"/>
        <v>0</v>
      </c>
      <c r="N42" s="4">
        <f t="shared" si="15"/>
        <v>0</v>
      </c>
      <c r="O42" s="4">
        <f t="shared" si="15"/>
        <v>0</v>
      </c>
      <c r="P42" s="4">
        <f t="shared" si="15"/>
        <v>0</v>
      </c>
      <c r="Q42" s="4">
        <f t="shared" si="15"/>
        <v>0</v>
      </c>
      <c r="R42" s="4">
        <f t="shared" si="15"/>
        <v>0</v>
      </c>
      <c r="S42" s="4">
        <f t="shared" si="15"/>
        <v>0</v>
      </c>
      <c r="T42" s="4">
        <f t="shared" si="15"/>
        <v>0</v>
      </c>
      <c r="U42" s="4">
        <f t="shared" si="15"/>
        <v>0</v>
      </c>
      <c r="V42" s="4">
        <f t="shared" si="15"/>
        <v>0</v>
      </c>
      <c r="W42" s="4">
        <f t="shared" si="16"/>
        <v>0</v>
      </c>
      <c r="X42" s="4">
        <f t="shared" si="16"/>
        <v>0</v>
      </c>
      <c r="Y42" s="4">
        <f t="shared" si="16"/>
        <v>0</v>
      </c>
      <c r="Z42" s="4">
        <f t="shared" si="16"/>
        <v>0</v>
      </c>
      <c r="AA42" s="4">
        <f t="shared" si="16"/>
        <v>0</v>
      </c>
      <c r="AB42" s="4">
        <f t="shared" si="16"/>
        <v>0</v>
      </c>
      <c r="AC42" s="4">
        <f t="shared" si="16"/>
        <v>0</v>
      </c>
      <c r="AD42" s="5">
        <f t="shared" ref="AD42:AD46" si="17">SUM(D42:AC42)</f>
        <v>0</v>
      </c>
    </row>
    <row r="43" spans="1:30" x14ac:dyDescent="0.25">
      <c r="A43" s="32" t="str">
        <f>'Program List'!K15</f>
        <v>Assessment of Needs</v>
      </c>
      <c r="B43" s="23">
        <v>0</v>
      </c>
      <c r="C43" s="44"/>
      <c r="D43" s="4">
        <f t="shared" si="14"/>
        <v>0</v>
      </c>
      <c r="E43" s="4">
        <f t="shared" si="14"/>
        <v>0</v>
      </c>
      <c r="F43" s="4">
        <f t="shared" si="14"/>
        <v>0</v>
      </c>
      <c r="G43" s="4">
        <f t="shared" si="14"/>
        <v>0</v>
      </c>
      <c r="H43" s="4">
        <f t="shared" si="14"/>
        <v>0</v>
      </c>
      <c r="I43" s="4">
        <f t="shared" si="14"/>
        <v>0</v>
      </c>
      <c r="J43" s="4">
        <f t="shared" si="14"/>
        <v>0</v>
      </c>
      <c r="K43" s="4">
        <f t="shared" si="14"/>
        <v>0</v>
      </c>
      <c r="L43" s="4">
        <v>0</v>
      </c>
      <c r="M43" s="4">
        <f t="shared" si="15"/>
        <v>0</v>
      </c>
      <c r="N43" s="4">
        <f t="shared" si="15"/>
        <v>0</v>
      </c>
      <c r="O43" s="4">
        <f t="shared" si="15"/>
        <v>0</v>
      </c>
      <c r="P43" s="4">
        <f t="shared" si="15"/>
        <v>0</v>
      </c>
      <c r="Q43" s="4">
        <f t="shared" si="15"/>
        <v>0</v>
      </c>
      <c r="R43" s="4">
        <f t="shared" si="15"/>
        <v>0</v>
      </c>
      <c r="S43" s="4">
        <f t="shared" si="15"/>
        <v>0</v>
      </c>
      <c r="T43" s="4">
        <f t="shared" si="15"/>
        <v>0</v>
      </c>
      <c r="U43" s="4">
        <f t="shared" si="15"/>
        <v>0</v>
      </c>
      <c r="V43" s="4">
        <f t="shared" si="15"/>
        <v>0</v>
      </c>
      <c r="W43" s="4">
        <f t="shared" si="16"/>
        <v>0</v>
      </c>
      <c r="X43" s="4">
        <f t="shared" si="16"/>
        <v>0</v>
      </c>
      <c r="Y43" s="4">
        <f t="shared" si="16"/>
        <v>0</v>
      </c>
      <c r="Z43" s="4">
        <f t="shared" si="16"/>
        <v>0</v>
      </c>
      <c r="AA43" s="4">
        <f t="shared" si="16"/>
        <v>0</v>
      </c>
      <c r="AB43" s="4">
        <f t="shared" si="16"/>
        <v>0</v>
      </c>
      <c r="AC43" s="4">
        <f t="shared" si="16"/>
        <v>0</v>
      </c>
      <c r="AD43" s="5">
        <f t="shared" si="17"/>
        <v>0</v>
      </c>
    </row>
    <row r="44" spans="1:30" x14ac:dyDescent="0.25">
      <c r="A44" s="32" t="str">
        <f>'Program List'!K18</f>
        <v>Integration and Streamlining of Services</v>
      </c>
      <c r="B44" s="23">
        <v>0</v>
      </c>
      <c r="C44" s="44"/>
      <c r="D44" s="4">
        <f t="shared" si="14"/>
        <v>0</v>
      </c>
      <c r="E44" s="4">
        <f t="shared" si="14"/>
        <v>0</v>
      </c>
      <c r="F44" s="4">
        <f t="shared" si="14"/>
        <v>0</v>
      </c>
      <c r="G44" s="4">
        <f t="shared" si="14"/>
        <v>0</v>
      </c>
      <c r="H44" s="4">
        <f t="shared" si="14"/>
        <v>0</v>
      </c>
      <c r="I44" s="4">
        <f t="shared" si="14"/>
        <v>0</v>
      </c>
      <c r="J44" s="4">
        <f t="shared" si="14"/>
        <v>0</v>
      </c>
      <c r="K44" s="4">
        <f t="shared" si="14"/>
        <v>0</v>
      </c>
      <c r="L44" s="4">
        <v>0</v>
      </c>
      <c r="M44" s="4">
        <f t="shared" si="15"/>
        <v>0</v>
      </c>
      <c r="N44" s="4">
        <f t="shared" si="15"/>
        <v>0</v>
      </c>
      <c r="O44" s="4">
        <f t="shared" si="15"/>
        <v>0</v>
      </c>
      <c r="P44" s="4">
        <f t="shared" si="15"/>
        <v>0</v>
      </c>
      <c r="Q44" s="4">
        <f t="shared" si="15"/>
        <v>0</v>
      </c>
      <c r="R44" s="4">
        <f t="shared" si="15"/>
        <v>0</v>
      </c>
      <c r="S44" s="4">
        <f t="shared" si="15"/>
        <v>0</v>
      </c>
      <c r="T44" s="4">
        <f t="shared" si="15"/>
        <v>0</v>
      </c>
      <c r="U44" s="4">
        <f t="shared" si="15"/>
        <v>0</v>
      </c>
      <c r="V44" s="4">
        <f t="shared" si="15"/>
        <v>0</v>
      </c>
      <c r="W44" s="4">
        <f t="shared" si="16"/>
        <v>0</v>
      </c>
      <c r="X44" s="4">
        <f t="shared" si="16"/>
        <v>0</v>
      </c>
      <c r="Y44" s="4">
        <f t="shared" si="16"/>
        <v>0</v>
      </c>
      <c r="Z44" s="4">
        <f t="shared" si="16"/>
        <v>0</v>
      </c>
      <c r="AA44" s="4">
        <f t="shared" si="16"/>
        <v>0</v>
      </c>
      <c r="AB44" s="4">
        <f t="shared" si="16"/>
        <v>0</v>
      </c>
      <c r="AC44" s="4">
        <f t="shared" si="16"/>
        <v>0</v>
      </c>
      <c r="AD44" s="5">
        <f t="shared" si="17"/>
        <v>0</v>
      </c>
    </row>
    <row r="45" spans="1:30" ht="15.75" thickBot="1" x14ac:dyDescent="0.3">
      <c r="A45" s="36" t="str">
        <f>'Program List'!K19</f>
        <v>Other Shared Service Costs</v>
      </c>
      <c r="B45" s="24">
        <v>0</v>
      </c>
      <c r="C45" s="45"/>
      <c r="D45" s="18">
        <f t="shared" si="14"/>
        <v>0</v>
      </c>
      <c r="E45" s="18">
        <f t="shared" si="14"/>
        <v>0</v>
      </c>
      <c r="F45" s="18">
        <f t="shared" si="14"/>
        <v>0</v>
      </c>
      <c r="G45" s="18">
        <f t="shared" si="14"/>
        <v>0</v>
      </c>
      <c r="H45" s="18">
        <f t="shared" si="14"/>
        <v>0</v>
      </c>
      <c r="I45" s="18">
        <f t="shared" si="14"/>
        <v>0</v>
      </c>
      <c r="J45" s="18">
        <f t="shared" si="14"/>
        <v>0</v>
      </c>
      <c r="K45" s="18">
        <f t="shared" si="14"/>
        <v>0</v>
      </c>
      <c r="L45" s="18">
        <v>0</v>
      </c>
      <c r="M45" s="18">
        <f t="shared" si="15"/>
        <v>0</v>
      </c>
      <c r="N45" s="18">
        <f t="shared" si="15"/>
        <v>0</v>
      </c>
      <c r="O45" s="18">
        <f t="shared" si="15"/>
        <v>0</v>
      </c>
      <c r="P45" s="18">
        <f t="shared" si="15"/>
        <v>0</v>
      </c>
      <c r="Q45" s="18">
        <f t="shared" si="15"/>
        <v>0</v>
      </c>
      <c r="R45" s="18">
        <f t="shared" si="15"/>
        <v>0</v>
      </c>
      <c r="S45" s="18">
        <f t="shared" si="15"/>
        <v>0</v>
      </c>
      <c r="T45" s="18">
        <f t="shared" si="15"/>
        <v>0</v>
      </c>
      <c r="U45" s="18">
        <f t="shared" si="15"/>
        <v>0</v>
      </c>
      <c r="V45" s="18">
        <f t="shared" si="15"/>
        <v>0</v>
      </c>
      <c r="W45" s="18">
        <f t="shared" si="16"/>
        <v>0</v>
      </c>
      <c r="X45" s="18">
        <f t="shared" si="16"/>
        <v>0</v>
      </c>
      <c r="Y45" s="18">
        <f t="shared" si="16"/>
        <v>0</v>
      </c>
      <c r="Z45" s="18">
        <f t="shared" si="16"/>
        <v>0</v>
      </c>
      <c r="AA45" s="18">
        <f t="shared" si="16"/>
        <v>0</v>
      </c>
      <c r="AB45" s="18">
        <f t="shared" si="16"/>
        <v>0</v>
      </c>
      <c r="AC45" s="18">
        <f t="shared" si="16"/>
        <v>0</v>
      </c>
      <c r="AD45" s="19">
        <f t="shared" si="17"/>
        <v>0</v>
      </c>
    </row>
    <row r="46" spans="1:30" ht="15.75" thickTop="1" x14ac:dyDescent="0.25">
      <c r="A46" s="32" t="s">
        <v>318</v>
      </c>
      <c r="B46" s="23">
        <f>SUM(B41:B45)</f>
        <v>0</v>
      </c>
      <c r="C46" s="37"/>
      <c r="D46" s="4">
        <f t="shared" ref="D46:K46" si="18">SUM(D41:D45)</f>
        <v>0</v>
      </c>
      <c r="E46" s="4">
        <f t="shared" si="18"/>
        <v>0</v>
      </c>
      <c r="F46" s="4">
        <f t="shared" si="18"/>
        <v>0</v>
      </c>
      <c r="G46" s="4">
        <f t="shared" si="18"/>
        <v>0</v>
      </c>
      <c r="H46" s="4">
        <f t="shared" si="18"/>
        <v>0</v>
      </c>
      <c r="I46" s="4">
        <f t="shared" si="18"/>
        <v>0</v>
      </c>
      <c r="J46" s="4">
        <f t="shared" si="18"/>
        <v>0</v>
      </c>
      <c r="K46" s="4">
        <f t="shared" si="18"/>
        <v>0</v>
      </c>
      <c r="L46" s="4">
        <v>0</v>
      </c>
      <c r="M46" s="4">
        <f t="shared" ref="M46:AC46" si="19">SUM(M41:M45)</f>
        <v>0</v>
      </c>
      <c r="N46" s="4">
        <f t="shared" si="19"/>
        <v>0</v>
      </c>
      <c r="O46" s="4">
        <f t="shared" si="19"/>
        <v>0</v>
      </c>
      <c r="P46" s="4">
        <f t="shared" si="19"/>
        <v>0</v>
      </c>
      <c r="Q46" s="4">
        <f t="shared" si="19"/>
        <v>0</v>
      </c>
      <c r="R46" s="4">
        <f t="shared" si="19"/>
        <v>0</v>
      </c>
      <c r="S46" s="4">
        <f t="shared" si="19"/>
        <v>0</v>
      </c>
      <c r="T46" s="4">
        <f t="shared" si="19"/>
        <v>0</v>
      </c>
      <c r="U46" s="4">
        <f t="shared" si="19"/>
        <v>0</v>
      </c>
      <c r="V46" s="4">
        <f t="shared" si="19"/>
        <v>0</v>
      </c>
      <c r="W46" s="4">
        <f t="shared" si="19"/>
        <v>0</v>
      </c>
      <c r="X46" s="4">
        <f t="shared" si="19"/>
        <v>0</v>
      </c>
      <c r="Y46" s="4">
        <f t="shared" si="19"/>
        <v>0</v>
      </c>
      <c r="Z46" s="4">
        <f t="shared" si="19"/>
        <v>0</v>
      </c>
      <c r="AA46" s="4">
        <f t="shared" si="19"/>
        <v>0</v>
      </c>
      <c r="AB46" s="4">
        <f t="shared" si="19"/>
        <v>0</v>
      </c>
      <c r="AC46" s="4">
        <f t="shared" si="19"/>
        <v>0</v>
      </c>
      <c r="AD46" s="5">
        <f t="shared" si="17"/>
        <v>0</v>
      </c>
    </row>
    <row r="47" spans="1:30" x14ac:dyDescent="0.25">
      <c r="A47" s="1"/>
      <c r="B47" s="37"/>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5"/>
    </row>
    <row r="48" spans="1:30" x14ac:dyDescent="0.25">
      <c r="A48" s="32" t="s">
        <v>314</v>
      </c>
      <c r="B48" s="48">
        <f>AD48</f>
        <v>0</v>
      </c>
      <c r="C48" s="48"/>
      <c r="D48" s="48">
        <f t="shared" ref="D48:N48" si="20">D46</f>
        <v>0</v>
      </c>
      <c r="E48" s="48">
        <f t="shared" si="20"/>
        <v>0</v>
      </c>
      <c r="F48" s="48">
        <f t="shared" si="20"/>
        <v>0</v>
      </c>
      <c r="G48" s="48">
        <f t="shared" si="20"/>
        <v>0</v>
      </c>
      <c r="H48" s="48">
        <f t="shared" si="20"/>
        <v>0</v>
      </c>
      <c r="I48" s="48">
        <f t="shared" si="20"/>
        <v>0</v>
      </c>
      <c r="J48" s="48">
        <f t="shared" si="20"/>
        <v>0</v>
      </c>
      <c r="K48" s="48">
        <f t="shared" si="20"/>
        <v>0</v>
      </c>
      <c r="L48" s="48">
        <v>0</v>
      </c>
      <c r="M48" s="48">
        <f t="shared" si="20"/>
        <v>0</v>
      </c>
      <c r="N48" s="48">
        <f t="shared" si="20"/>
        <v>0</v>
      </c>
      <c r="O48" s="48">
        <f>O46</f>
        <v>0</v>
      </c>
      <c r="P48" s="48">
        <f>P46</f>
        <v>0</v>
      </c>
      <c r="Q48" s="48">
        <f>Q46</f>
        <v>0</v>
      </c>
      <c r="R48" s="48">
        <f>R46</f>
        <v>0</v>
      </c>
      <c r="S48" s="48">
        <f t="shared" ref="S48:AC48" si="21">S46</f>
        <v>0</v>
      </c>
      <c r="T48" s="48">
        <f t="shared" si="21"/>
        <v>0</v>
      </c>
      <c r="U48" s="48">
        <f t="shared" si="21"/>
        <v>0</v>
      </c>
      <c r="V48" s="48">
        <f t="shared" si="21"/>
        <v>0</v>
      </c>
      <c r="W48" s="48">
        <f t="shared" si="21"/>
        <v>0</v>
      </c>
      <c r="X48" s="48">
        <f t="shared" si="21"/>
        <v>0</v>
      </c>
      <c r="Y48" s="48">
        <f t="shared" si="21"/>
        <v>0</v>
      </c>
      <c r="Z48" s="48">
        <f t="shared" si="21"/>
        <v>0</v>
      </c>
      <c r="AA48" s="48">
        <f t="shared" si="21"/>
        <v>0</v>
      </c>
      <c r="AB48" s="48">
        <f t="shared" si="21"/>
        <v>0</v>
      </c>
      <c r="AC48" s="48">
        <f t="shared" si="21"/>
        <v>0</v>
      </c>
      <c r="AD48" s="47">
        <f>SUM(D48:AC48)</f>
        <v>0</v>
      </c>
    </row>
    <row r="49" spans="1:30" x14ac:dyDescent="0.25">
      <c r="A49" s="32" t="s">
        <v>315</v>
      </c>
      <c r="B49" s="48">
        <f>AD49</f>
        <v>0</v>
      </c>
      <c r="C49" s="48"/>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7">
        <f>SUM(O49:AC49)</f>
        <v>0</v>
      </c>
    </row>
    <row r="50" spans="1:30" x14ac:dyDescent="0.25">
      <c r="A50" s="50" t="s">
        <v>316</v>
      </c>
      <c r="B50" s="51">
        <f>AD50</f>
        <v>0</v>
      </c>
      <c r="C50" s="51"/>
      <c r="D50" s="51">
        <v>0</v>
      </c>
      <c r="E50" s="51">
        <v>0</v>
      </c>
      <c r="F50" s="51">
        <v>0</v>
      </c>
      <c r="G50" s="51">
        <v>0</v>
      </c>
      <c r="H50" s="51">
        <v>0</v>
      </c>
      <c r="I50" s="51">
        <v>0</v>
      </c>
      <c r="J50" s="51">
        <v>0</v>
      </c>
      <c r="K50" s="51">
        <v>0</v>
      </c>
      <c r="L50" s="51">
        <v>0</v>
      </c>
      <c r="M50" s="51">
        <v>0</v>
      </c>
      <c r="N50" s="51">
        <v>0</v>
      </c>
      <c r="O50" s="51">
        <v>0</v>
      </c>
      <c r="P50" s="51">
        <v>0</v>
      </c>
      <c r="Q50" s="51">
        <v>0</v>
      </c>
      <c r="R50" s="51">
        <v>0</v>
      </c>
      <c r="S50" s="51">
        <v>0</v>
      </c>
      <c r="T50" s="51">
        <v>0</v>
      </c>
      <c r="U50" s="51">
        <v>0</v>
      </c>
      <c r="V50" s="51">
        <v>0</v>
      </c>
      <c r="W50" s="51">
        <v>0</v>
      </c>
      <c r="X50" s="51">
        <v>0</v>
      </c>
      <c r="Y50" s="51">
        <v>0</v>
      </c>
      <c r="Z50" s="51">
        <v>0</v>
      </c>
      <c r="AA50" s="51">
        <v>0</v>
      </c>
      <c r="AB50" s="51">
        <v>0</v>
      </c>
      <c r="AC50" s="51">
        <v>0</v>
      </c>
      <c r="AD50" s="52">
        <f>SUM(D50:AC50)</f>
        <v>0</v>
      </c>
    </row>
    <row r="51" spans="1:30" x14ac:dyDescent="0.25">
      <c r="A51" s="50" t="s">
        <v>306</v>
      </c>
      <c r="B51" s="51">
        <f>SUM(B48:B50)</f>
        <v>0</v>
      </c>
      <c r="C51" s="51"/>
      <c r="D51" s="51">
        <f t="shared" ref="D51:K51" si="22">SUM(D48:D50)</f>
        <v>0</v>
      </c>
      <c r="E51" s="51">
        <f t="shared" si="22"/>
        <v>0</v>
      </c>
      <c r="F51" s="51">
        <f t="shared" si="22"/>
        <v>0</v>
      </c>
      <c r="G51" s="51">
        <f t="shared" si="22"/>
        <v>0</v>
      </c>
      <c r="H51" s="51">
        <f t="shared" si="22"/>
        <v>0</v>
      </c>
      <c r="I51" s="51">
        <f t="shared" si="22"/>
        <v>0</v>
      </c>
      <c r="J51" s="51">
        <f t="shared" si="22"/>
        <v>0</v>
      </c>
      <c r="K51" s="51">
        <f t="shared" si="22"/>
        <v>0</v>
      </c>
      <c r="L51" s="51">
        <v>0</v>
      </c>
      <c r="M51" s="51">
        <f t="shared" ref="M51:S51" si="23">SUM(M48:M50)</f>
        <v>0</v>
      </c>
      <c r="N51" s="51">
        <f t="shared" si="23"/>
        <v>0</v>
      </c>
      <c r="O51" s="51">
        <f t="shared" si="23"/>
        <v>0</v>
      </c>
      <c r="P51" s="51">
        <f t="shared" si="23"/>
        <v>0</v>
      </c>
      <c r="Q51" s="51">
        <f t="shared" si="23"/>
        <v>0</v>
      </c>
      <c r="R51" s="51">
        <f t="shared" si="23"/>
        <v>0</v>
      </c>
      <c r="S51" s="51">
        <f t="shared" si="23"/>
        <v>0</v>
      </c>
      <c r="T51" s="51">
        <f>SUM(T48:T50)</f>
        <v>0</v>
      </c>
      <c r="U51" s="51">
        <f t="shared" ref="U51:AC51" si="24">SUM(U48:U50)</f>
        <v>0</v>
      </c>
      <c r="V51" s="51">
        <f t="shared" si="24"/>
        <v>0</v>
      </c>
      <c r="W51" s="51">
        <f t="shared" si="24"/>
        <v>0</v>
      </c>
      <c r="X51" s="51">
        <f t="shared" si="24"/>
        <v>0</v>
      </c>
      <c r="Y51" s="51">
        <f t="shared" si="24"/>
        <v>0</v>
      </c>
      <c r="Z51" s="51">
        <f t="shared" si="24"/>
        <v>0</v>
      </c>
      <c r="AA51" s="51">
        <f t="shared" si="24"/>
        <v>0</v>
      </c>
      <c r="AB51" s="51">
        <f t="shared" si="24"/>
        <v>0</v>
      </c>
      <c r="AC51" s="51">
        <f t="shared" si="24"/>
        <v>0</v>
      </c>
      <c r="AD51" s="52">
        <f>SUM(AD48:AD50)</f>
        <v>0</v>
      </c>
    </row>
    <row r="52" spans="1:30" x14ac:dyDescent="0.25">
      <c r="A52" s="32" t="s">
        <v>293</v>
      </c>
      <c r="B52" s="48">
        <f>B46-B51</f>
        <v>0</v>
      </c>
      <c r="C52" s="48"/>
      <c r="D52" s="48">
        <f t="shared" ref="D52:K52" si="25">D46-D51</f>
        <v>0</v>
      </c>
      <c r="E52" s="48">
        <f t="shared" si="25"/>
        <v>0</v>
      </c>
      <c r="F52" s="48">
        <f t="shared" si="25"/>
        <v>0</v>
      </c>
      <c r="G52" s="48">
        <f t="shared" si="25"/>
        <v>0</v>
      </c>
      <c r="H52" s="48">
        <f t="shared" si="25"/>
        <v>0</v>
      </c>
      <c r="I52" s="48">
        <f t="shared" si="25"/>
        <v>0</v>
      </c>
      <c r="J52" s="48">
        <f t="shared" si="25"/>
        <v>0</v>
      </c>
      <c r="K52" s="48">
        <f t="shared" si="25"/>
        <v>0</v>
      </c>
      <c r="L52" s="48">
        <v>0</v>
      </c>
      <c r="M52" s="48">
        <f t="shared" ref="M52:AD52" si="26">M46-M51</f>
        <v>0</v>
      </c>
      <c r="N52" s="48">
        <f t="shared" si="26"/>
        <v>0</v>
      </c>
      <c r="O52" s="48">
        <f t="shared" si="26"/>
        <v>0</v>
      </c>
      <c r="P52" s="48">
        <f t="shared" si="26"/>
        <v>0</v>
      </c>
      <c r="Q52" s="48">
        <f t="shared" si="26"/>
        <v>0</v>
      </c>
      <c r="R52" s="48">
        <f t="shared" si="26"/>
        <v>0</v>
      </c>
      <c r="S52" s="48">
        <f t="shared" si="26"/>
        <v>0</v>
      </c>
      <c r="T52" s="48">
        <f t="shared" si="26"/>
        <v>0</v>
      </c>
      <c r="U52" s="48">
        <f t="shared" si="26"/>
        <v>0</v>
      </c>
      <c r="V52" s="48">
        <f t="shared" si="26"/>
        <v>0</v>
      </c>
      <c r="W52" s="48">
        <f t="shared" si="26"/>
        <v>0</v>
      </c>
      <c r="X52" s="48">
        <f t="shared" si="26"/>
        <v>0</v>
      </c>
      <c r="Y52" s="48">
        <f t="shared" si="26"/>
        <v>0</v>
      </c>
      <c r="Z52" s="48">
        <f t="shared" si="26"/>
        <v>0</v>
      </c>
      <c r="AA52" s="48">
        <f t="shared" si="26"/>
        <v>0</v>
      </c>
      <c r="AB52" s="48">
        <f t="shared" si="26"/>
        <v>0</v>
      </c>
      <c r="AC52" s="48">
        <f t="shared" si="26"/>
        <v>0</v>
      </c>
      <c r="AD52" s="48">
        <f t="shared" si="26"/>
        <v>0</v>
      </c>
    </row>
    <row r="53" spans="1:30" x14ac:dyDescent="0.25">
      <c r="A53" s="1"/>
      <c r="B53" s="37"/>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5"/>
    </row>
    <row r="54" spans="1:30" x14ac:dyDescent="0.25">
      <c r="A54" s="9" t="s">
        <v>98</v>
      </c>
      <c r="B54" s="37" t="s">
        <v>312</v>
      </c>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5"/>
    </row>
    <row r="55" spans="1:30" x14ac:dyDescent="0.25">
      <c r="A55" s="1" t="s">
        <v>319</v>
      </c>
      <c r="B55" s="23">
        <v>0</v>
      </c>
      <c r="C55" s="59"/>
      <c r="D55" s="35">
        <v>0</v>
      </c>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f t="shared" ref="AB55:AD58" si="27">$B55*AB$36</f>
        <v>0</v>
      </c>
      <c r="AC55" s="35">
        <f t="shared" si="27"/>
        <v>0</v>
      </c>
      <c r="AD55" s="35">
        <f t="shared" si="27"/>
        <v>0</v>
      </c>
    </row>
    <row r="56" spans="1:30" x14ac:dyDescent="0.25">
      <c r="B56" s="34">
        <v>0</v>
      </c>
      <c r="C56" s="60"/>
      <c r="D56" s="35">
        <v>0</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f t="shared" si="27"/>
        <v>0</v>
      </c>
      <c r="AC56" s="35">
        <f t="shared" si="27"/>
        <v>0</v>
      </c>
      <c r="AD56" s="35">
        <f t="shared" si="27"/>
        <v>0</v>
      </c>
    </row>
    <row r="57" spans="1:30" x14ac:dyDescent="0.25">
      <c r="B57" s="39">
        <v>0</v>
      </c>
      <c r="C57" s="55"/>
      <c r="D57" s="35">
        <v>0</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t="s">
        <v>320</v>
      </c>
      <c r="AB57" s="35">
        <f t="shared" si="27"/>
        <v>0</v>
      </c>
      <c r="AC57" s="35">
        <f t="shared" si="27"/>
        <v>0</v>
      </c>
      <c r="AD57" s="35">
        <f t="shared" si="27"/>
        <v>0</v>
      </c>
    </row>
    <row r="58" spans="1:30" x14ac:dyDescent="0.25">
      <c r="B58" s="39">
        <v>0</v>
      </c>
      <c r="C58" s="55"/>
      <c r="D58" s="35">
        <v>0</v>
      </c>
      <c r="E58" s="35">
        <v>0</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f t="shared" si="27"/>
        <v>0</v>
      </c>
      <c r="AD58" s="35">
        <f t="shared" si="27"/>
        <v>0</v>
      </c>
    </row>
    <row r="59" spans="1:30" x14ac:dyDescent="0.25">
      <c r="B59" s="39">
        <v>0</v>
      </c>
      <c r="C59" s="55"/>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row>
    <row r="60" spans="1:30" x14ac:dyDescent="0.25">
      <c r="B60" s="39">
        <v>0</v>
      </c>
      <c r="C60" s="55"/>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row>
    <row r="61" spans="1:30" x14ac:dyDescent="0.25">
      <c r="B61" s="39">
        <v>0</v>
      </c>
      <c r="C61" s="55"/>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v>0</v>
      </c>
      <c r="AC61" s="35">
        <v>0</v>
      </c>
      <c r="AD61" s="35">
        <v>0</v>
      </c>
    </row>
    <row r="62" spans="1:30" ht="15.75" thickBot="1" x14ac:dyDescent="0.3">
      <c r="B62" s="41">
        <v>0</v>
      </c>
      <c r="C62" s="61"/>
      <c r="D62" s="18">
        <v>0</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row>
    <row r="63" spans="1:30" ht="15.75" thickTop="1" x14ac:dyDescent="0.25">
      <c r="A63" s="1" t="s">
        <v>321</v>
      </c>
      <c r="B63" s="40">
        <f>SUM(B55:B62)</f>
        <v>0</v>
      </c>
      <c r="C63" s="54"/>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35">
        <v>0</v>
      </c>
      <c r="W63" s="35">
        <v>0</v>
      </c>
      <c r="X63" s="35">
        <v>0</v>
      </c>
      <c r="Y63" s="35">
        <v>0</v>
      </c>
      <c r="Z63" s="35">
        <v>0</v>
      </c>
      <c r="AA63" s="35">
        <v>0</v>
      </c>
      <c r="AB63" s="35">
        <v>0</v>
      </c>
      <c r="AC63" s="35">
        <v>0</v>
      </c>
      <c r="AD63" s="35">
        <v>0</v>
      </c>
    </row>
    <row r="64" spans="1:30" x14ac:dyDescent="0.25">
      <c r="D64" s="35"/>
      <c r="E64" s="35"/>
      <c r="F64" s="35"/>
      <c r="G64" s="35"/>
      <c r="H64" s="35"/>
    </row>
    <row r="65" spans="1:30" x14ac:dyDescent="0.25">
      <c r="A65" s="53"/>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5"/>
    </row>
    <row r="66" spans="1:30" x14ac:dyDescent="0.25">
      <c r="A66" s="53"/>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5"/>
    </row>
    <row r="67" spans="1:30" x14ac:dyDescent="0.25">
      <c r="A67" s="56"/>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8"/>
    </row>
    <row r="68" spans="1:30" x14ac:dyDescent="0.25">
      <c r="A68" s="56"/>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8"/>
    </row>
    <row r="69" spans="1:30" x14ac:dyDescent="0.25">
      <c r="A69" s="53"/>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1:30" x14ac:dyDescent="0.2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2" spans="1:30" x14ac:dyDescent="0.25">
      <c r="A72" t="s">
        <v>103</v>
      </c>
      <c r="B72" s="5">
        <f>+B63+B25+B46</f>
        <v>0</v>
      </c>
      <c r="C72" s="5"/>
      <c r="D72" s="5">
        <f t="shared" ref="D72:K72" si="28">+D63+D25+D46</f>
        <v>0</v>
      </c>
      <c r="E72" s="5">
        <f t="shared" si="28"/>
        <v>0</v>
      </c>
      <c r="F72" s="5">
        <f t="shared" si="28"/>
        <v>0</v>
      </c>
      <c r="G72" s="5">
        <f t="shared" si="28"/>
        <v>0</v>
      </c>
      <c r="H72" s="5">
        <f t="shared" si="28"/>
        <v>0</v>
      </c>
      <c r="I72" s="5">
        <f t="shared" si="28"/>
        <v>0</v>
      </c>
      <c r="J72" s="5">
        <f t="shared" si="28"/>
        <v>0</v>
      </c>
      <c r="K72" s="5">
        <f t="shared" si="28"/>
        <v>0</v>
      </c>
      <c r="L72" s="5">
        <v>0</v>
      </c>
      <c r="M72" s="5">
        <f t="shared" ref="M72:AC72" si="29">+M63+M25+M46</f>
        <v>0</v>
      </c>
      <c r="N72" s="5">
        <f t="shared" si="29"/>
        <v>0</v>
      </c>
      <c r="O72" s="5">
        <f t="shared" si="29"/>
        <v>0</v>
      </c>
      <c r="P72" s="5">
        <f t="shared" si="29"/>
        <v>0</v>
      </c>
      <c r="Q72" s="5">
        <f t="shared" si="29"/>
        <v>0</v>
      </c>
      <c r="R72" s="5">
        <f t="shared" si="29"/>
        <v>0</v>
      </c>
      <c r="S72" s="5">
        <f t="shared" si="29"/>
        <v>0</v>
      </c>
      <c r="T72" s="5">
        <f t="shared" si="29"/>
        <v>0</v>
      </c>
      <c r="U72" s="5">
        <f t="shared" si="29"/>
        <v>0</v>
      </c>
      <c r="V72" s="5">
        <f t="shared" si="29"/>
        <v>0</v>
      </c>
      <c r="W72" s="5">
        <f t="shared" si="29"/>
        <v>0</v>
      </c>
      <c r="X72" s="5">
        <f t="shared" si="29"/>
        <v>0</v>
      </c>
      <c r="Y72" s="5">
        <f t="shared" si="29"/>
        <v>0</v>
      </c>
      <c r="Z72" s="5">
        <f t="shared" si="29"/>
        <v>0</v>
      </c>
      <c r="AA72" s="5">
        <f t="shared" si="29"/>
        <v>0</v>
      </c>
      <c r="AB72" s="5">
        <f t="shared" si="29"/>
        <v>0</v>
      </c>
      <c r="AC72" s="5">
        <f t="shared" si="29"/>
        <v>0</v>
      </c>
      <c r="AD72" s="5">
        <f>SUM(D72:AC72)</f>
        <v>0</v>
      </c>
    </row>
    <row r="74" spans="1:30" x14ac:dyDescent="0.25">
      <c r="B74" s="1" t="s">
        <v>312</v>
      </c>
      <c r="C74" s="1"/>
    </row>
    <row r="75" spans="1:30" x14ac:dyDescent="0.25">
      <c r="A75" s="1" t="str">
        <f>'Program List'!H2</f>
        <v>Cash</v>
      </c>
      <c r="B75" s="4">
        <f>B27+B48</f>
        <v>0</v>
      </c>
      <c r="C75" s="48"/>
      <c r="D75" s="4">
        <f t="shared" ref="D75:K77" si="30">D27+D48</f>
        <v>0</v>
      </c>
      <c r="E75" s="4">
        <f t="shared" si="30"/>
        <v>0</v>
      </c>
      <c r="F75" s="4">
        <f t="shared" si="30"/>
        <v>0</v>
      </c>
      <c r="G75" s="4">
        <f t="shared" si="30"/>
        <v>0</v>
      </c>
      <c r="H75" s="4">
        <f t="shared" si="30"/>
        <v>0</v>
      </c>
      <c r="I75" s="4">
        <f t="shared" si="30"/>
        <v>0</v>
      </c>
      <c r="J75" s="4">
        <f t="shared" si="30"/>
        <v>0</v>
      </c>
      <c r="K75" s="4">
        <f t="shared" si="30"/>
        <v>0</v>
      </c>
      <c r="L75" s="4">
        <v>0</v>
      </c>
      <c r="M75" s="4">
        <f t="shared" ref="M75:AD75" si="31">M27+M48</f>
        <v>0</v>
      </c>
      <c r="N75" s="4">
        <f t="shared" si="31"/>
        <v>0</v>
      </c>
      <c r="O75" s="4">
        <f t="shared" si="31"/>
        <v>0</v>
      </c>
      <c r="P75" s="4">
        <f t="shared" si="31"/>
        <v>0</v>
      </c>
      <c r="Q75" s="4">
        <f t="shared" si="31"/>
        <v>0</v>
      </c>
      <c r="R75" s="4">
        <f t="shared" si="31"/>
        <v>0</v>
      </c>
      <c r="S75" s="4">
        <f t="shared" si="31"/>
        <v>0</v>
      </c>
      <c r="T75" s="4">
        <f t="shared" si="31"/>
        <v>0</v>
      </c>
      <c r="U75" s="4">
        <f t="shared" si="31"/>
        <v>0</v>
      </c>
      <c r="V75" s="4">
        <f t="shared" si="31"/>
        <v>0</v>
      </c>
      <c r="W75" s="4">
        <f t="shared" si="31"/>
        <v>0</v>
      </c>
      <c r="X75" s="4">
        <f t="shared" si="31"/>
        <v>0</v>
      </c>
      <c r="Y75" s="4">
        <f t="shared" si="31"/>
        <v>0</v>
      </c>
      <c r="Z75" s="4">
        <f t="shared" si="31"/>
        <v>0</v>
      </c>
      <c r="AA75" s="4">
        <f t="shared" si="31"/>
        <v>0</v>
      </c>
      <c r="AB75" s="4">
        <f t="shared" si="31"/>
        <v>0</v>
      </c>
      <c r="AC75" s="4">
        <f t="shared" si="31"/>
        <v>0</v>
      </c>
      <c r="AD75" s="4">
        <f t="shared" si="31"/>
        <v>0</v>
      </c>
    </row>
    <row r="76" spans="1:30" ht="14.25" customHeight="1" x14ac:dyDescent="0.25">
      <c r="A76" s="1" t="str">
        <f>'Program List'!H3</f>
        <v>Non-Cash</v>
      </c>
      <c r="B76" s="4">
        <f>B28+B49</f>
        <v>0</v>
      </c>
      <c r="C76" s="48"/>
      <c r="D76" s="4">
        <f t="shared" si="30"/>
        <v>0</v>
      </c>
      <c r="E76" s="4">
        <f t="shared" si="30"/>
        <v>0</v>
      </c>
      <c r="F76" s="4">
        <f t="shared" si="30"/>
        <v>0</v>
      </c>
      <c r="G76" s="4">
        <f t="shared" si="30"/>
        <v>0</v>
      </c>
      <c r="H76" s="4">
        <f t="shared" si="30"/>
        <v>0</v>
      </c>
      <c r="I76" s="4">
        <f t="shared" si="30"/>
        <v>0</v>
      </c>
      <c r="J76" s="4">
        <f t="shared" si="30"/>
        <v>0</v>
      </c>
      <c r="K76" s="4">
        <f t="shared" si="30"/>
        <v>0</v>
      </c>
      <c r="L76" s="4">
        <v>0</v>
      </c>
      <c r="M76" s="4">
        <f t="shared" ref="M76:AD76" si="32">M28+M49</f>
        <v>0</v>
      </c>
      <c r="N76" s="4">
        <f t="shared" si="32"/>
        <v>0</v>
      </c>
      <c r="O76" s="4">
        <f t="shared" si="32"/>
        <v>0</v>
      </c>
      <c r="P76" s="4">
        <f t="shared" si="32"/>
        <v>0</v>
      </c>
      <c r="Q76" s="4">
        <f t="shared" si="32"/>
        <v>0</v>
      </c>
      <c r="R76" s="4">
        <f t="shared" si="32"/>
        <v>0</v>
      </c>
      <c r="S76" s="4">
        <f t="shared" si="32"/>
        <v>0</v>
      </c>
      <c r="T76" s="4">
        <f t="shared" si="32"/>
        <v>0</v>
      </c>
      <c r="U76" s="4">
        <f t="shared" si="32"/>
        <v>0</v>
      </c>
      <c r="V76" s="4">
        <f t="shared" si="32"/>
        <v>0</v>
      </c>
      <c r="W76" s="4">
        <f t="shared" si="32"/>
        <v>0</v>
      </c>
      <c r="X76" s="4">
        <f t="shared" si="32"/>
        <v>0</v>
      </c>
      <c r="Y76" s="4">
        <f t="shared" si="32"/>
        <v>0</v>
      </c>
      <c r="Z76" s="4">
        <f t="shared" si="32"/>
        <v>0</v>
      </c>
      <c r="AA76" s="4">
        <f t="shared" si="32"/>
        <v>0</v>
      </c>
      <c r="AB76" s="4">
        <f t="shared" si="32"/>
        <v>0</v>
      </c>
      <c r="AC76" s="4">
        <f t="shared" si="32"/>
        <v>0</v>
      </c>
      <c r="AD76" s="4">
        <f t="shared" si="32"/>
        <v>0</v>
      </c>
    </row>
    <row r="77" spans="1:30" ht="14.25" customHeight="1" x14ac:dyDescent="0.25">
      <c r="A77" s="1" t="str">
        <f>'Program List'!H4</f>
        <v>Third-Party In-Kind</v>
      </c>
      <c r="B77" s="35">
        <f>B29+B50</f>
        <v>0</v>
      </c>
      <c r="C77" s="62"/>
      <c r="D77" s="35">
        <f t="shared" si="30"/>
        <v>0</v>
      </c>
      <c r="E77" s="35">
        <f t="shared" si="30"/>
        <v>0</v>
      </c>
      <c r="F77" s="35">
        <f t="shared" si="30"/>
        <v>0</v>
      </c>
      <c r="G77" s="35">
        <f t="shared" si="30"/>
        <v>0</v>
      </c>
      <c r="H77" s="35">
        <f t="shared" si="30"/>
        <v>0</v>
      </c>
      <c r="I77" s="35">
        <f t="shared" si="30"/>
        <v>0</v>
      </c>
      <c r="J77" s="35">
        <f t="shared" si="30"/>
        <v>0</v>
      </c>
      <c r="K77" s="35">
        <f t="shared" si="30"/>
        <v>0</v>
      </c>
      <c r="L77" s="35">
        <v>0</v>
      </c>
      <c r="M77" s="35">
        <f t="shared" ref="M77:AD77" si="33">M29+M50</f>
        <v>0</v>
      </c>
      <c r="N77" s="35">
        <f t="shared" si="33"/>
        <v>0</v>
      </c>
      <c r="O77" s="35">
        <f t="shared" si="33"/>
        <v>0</v>
      </c>
      <c r="P77" s="35">
        <f t="shared" si="33"/>
        <v>0</v>
      </c>
      <c r="Q77" s="35">
        <f t="shared" si="33"/>
        <v>0</v>
      </c>
      <c r="R77" s="35">
        <f t="shared" si="33"/>
        <v>0</v>
      </c>
      <c r="S77" s="35">
        <f t="shared" si="33"/>
        <v>0</v>
      </c>
      <c r="T77" s="35">
        <f t="shared" si="33"/>
        <v>0</v>
      </c>
      <c r="U77" s="35">
        <f t="shared" si="33"/>
        <v>0</v>
      </c>
      <c r="V77" s="35">
        <f t="shared" si="33"/>
        <v>0</v>
      </c>
      <c r="W77" s="35">
        <f t="shared" si="33"/>
        <v>0</v>
      </c>
      <c r="X77" s="35">
        <f t="shared" si="33"/>
        <v>0</v>
      </c>
      <c r="Y77" s="35">
        <f t="shared" si="33"/>
        <v>0</v>
      </c>
      <c r="Z77" s="35">
        <f t="shared" si="33"/>
        <v>0</v>
      </c>
      <c r="AA77" s="35">
        <f t="shared" si="33"/>
        <v>0</v>
      </c>
      <c r="AB77" s="35">
        <f t="shared" si="33"/>
        <v>0</v>
      </c>
      <c r="AC77" s="35">
        <f t="shared" si="33"/>
        <v>0</v>
      </c>
      <c r="AD77" s="35">
        <f t="shared" si="33"/>
        <v>0</v>
      </c>
    </row>
    <row r="78" spans="1:30" ht="15.75" thickBot="1" x14ac:dyDescent="0.3">
      <c r="A78" s="17" t="s">
        <v>322</v>
      </c>
      <c r="B78" s="19">
        <f>B63</f>
        <v>0</v>
      </c>
      <c r="C78" s="63"/>
      <c r="D78" s="19">
        <f t="shared" ref="D78:AC78" si="34">D63</f>
        <v>0</v>
      </c>
      <c r="E78" s="19">
        <f t="shared" si="34"/>
        <v>0</v>
      </c>
      <c r="F78" s="19">
        <f t="shared" si="34"/>
        <v>0</v>
      </c>
      <c r="G78" s="19">
        <f t="shared" si="34"/>
        <v>0</v>
      </c>
      <c r="H78" s="19">
        <f t="shared" si="34"/>
        <v>0</v>
      </c>
      <c r="I78" s="19">
        <f t="shared" si="34"/>
        <v>0</v>
      </c>
      <c r="J78" s="19">
        <f t="shared" si="34"/>
        <v>0</v>
      </c>
      <c r="K78" s="19">
        <f t="shared" si="34"/>
        <v>0</v>
      </c>
      <c r="L78" s="19">
        <v>0</v>
      </c>
      <c r="M78" s="19">
        <f t="shared" si="34"/>
        <v>0</v>
      </c>
      <c r="N78" s="19">
        <f t="shared" si="34"/>
        <v>0</v>
      </c>
      <c r="O78" s="19">
        <f t="shared" si="34"/>
        <v>0</v>
      </c>
      <c r="P78" s="19">
        <f t="shared" si="34"/>
        <v>0</v>
      </c>
      <c r="Q78" s="19">
        <f t="shared" si="34"/>
        <v>0</v>
      </c>
      <c r="R78" s="19">
        <f t="shared" si="34"/>
        <v>0</v>
      </c>
      <c r="S78" s="19">
        <f t="shared" si="34"/>
        <v>0</v>
      </c>
      <c r="T78" s="19">
        <f t="shared" si="34"/>
        <v>0</v>
      </c>
      <c r="U78" s="19">
        <f t="shared" si="34"/>
        <v>0</v>
      </c>
      <c r="V78" s="19">
        <f t="shared" si="34"/>
        <v>0</v>
      </c>
      <c r="W78" s="19">
        <f t="shared" si="34"/>
        <v>0</v>
      </c>
      <c r="X78" s="19">
        <f t="shared" si="34"/>
        <v>0</v>
      </c>
      <c r="Y78" s="19">
        <f t="shared" si="34"/>
        <v>0</v>
      </c>
      <c r="Z78" s="19">
        <f t="shared" si="34"/>
        <v>0</v>
      </c>
      <c r="AA78" s="19">
        <f t="shared" si="34"/>
        <v>0</v>
      </c>
      <c r="AB78" s="19">
        <f t="shared" si="34"/>
        <v>0</v>
      </c>
      <c r="AC78" s="19">
        <f t="shared" si="34"/>
        <v>0</v>
      </c>
      <c r="AD78" s="19">
        <f>SUM(D78:AC78)</f>
        <v>0</v>
      </c>
    </row>
    <row r="79" spans="1:30" ht="15.75" thickTop="1" x14ac:dyDescent="0.25">
      <c r="A79" s="1" t="s">
        <v>282</v>
      </c>
      <c r="B79" s="4">
        <f>SUM(B75:B78)</f>
        <v>0</v>
      </c>
      <c r="C79" s="4"/>
      <c r="D79" s="4">
        <f t="shared" ref="D79:AC79" si="35">SUM(D75:D78)</f>
        <v>0</v>
      </c>
      <c r="E79" s="4">
        <f t="shared" si="35"/>
        <v>0</v>
      </c>
      <c r="F79" s="4">
        <f t="shared" si="35"/>
        <v>0</v>
      </c>
      <c r="G79" s="4">
        <f t="shared" si="35"/>
        <v>0</v>
      </c>
      <c r="H79" s="4">
        <f t="shared" si="35"/>
        <v>0</v>
      </c>
      <c r="I79" s="4">
        <f t="shared" si="35"/>
        <v>0</v>
      </c>
      <c r="J79" s="4">
        <f t="shared" si="35"/>
        <v>0</v>
      </c>
      <c r="K79" s="4">
        <f t="shared" si="35"/>
        <v>0</v>
      </c>
      <c r="L79" s="4">
        <v>0</v>
      </c>
      <c r="M79" s="4">
        <f t="shared" si="35"/>
        <v>0</v>
      </c>
      <c r="N79" s="4">
        <f t="shared" si="35"/>
        <v>0</v>
      </c>
      <c r="O79" s="4">
        <f t="shared" si="35"/>
        <v>0</v>
      </c>
      <c r="P79" s="4">
        <f t="shared" si="35"/>
        <v>0</v>
      </c>
      <c r="Q79" s="4">
        <f t="shared" si="35"/>
        <v>0</v>
      </c>
      <c r="R79" s="4">
        <f t="shared" si="35"/>
        <v>0</v>
      </c>
      <c r="S79" s="4">
        <f t="shared" si="35"/>
        <v>0</v>
      </c>
      <c r="T79" s="4">
        <f t="shared" si="35"/>
        <v>0</v>
      </c>
      <c r="U79" s="4">
        <f t="shared" si="35"/>
        <v>0</v>
      </c>
      <c r="V79" s="4">
        <f t="shared" si="35"/>
        <v>0</v>
      </c>
      <c r="W79" s="4">
        <f t="shared" si="35"/>
        <v>0</v>
      </c>
      <c r="X79" s="4">
        <f t="shared" si="35"/>
        <v>0</v>
      </c>
      <c r="Y79" s="4">
        <f t="shared" si="35"/>
        <v>0</v>
      </c>
      <c r="Z79" s="4">
        <f t="shared" si="35"/>
        <v>0</v>
      </c>
      <c r="AA79" s="4">
        <f t="shared" si="35"/>
        <v>0</v>
      </c>
      <c r="AB79" s="4">
        <f t="shared" si="35"/>
        <v>0</v>
      </c>
      <c r="AC79" s="4">
        <f t="shared" si="35"/>
        <v>0</v>
      </c>
      <c r="AD79" s="4">
        <f>SUM(D79:AC79)</f>
        <v>0</v>
      </c>
    </row>
    <row r="80" spans="1:30"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30" x14ac:dyDescent="0.25">
      <c r="A81" s="9" t="s">
        <v>114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30" x14ac:dyDescent="0.25">
      <c r="A82" s="1" t="s">
        <v>281</v>
      </c>
      <c r="B82" s="4">
        <f>+B72</f>
        <v>0</v>
      </c>
      <c r="C82" s="48"/>
      <c r="D82" s="4">
        <f t="shared" ref="D82:AD82" si="36">+D72</f>
        <v>0</v>
      </c>
      <c r="E82" s="4">
        <f t="shared" si="36"/>
        <v>0</v>
      </c>
      <c r="F82" s="4">
        <f t="shared" si="36"/>
        <v>0</v>
      </c>
      <c r="G82" s="4">
        <f t="shared" si="36"/>
        <v>0</v>
      </c>
      <c r="H82" s="4">
        <f t="shared" si="36"/>
        <v>0</v>
      </c>
      <c r="I82" s="4">
        <f t="shared" si="36"/>
        <v>0</v>
      </c>
      <c r="J82" s="4">
        <f t="shared" si="36"/>
        <v>0</v>
      </c>
      <c r="K82" s="4">
        <f t="shared" si="36"/>
        <v>0</v>
      </c>
      <c r="L82" s="4">
        <v>0</v>
      </c>
      <c r="M82" s="4">
        <f t="shared" si="36"/>
        <v>0</v>
      </c>
      <c r="N82" s="4">
        <f t="shared" si="36"/>
        <v>0</v>
      </c>
      <c r="O82" s="4">
        <f t="shared" si="36"/>
        <v>0</v>
      </c>
      <c r="P82" s="4">
        <f t="shared" si="36"/>
        <v>0</v>
      </c>
      <c r="Q82" s="4">
        <f t="shared" si="36"/>
        <v>0</v>
      </c>
      <c r="R82" s="4">
        <f t="shared" si="36"/>
        <v>0</v>
      </c>
      <c r="S82" s="4">
        <f t="shared" si="36"/>
        <v>0</v>
      </c>
      <c r="T82" s="4">
        <f t="shared" si="36"/>
        <v>0</v>
      </c>
      <c r="U82" s="4">
        <f t="shared" si="36"/>
        <v>0</v>
      </c>
      <c r="V82" s="4">
        <f t="shared" si="36"/>
        <v>0</v>
      </c>
      <c r="W82" s="4">
        <f t="shared" si="36"/>
        <v>0</v>
      </c>
      <c r="X82" s="4">
        <f t="shared" si="36"/>
        <v>0</v>
      </c>
      <c r="Y82" s="4">
        <f t="shared" si="36"/>
        <v>0</v>
      </c>
      <c r="Z82" s="4">
        <f t="shared" si="36"/>
        <v>0</v>
      </c>
      <c r="AA82" s="4">
        <f t="shared" si="36"/>
        <v>0</v>
      </c>
      <c r="AB82" s="4">
        <f t="shared" si="36"/>
        <v>0</v>
      </c>
      <c r="AC82" s="4">
        <f t="shared" si="36"/>
        <v>0</v>
      </c>
      <c r="AD82" s="4">
        <f t="shared" si="36"/>
        <v>0</v>
      </c>
    </row>
    <row r="83" spans="1:30" ht="15.75" thickBot="1" x14ac:dyDescent="0.3">
      <c r="A83" s="17" t="s">
        <v>282</v>
      </c>
      <c r="B83" s="18">
        <f>+B79</f>
        <v>0</v>
      </c>
      <c r="C83" s="49"/>
      <c r="D83" s="18">
        <f t="shared" ref="D83:AD83" si="37">+D79</f>
        <v>0</v>
      </c>
      <c r="E83" s="18">
        <f t="shared" si="37"/>
        <v>0</v>
      </c>
      <c r="F83" s="18">
        <f t="shared" si="37"/>
        <v>0</v>
      </c>
      <c r="G83" s="18">
        <f t="shared" si="37"/>
        <v>0</v>
      </c>
      <c r="H83" s="18">
        <f t="shared" si="37"/>
        <v>0</v>
      </c>
      <c r="I83" s="18">
        <f t="shared" si="37"/>
        <v>0</v>
      </c>
      <c r="J83" s="18">
        <f t="shared" si="37"/>
        <v>0</v>
      </c>
      <c r="K83" s="18">
        <f t="shared" si="37"/>
        <v>0</v>
      </c>
      <c r="L83" s="18">
        <v>0</v>
      </c>
      <c r="M83" s="18">
        <f t="shared" si="37"/>
        <v>0</v>
      </c>
      <c r="N83" s="18">
        <f t="shared" si="37"/>
        <v>0</v>
      </c>
      <c r="O83" s="18">
        <f t="shared" si="37"/>
        <v>0</v>
      </c>
      <c r="P83" s="18">
        <f t="shared" si="37"/>
        <v>0</v>
      </c>
      <c r="Q83" s="18">
        <f t="shared" si="37"/>
        <v>0</v>
      </c>
      <c r="R83" s="18">
        <f t="shared" si="37"/>
        <v>0</v>
      </c>
      <c r="S83" s="18">
        <f t="shared" si="37"/>
        <v>0</v>
      </c>
      <c r="T83" s="18">
        <f t="shared" si="37"/>
        <v>0</v>
      </c>
      <c r="U83" s="18">
        <f t="shared" si="37"/>
        <v>0</v>
      </c>
      <c r="V83" s="18">
        <f t="shared" si="37"/>
        <v>0</v>
      </c>
      <c r="W83" s="18">
        <f t="shared" si="37"/>
        <v>0</v>
      </c>
      <c r="X83" s="18">
        <f t="shared" si="37"/>
        <v>0</v>
      </c>
      <c r="Y83" s="18">
        <f t="shared" si="37"/>
        <v>0</v>
      </c>
      <c r="Z83" s="18">
        <f t="shared" si="37"/>
        <v>0</v>
      </c>
      <c r="AA83" s="18">
        <f t="shared" si="37"/>
        <v>0</v>
      </c>
      <c r="AB83" s="18">
        <f t="shared" si="37"/>
        <v>0</v>
      </c>
      <c r="AC83" s="18">
        <f t="shared" si="37"/>
        <v>0</v>
      </c>
      <c r="AD83" s="18">
        <f t="shared" si="37"/>
        <v>0</v>
      </c>
    </row>
    <row r="84" spans="1:30" ht="15.75" thickTop="1" x14ac:dyDescent="0.25">
      <c r="A84" s="6" t="s">
        <v>283</v>
      </c>
      <c r="B84" s="4">
        <f>+B83-B82</f>
        <v>0</v>
      </c>
      <c r="C84" s="4"/>
      <c r="D84" s="4">
        <f t="shared" ref="D84:AD84" si="38">+D83-D82</f>
        <v>0</v>
      </c>
      <c r="E84" s="4">
        <f t="shared" si="38"/>
        <v>0</v>
      </c>
      <c r="F84" s="4">
        <f t="shared" si="38"/>
        <v>0</v>
      </c>
      <c r="G84" s="4">
        <f t="shared" si="38"/>
        <v>0</v>
      </c>
      <c r="H84" s="4">
        <f t="shared" si="38"/>
        <v>0</v>
      </c>
      <c r="I84" s="4">
        <f t="shared" si="38"/>
        <v>0</v>
      </c>
      <c r="J84" s="4">
        <f t="shared" si="38"/>
        <v>0</v>
      </c>
      <c r="K84" s="4">
        <f t="shared" si="38"/>
        <v>0</v>
      </c>
      <c r="L84" s="4">
        <v>0</v>
      </c>
      <c r="M84" s="4">
        <f t="shared" si="38"/>
        <v>0</v>
      </c>
      <c r="N84" s="4">
        <f t="shared" si="38"/>
        <v>0</v>
      </c>
      <c r="O84" s="4">
        <f t="shared" si="38"/>
        <v>0</v>
      </c>
      <c r="P84" s="4">
        <f t="shared" si="38"/>
        <v>0</v>
      </c>
      <c r="Q84" s="4">
        <f t="shared" si="38"/>
        <v>0</v>
      </c>
      <c r="R84" s="4">
        <f t="shared" si="38"/>
        <v>0</v>
      </c>
      <c r="S84" s="4">
        <f t="shared" si="38"/>
        <v>0</v>
      </c>
      <c r="T84" s="4">
        <f t="shared" si="38"/>
        <v>0</v>
      </c>
      <c r="U84" s="4">
        <f t="shared" si="38"/>
        <v>0</v>
      </c>
      <c r="V84" s="4">
        <f t="shared" si="38"/>
        <v>0</v>
      </c>
      <c r="W84" s="4">
        <f t="shared" si="38"/>
        <v>0</v>
      </c>
      <c r="X84" s="4">
        <f t="shared" si="38"/>
        <v>0</v>
      </c>
      <c r="Y84" s="4">
        <f t="shared" si="38"/>
        <v>0</v>
      </c>
      <c r="Z84" s="4">
        <f t="shared" si="38"/>
        <v>0</v>
      </c>
      <c r="AA84" s="4">
        <f t="shared" si="38"/>
        <v>0</v>
      </c>
      <c r="AB84" s="4">
        <f t="shared" si="38"/>
        <v>0</v>
      </c>
      <c r="AC84" s="4">
        <f t="shared" si="38"/>
        <v>0</v>
      </c>
      <c r="AD84" s="4">
        <f t="shared" si="38"/>
        <v>0</v>
      </c>
    </row>
    <row r="85" spans="1:30"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7" spans="1:30" x14ac:dyDescent="0.25">
      <c r="A87" s="42" t="s">
        <v>323</v>
      </c>
    </row>
    <row r="88" spans="1:30" x14ac:dyDescent="0.25">
      <c r="A88" s="112"/>
      <c r="B88" s="112"/>
      <c r="C88" s="100"/>
    </row>
    <row r="89" spans="1:30" x14ac:dyDescent="0.25">
      <c r="A89" s="112"/>
      <c r="B89" s="112"/>
      <c r="C89" s="100"/>
    </row>
    <row r="90" spans="1:30" x14ac:dyDescent="0.25">
      <c r="A90" s="112"/>
      <c r="B90" s="112"/>
      <c r="C90" s="100"/>
    </row>
    <row r="92" spans="1:30" x14ac:dyDescent="0.25">
      <c r="A92" s="9" t="s">
        <v>324</v>
      </c>
    </row>
    <row r="93" spans="1:30" x14ac:dyDescent="0.25">
      <c r="A93" s="112"/>
      <c r="B93" s="112"/>
      <c r="C93" s="100"/>
    </row>
    <row r="94" spans="1:30" x14ac:dyDescent="0.25">
      <c r="A94" s="112"/>
      <c r="B94" s="112"/>
      <c r="C94" s="100"/>
    </row>
    <row r="95" spans="1:30" x14ac:dyDescent="0.25">
      <c r="A95" s="112"/>
      <c r="B95" s="112"/>
      <c r="C95" s="100"/>
    </row>
    <row r="97" spans="1:3" x14ac:dyDescent="0.25">
      <c r="A97" s="31" t="s">
        <v>325</v>
      </c>
    </row>
    <row r="98" spans="1:3" x14ac:dyDescent="0.25">
      <c r="A98" s="112"/>
      <c r="B98" s="112"/>
      <c r="C98" s="100"/>
    </row>
    <row r="99" spans="1:3" x14ac:dyDescent="0.25">
      <c r="A99" s="112"/>
      <c r="B99" s="112"/>
      <c r="C99" s="100"/>
    </row>
    <row r="100" spans="1:3" x14ac:dyDescent="0.25">
      <c r="A100" s="112"/>
      <c r="B100" s="112"/>
      <c r="C100" s="100"/>
    </row>
    <row r="102" spans="1:3" x14ac:dyDescent="0.25">
      <c r="A102" s="42" t="s">
        <v>326</v>
      </c>
    </row>
    <row r="103" spans="1:3" x14ac:dyDescent="0.25">
      <c r="A103" s="112"/>
      <c r="B103" s="112"/>
      <c r="C103" s="100"/>
    </row>
    <row r="104" spans="1:3" x14ac:dyDescent="0.25">
      <c r="A104" s="112"/>
      <c r="B104" s="112"/>
      <c r="C104" s="100"/>
    </row>
    <row r="105" spans="1:3" x14ac:dyDescent="0.25">
      <c r="A105" s="112"/>
      <c r="B105" s="112"/>
      <c r="C105" s="100"/>
    </row>
    <row r="107" spans="1:3" x14ac:dyDescent="0.25">
      <c r="A107" s="31" t="s">
        <v>327</v>
      </c>
    </row>
    <row r="108" spans="1:3" x14ac:dyDescent="0.25">
      <c r="A108" s="99"/>
      <c r="B108" s="99"/>
      <c r="C108" s="99"/>
    </row>
    <row r="109" spans="1:3" x14ac:dyDescent="0.25">
      <c r="A109" s="99"/>
      <c r="B109" s="99"/>
      <c r="C109" s="99"/>
    </row>
    <row r="110" spans="1:3" x14ac:dyDescent="0.25">
      <c r="A110" s="99"/>
      <c r="B110" s="99"/>
      <c r="C110" s="99"/>
    </row>
    <row r="112" spans="1:3" x14ac:dyDescent="0.25">
      <c r="A112" s="31" t="s">
        <v>328</v>
      </c>
    </row>
    <row r="113" spans="1:3" x14ac:dyDescent="0.25">
      <c r="A113" s="99"/>
      <c r="B113" s="99"/>
      <c r="C113" s="99"/>
    </row>
    <row r="114" spans="1:3" x14ac:dyDescent="0.25">
      <c r="A114" s="99"/>
      <c r="B114" s="99"/>
      <c r="C114" s="99"/>
    </row>
    <row r="115" spans="1:3" x14ac:dyDescent="0.25">
      <c r="A115" s="99"/>
      <c r="B115" s="99"/>
      <c r="C115" s="99"/>
    </row>
    <row r="121" spans="1:3" x14ac:dyDescent="0.25">
      <c r="A121" s="103" t="s">
        <v>329</v>
      </c>
    </row>
    <row r="122" spans="1:3" x14ac:dyDescent="0.25">
      <c r="A122" s="101" t="str">
        <f>'Program List'!K20</f>
        <v>Eligibility Title I-B Participants</v>
      </c>
    </row>
    <row r="123" spans="1:3" x14ac:dyDescent="0.25">
      <c r="A123" s="101" t="str">
        <f>'Program List'!K21</f>
        <v>Outreach, Intake, Orientation</v>
      </c>
    </row>
    <row r="124" spans="1:3" x14ac:dyDescent="0.25">
      <c r="A124" s="101" t="str">
        <f>'Program List'!K22</f>
        <v>Skills and Supportive Needs Assessment</v>
      </c>
    </row>
    <row r="125" spans="1:3" x14ac:dyDescent="0.25">
      <c r="A125" s="101" t="str">
        <f>'Program List'!K23</f>
        <v xml:space="preserve"> Labor Exchange Services</v>
      </c>
    </row>
    <row r="126" spans="1:3" x14ac:dyDescent="0.25">
      <c r="A126" s="101" t="str">
        <f>'Program List'!K24</f>
        <v xml:space="preserve"> Program Coordination &amp; Referral</v>
      </c>
    </row>
    <row r="127" spans="1:3" x14ac:dyDescent="0.25">
      <c r="A127" s="101" t="str">
        <f>'Program List'!K25</f>
        <v xml:space="preserve"> Labor Market Information</v>
      </c>
    </row>
    <row r="128" spans="1:3" x14ac:dyDescent="0.25">
      <c r="A128" s="101" t="str">
        <f>'Program List'!K26</f>
        <v>Training provider performance &amp; cost information</v>
      </c>
    </row>
    <row r="129" spans="1:1" x14ac:dyDescent="0.25">
      <c r="A129" s="101" t="str">
        <f>'Program List'!K27</f>
        <v>Performance Info for local area</v>
      </c>
    </row>
    <row r="130" spans="1:1" x14ac:dyDescent="0.25">
      <c r="A130" s="102" t="str">
        <f>'Program List'!K28</f>
        <v>Info about availability of supportive and referral services</v>
      </c>
    </row>
    <row r="131" spans="1:1" x14ac:dyDescent="0.25">
      <c r="A131" s="101" t="str">
        <f>'Program List'!K29</f>
        <v>Info and assistance with UI claims</v>
      </c>
    </row>
    <row r="132" spans="1:1" x14ac:dyDescent="0.25">
      <c r="A132" s="101" t="str">
        <f>'Program List'!K30</f>
        <v>Assistance establishing eligibility for financial aid</v>
      </c>
    </row>
    <row r="133" spans="1:1" x14ac:dyDescent="0.25">
      <c r="A133" s="101" t="str">
        <f>'Program List'!K31</f>
        <v>Employment and Retention Services</v>
      </c>
    </row>
    <row r="134" spans="1:1" x14ac:dyDescent="0.25">
      <c r="A134" s="101" t="str">
        <f>'Program List'!K32</f>
        <v>Follow-up services for Title I-B</v>
      </c>
    </row>
  </sheetData>
  <mergeCells count="4">
    <mergeCell ref="A88:B90"/>
    <mergeCell ref="A93:B95"/>
    <mergeCell ref="A98:B100"/>
    <mergeCell ref="A103:B10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4BF43B-55D0-4EFB-95AE-A03D0B179ADC}">
          <x14:formula1>
            <xm:f>'Program List'!$E$2:$E$16</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134"/>
  <sheetViews>
    <sheetView zoomScale="85" zoomScaleNormal="85" workbookViewId="0">
      <pane xSplit="2" ySplit="7" topLeftCell="C108" activePane="bottomRight" state="frozen"/>
      <selection pane="topRight"/>
      <selection pane="bottomLeft"/>
      <selection pane="bottomRight" activeCell="A121" sqref="A121"/>
    </sheetView>
  </sheetViews>
  <sheetFormatPr defaultRowHeight="15" x14ac:dyDescent="0.25"/>
  <cols>
    <col min="1" max="1" width="56.140625" customWidth="1"/>
    <col min="2" max="2" width="22.85546875" bestFit="1" customWidth="1"/>
    <col min="3" max="3" width="22.85546875" customWidth="1"/>
    <col min="4" max="4" width="30.5703125" bestFit="1" customWidth="1"/>
    <col min="5" max="29" width="21.140625" customWidth="1"/>
    <col min="30" max="30" width="14.85546875" bestFit="1" customWidth="1"/>
  </cols>
  <sheetData>
    <row r="1" spans="1:30" x14ac:dyDescent="0.25">
      <c r="A1" t="s">
        <v>26</v>
      </c>
    </row>
    <row r="2" spans="1:30" x14ac:dyDescent="0.25">
      <c r="B2" s="1" t="s">
        <v>307</v>
      </c>
      <c r="C2" s="1"/>
      <c r="D2" s="20" t="s">
        <v>332</v>
      </c>
    </row>
    <row r="3" spans="1:30" x14ac:dyDescent="0.25">
      <c r="B3" s="1" t="s">
        <v>203</v>
      </c>
      <c r="C3" s="1"/>
      <c r="D3" s="21">
        <v>2025</v>
      </c>
    </row>
    <row r="5" spans="1:30" x14ac:dyDescent="0.25">
      <c r="A5" t="s">
        <v>31</v>
      </c>
    </row>
    <row r="6" spans="1:30" ht="75" x14ac:dyDescent="0.25">
      <c r="B6" s="1" t="s">
        <v>308</v>
      </c>
      <c r="C6" s="1"/>
      <c r="D6" s="2" t="str">
        <f>'Program List'!$B$2</f>
        <v>Local Grantee</v>
      </c>
      <c r="E6" s="2" t="str">
        <f>'Program List'!$B$3</f>
        <v>IN DWD / State Sub-Grantee</v>
      </c>
      <c r="F6" s="2" t="str">
        <f>'Program List'!$B$4</f>
        <v>Local Grantee</v>
      </c>
      <c r="G6" s="2" t="str">
        <f>'Program List'!$B$5</f>
        <v>IN DWD / WDB</v>
      </c>
      <c r="H6" s="2" t="str">
        <f>'Program List'!$B$6</f>
        <v>IN DWD</v>
      </c>
      <c r="I6" s="2" t="str">
        <f>'Program List'!$B$7</f>
        <v>IN DWD</v>
      </c>
      <c r="J6" s="2" t="str">
        <f>'Program List'!$B$8</f>
        <v>IN DWD</v>
      </c>
      <c r="K6" s="2" t="str">
        <f>'Program List'!$B$9</f>
        <v>IN DWD / State Sub-Grantee / Local Grantee</v>
      </c>
      <c r="L6" s="2" t="str">
        <f>'Program List'!$B$10</f>
        <v>IN DWD/State Sub-Grantee/Local Grantee</v>
      </c>
      <c r="M6" s="2" t="str">
        <f>'Program List'!$B$11</f>
        <v>IN DWD / State Sub-Grantee / Local Grantee</v>
      </c>
      <c r="N6" s="2" t="str">
        <f>'Program List'!$B$12</f>
        <v>Local Grantee</v>
      </c>
      <c r="O6" s="2" t="str">
        <f>'Program List'!$B$13</f>
        <v>Local Grantee</v>
      </c>
      <c r="P6" s="2" t="str">
        <f>'Program List'!$B$14</f>
        <v>IN DWD</v>
      </c>
      <c r="Q6" s="2" t="str">
        <f>'Program List'!$B$15</f>
        <v>Local Grantee</v>
      </c>
      <c r="R6" s="2" t="str">
        <f>'Program List'!$B$16</f>
        <v>Local Grantee</v>
      </c>
      <c r="S6" s="2" t="str">
        <f>'Program List'!$B$17</f>
        <v>IN Office of Community and Rural Affairs / State Sub-Grantee</v>
      </c>
      <c r="T6" s="2" t="str">
        <f>'Program List'!$B$18</f>
        <v>IN FSSA, DFR</v>
      </c>
      <c r="U6" s="2" t="str">
        <f>'Program List'!$B$19</f>
        <v>IN FSSA, DDRS</v>
      </c>
      <c r="V6" s="2" t="str">
        <f>'Program List'!$B$20</f>
        <v>IN FSSA, DFR</v>
      </c>
      <c r="W6" s="2" t="str">
        <f>'Program List'!$B$21</f>
        <v>IN Housing and Community Development Authority / State Sub-Grantee</v>
      </c>
      <c r="X6" s="2" t="str">
        <f>'Program List'!$B$22</f>
        <v>IN FSSA, OECOSL</v>
      </c>
      <c r="Y6" s="2" t="str">
        <f>'Program List'!$B$23</f>
        <v>IN DWD / State Sub-Grantee</v>
      </c>
      <c r="Z6" s="2" t="str">
        <f>'Program List'!$B$24</f>
        <v>IN DWD / State Sub-Grantee</v>
      </c>
      <c r="AA6" s="2" t="str">
        <f>'Program List'!$B$25</f>
        <v>Other 1 - State / Local Partner</v>
      </c>
      <c r="AB6" s="2" t="str">
        <f>'Program List'!$B$26</f>
        <v>Other 2 - State / Local Partner</v>
      </c>
      <c r="AC6" s="2" t="str">
        <f>'Program List'!$B$27</f>
        <v>Other 3 - State / Local Partner</v>
      </c>
    </row>
    <row r="7" spans="1:30" ht="75" x14ac:dyDescent="0.25">
      <c r="B7" s="1" t="s">
        <v>20</v>
      </c>
      <c r="C7" s="43" t="s">
        <v>309</v>
      </c>
      <c r="D7" s="2" t="str">
        <f>'Program List'!$C$2</f>
        <v>WIOA, Youth Build, Title I</v>
      </c>
      <c r="E7" s="2" t="str">
        <f>'Program List'!$C$3</f>
        <v>WIOA, Migrant &amp; Seasonal Farmworker, Title I</v>
      </c>
      <c r="F7" s="2" t="str">
        <f>'Program List'!$C$4</f>
        <v>WIOA, Jobs Corps, Title I</v>
      </c>
      <c r="G7" s="2" t="str">
        <f>'Program List'!$C$5</f>
        <v>WIOA, Adults, Dislocated Workers &amp; Youth, Title I-B</v>
      </c>
      <c r="H7" s="2" t="str">
        <f>'Program List'!$C$6</f>
        <v>Wagner-Peyser Act Employment Service, Title III (WP)</v>
      </c>
      <c r="I7" s="2" t="str">
        <f>'Program List'!$C$7</f>
        <v>Unemployment Services (UI)</v>
      </c>
      <c r="J7" s="2" t="str">
        <f>'Program List'!$C$8</f>
        <v>Trade Adjustment Assistance Act, Title II (TAA)</v>
      </c>
      <c r="K7" s="2" t="str">
        <f>'Program List'!$C$9</f>
        <v>Next Level Jobs - ETG and/or WRG</v>
      </c>
      <c r="L7" s="2" t="str">
        <f>'Program List'!$C$10</f>
        <v>Office of Workbased Learning and Apprenticeship</v>
      </c>
      <c r="M7" s="2" t="str">
        <f>'Program List'!$C$11</f>
        <v>Senior Community Service Employment Program, Older Americans Act, Title V (SCSEP)</v>
      </c>
      <c r="N7" s="2" t="str">
        <f>'Program List'!$C$12</f>
        <v>Re-Employment Services &amp; Eligibility Assessment (RESEA)</v>
      </c>
      <c r="O7" s="2" t="str">
        <f>'Program List'!$C$13</f>
        <v>Ready to Work Partnership (Ready To Work)</v>
      </c>
      <c r="P7" s="2" t="str">
        <f>'Program List'!$C$14</f>
        <v>Jobs for Veterans State Grants Program, Title 38, Chapter 41</v>
      </c>
      <c r="Q7" s="2" t="str">
        <f>'Program List'!$C$15</f>
        <v>WIOA, Native American Programs, Title I</v>
      </c>
      <c r="R7" s="2" t="str">
        <f>'Program List'!$C$16</f>
        <v>Second Chance Act of 2007, Section 212</v>
      </c>
      <c r="S7" s="2" t="str">
        <f>'Program List'!$C$17</f>
        <v>Workforce Development Initiatives (HUD)</v>
      </c>
      <c r="T7" s="2" t="str">
        <f>'Program List'!$C$18</f>
        <v>Temporary Assistance to Needy Families (TANF), SSA, Title IV</v>
      </c>
      <c r="U7" s="2" t="str">
        <f>'Program List'!$C$19</f>
        <v>Rehabilitation Act of 1973, Title I, Vocational Rehabilitation (VR)</v>
      </c>
      <c r="V7" s="2" t="str">
        <f>'Program List'!$C$20</f>
        <v>Food and Nutrition Act of 2008, SNAP Work Program</v>
      </c>
      <c r="W7" s="2" t="str">
        <f>'Program List'!$C$21</f>
        <v>Community Services Block Grant Act (CSBG)</v>
      </c>
      <c r="X7" s="2" t="str">
        <f>'Program List'!$C$22</f>
        <v>Child Care and Development Fund (CCDF)</v>
      </c>
      <c r="Y7" s="2" t="str">
        <f>'Program List'!$C$23</f>
        <v>Carl D. Perkins Career and Technical Education Act of 2006 (CTE)</v>
      </c>
      <c r="Z7" s="2" t="str">
        <f>'Program List'!$C$24</f>
        <v>Adult Education and Family Literacy Act Program, Title II</v>
      </c>
      <c r="AA7" s="2" t="str">
        <f>'Program List'!$C$25</f>
        <v>Other 1 - Program Name</v>
      </c>
      <c r="AB7" s="2" t="str">
        <f>'Program List'!$C$26</f>
        <v>Other 2 - Program Name</v>
      </c>
      <c r="AC7" s="2" t="str">
        <f>'Program List'!$C$27</f>
        <v>Other 3 - Program Name</v>
      </c>
      <c r="AD7" s="2" t="s">
        <v>306</v>
      </c>
    </row>
    <row r="9" spans="1:30" x14ac:dyDescent="0.25">
      <c r="A9" t="s">
        <v>34</v>
      </c>
    </row>
    <row r="10" spans="1:30" x14ac:dyDescent="0.25">
      <c r="B10" s="22" t="s">
        <v>310</v>
      </c>
      <c r="C10" s="99"/>
      <c r="D10" s="20">
        <v>1</v>
      </c>
      <c r="E10" s="20">
        <v>2</v>
      </c>
      <c r="F10" s="20">
        <v>3</v>
      </c>
      <c r="G10" s="20">
        <v>4</v>
      </c>
      <c r="H10" s="20">
        <v>5</v>
      </c>
      <c r="I10" s="20">
        <v>6</v>
      </c>
      <c r="J10" s="20">
        <v>7</v>
      </c>
      <c r="K10" s="20">
        <v>8</v>
      </c>
      <c r="L10" s="20">
        <v>0</v>
      </c>
      <c r="M10" s="20">
        <v>9</v>
      </c>
      <c r="N10" s="20">
        <v>10</v>
      </c>
      <c r="O10" s="20">
        <v>11</v>
      </c>
      <c r="P10" s="20">
        <v>12</v>
      </c>
      <c r="Q10" s="20">
        <v>13</v>
      </c>
      <c r="R10" s="20">
        <v>14</v>
      </c>
      <c r="S10" s="20">
        <v>15</v>
      </c>
      <c r="T10" s="20">
        <v>16</v>
      </c>
      <c r="U10" s="33">
        <v>0.25</v>
      </c>
      <c r="V10" s="33">
        <v>0.25</v>
      </c>
      <c r="W10" s="33">
        <v>0.25</v>
      </c>
      <c r="X10" s="20">
        <v>20</v>
      </c>
      <c r="Y10" s="20">
        <v>21</v>
      </c>
      <c r="Z10" s="33">
        <v>0.25</v>
      </c>
      <c r="AA10" s="20">
        <v>23</v>
      </c>
      <c r="AB10" s="20">
        <v>0</v>
      </c>
      <c r="AC10" s="20">
        <v>0</v>
      </c>
      <c r="AD10">
        <f>SUM(D10:AC10)</f>
        <v>201</v>
      </c>
    </row>
    <row r="11" spans="1:30" x14ac:dyDescent="0.25">
      <c r="B11" s="1" t="s">
        <v>311</v>
      </c>
      <c r="C11" s="1"/>
      <c r="D11" s="3">
        <f t="shared" ref="D11:K11" si="0">+D10/$AD$10</f>
        <v>4.9751243781094526E-3</v>
      </c>
      <c r="E11" s="3">
        <f t="shared" si="0"/>
        <v>9.9502487562189053E-3</v>
      </c>
      <c r="F11" s="3">
        <f t="shared" si="0"/>
        <v>1.4925373134328358E-2</v>
      </c>
      <c r="G11" s="3">
        <f t="shared" si="0"/>
        <v>1.9900497512437811E-2</v>
      </c>
      <c r="H11" s="3">
        <f t="shared" si="0"/>
        <v>2.4875621890547265E-2</v>
      </c>
      <c r="I11" s="3">
        <f t="shared" si="0"/>
        <v>2.9850746268656716E-2</v>
      </c>
      <c r="J11" s="3">
        <f t="shared" si="0"/>
        <v>3.482587064676617E-2</v>
      </c>
      <c r="K11" s="3">
        <f t="shared" si="0"/>
        <v>3.9800995024875621E-2</v>
      </c>
      <c r="L11" s="3">
        <v>0</v>
      </c>
      <c r="M11" s="3">
        <f t="shared" ref="M11:AC11" si="1">+M10/$AD$10</f>
        <v>4.4776119402985072E-2</v>
      </c>
      <c r="N11" s="3">
        <f t="shared" si="1"/>
        <v>4.975124378109453E-2</v>
      </c>
      <c r="O11" s="3">
        <f t="shared" si="1"/>
        <v>5.4726368159203981E-2</v>
      </c>
      <c r="P11" s="3">
        <f t="shared" si="1"/>
        <v>5.9701492537313432E-2</v>
      </c>
      <c r="Q11" s="3">
        <f t="shared" si="1"/>
        <v>6.4676616915422883E-2</v>
      </c>
      <c r="R11" s="3">
        <f t="shared" si="1"/>
        <v>6.965174129353234E-2</v>
      </c>
      <c r="S11" s="3">
        <f t="shared" si="1"/>
        <v>7.4626865671641784E-2</v>
      </c>
      <c r="T11" s="3">
        <f t="shared" si="1"/>
        <v>7.9601990049751242E-2</v>
      </c>
      <c r="U11" s="3">
        <f t="shared" si="1"/>
        <v>1.2437810945273632E-3</v>
      </c>
      <c r="V11" s="3">
        <f t="shared" si="1"/>
        <v>1.2437810945273632E-3</v>
      </c>
      <c r="W11" s="3">
        <f t="shared" si="1"/>
        <v>1.2437810945273632E-3</v>
      </c>
      <c r="X11" s="3">
        <f t="shared" si="1"/>
        <v>9.950248756218906E-2</v>
      </c>
      <c r="Y11" s="3">
        <f t="shared" si="1"/>
        <v>0.1044776119402985</v>
      </c>
      <c r="Z11" s="3">
        <f t="shared" si="1"/>
        <v>1.2437810945273632E-3</v>
      </c>
      <c r="AA11" s="3">
        <f t="shared" si="1"/>
        <v>0.11442786069651742</v>
      </c>
      <c r="AB11" s="3">
        <f t="shared" si="1"/>
        <v>0</v>
      </c>
      <c r="AC11" s="3">
        <f t="shared" si="1"/>
        <v>0</v>
      </c>
      <c r="AD11" s="3">
        <f>SUM(D11:AC11)</f>
        <v>1</v>
      </c>
    </row>
    <row r="13" spans="1:30" x14ac:dyDescent="0.25">
      <c r="A13" t="s">
        <v>39</v>
      </c>
      <c r="B13" s="1" t="s">
        <v>312</v>
      </c>
      <c r="C13" s="1"/>
    </row>
    <row r="14" spans="1:30" x14ac:dyDescent="0.25">
      <c r="A14" s="1" t="str">
        <f>'Program List'!K2</f>
        <v>Facility Rental/Lease</v>
      </c>
      <c r="B14" s="23">
        <v>0</v>
      </c>
      <c r="C14" s="44"/>
      <c r="D14" s="4">
        <f>$B14*D$11</f>
        <v>0</v>
      </c>
      <c r="E14" s="4">
        <f t="shared" ref="E14:AC24" si="2">$B14*E$11</f>
        <v>0</v>
      </c>
      <c r="F14" s="4">
        <f t="shared" si="2"/>
        <v>0</v>
      </c>
      <c r="G14" s="4">
        <f t="shared" si="2"/>
        <v>0</v>
      </c>
      <c r="H14" s="4">
        <f t="shared" si="2"/>
        <v>0</v>
      </c>
      <c r="I14" s="4">
        <f t="shared" si="2"/>
        <v>0</v>
      </c>
      <c r="J14" s="4">
        <f t="shared" si="2"/>
        <v>0</v>
      </c>
      <c r="K14" s="4">
        <f t="shared" si="2"/>
        <v>0</v>
      </c>
      <c r="L14" s="4">
        <v>0</v>
      </c>
      <c r="M14" s="4">
        <f t="shared" si="2"/>
        <v>0</v>
      </c>
      <c r="N14" s="4">
        <f t="shared" si="2"/>
        <v>0</v>
      </c>
      <c r="O14" s="4">
        <f t="shared" si="2"/>
        <v>0</v>
      </c>
      <c r="P14" s="4">
        <f t="shared" si="2"/>
        <v>0</v>
      </c>
      <c r="Q14" s="4">
        <f t="shared" si="2"/>
        <v>0</v>
      </c>
      <c r="R14" s="4">
        <f t="shared" si="2"/>
        <v>0</v>
      </c>
      <c r="S14" s="4">
        <f t="shared" si="2"/>
        <v>0</v>
      </c>
      <c r="T14" s="4">
        <f t="shared" si="2"/>
        <v>0</v>
      </c>
      <c r="U14" s="4">
        <f t="shared" si="2"/>
        <v>0</v>
      </c>
      <c r="V14" s="4">
        <f t="shared" si="2"/>
        <v>0</v>
      </c>
      <c r="W14" s="4">
        <f t="shared" si="2"/>
        <v>0</v>
      </c>
      <c r="X14" s="4">
        <f t="shared" si="2"/>
        <v>0</v>
      </c>
      <c r="Y14" s="4">
        <f t="shared" si="2"/>
        <v>0</v>
      </c>
      <c r="Z14" s="4">
        <f t="shared" si="2"/>
        <v>0</v>
      </c>
      <c r="AA14" s="4">
        <f t="shared" si="2"/>
        <v>0</v>
      </c>
      <c r="AB14" s="4">
        <f t="shared" si="2"/>
        <v>0</v>
      </c>
      <c r="AC14" s="4">
        <f t="shared" si="2"/>
        <v>0</v>
      </c>
      <c r="AD14" s="5">
        <f>SUM(D14:AC14)</f>
        <v>0</v>
      </c>
    </row>
    <row r="15" spans="1:30" x14ac:dyDescent="0.25">
      <c r="A15" s="1" t="str">
        <f>'Program List'!K3</f>
        <v>Utilities</v>
      </c>
      <c r="B15" s="23">
        <v>0</v>
      </c>
      <c r="C15" s="44"/>
      <c r="D15" s="4">
        <f t="shared" ref="D15:T24" si="3">$B15*D$11</f>
        <v>0</v>
      </c>
      <c r="E15" s="4">
        <f t="shared" si="3"/>
        <v>0</v>
      </c>
      <c r="F15" s="4">
        <f t="shared" si="3"/>
        <v>0</v>
      </c>
      <c r="G15" s="4">
        <f t="shared" si="3"/>
        <v>0</v>
      </c>
      <c r="H15" s="4">
        <f t="shared" si="3"/>
        <v>0</v>
      </c>
      <c r="I15" s="4">
        <f t="shared" si="3"/>
        <v>0</v>
      </c>
      <c r="J15" s="4">
        <f t="shared" si="3"/>
        <v>0</v>
      </c>
      <c r="K15" s="4">
        <f t="shared" si="3"/>
        <v>0</v>
      </c>
      <c r="L15" s="4">
        <v>0</v>
      </c>
      <c r="M15" s="4">
        <f t="shared" si="3"/>
        <v>0</v>
      </c>
      <c r="N15" s="4">
        <f t="shared" si="3"/>
        <v>0</v>
      </c>
      <c r="O15" s="4">
        <f t="shared" si="3"/>
        <v>0</v>
      </c>
      <c r="P15" s="4">
        <f t="shared" si="3"/>
        <v>0</v>
      </c>
      <c r="Q15" s="4">
        <f t="shared" si="3"/>
        <v>0</v>
      </c>
      <c r="R15" s="4">
        <f t="shared" si="3"/>
        <v>0</v>
      </c>
      <c r="S15" s="4">
        <f t="shared" si="3"/>
        <v>0</v>
      </c>
      <c r="T15" s="4">
        <f t="shared" si="3"/>
        <v>0</v>
      </c>
      <c r="U15" s="4">
        <f t="shared" si="2"/>
        <v>0</v>
      </c>
      <c r="V15" s="4">
        <f t="shared" si="2"/>
        <v>0</v>
      </c>
      <c r="W15" s="4">
        <f t="shared" si="2"/>
        <v>0</v>
      </c>
      <c r="X15" s="4">
        <f t="shared" si="2"/>
        <v>0</v>
      </c>
      <c r="Y15" s="4">
        <f t="shared" si="2"/>
        <v>0</v>
      </c>
      <c r="Z15" s="4">
        <f t="shared" si="2"/>
        <v>0</v>
      </c>
      <c r="AA15" s="4">
        <f t="shared" si="2"/>
        <v>0</v>
      </c>
      <c r="AB15" s="4">
        <f t="shared" si="2"/>
        <v>0</v>
      </c>
      <c r="AC15" s="4">
        <f t="shared" si="2"/>
        <v>0</v>
      </c>
      <c r="AD15" s="5">
        <f t="shared" ref="AD15:AD25" si="4">SUM(D15:AC15)</f>
        <v>0</v>
      </c>
    </row>
    <row r="16" spans="1:30" x14ac:dyDescent="0.25">
      <c r="A16" s="1" t="str">
        <f>'Program List'!K4</f>
        <v>Facility Maintenance</v>
      </c>
      <c r="B16" s="23">
        <v>0</v>
      </c>
      <c r="C16" s="44"/>
      <c r="D16" s="4">
        <f t="shared" si="3"/>
        <v>0</v>
      </c>
      <c r="E16" s="4">
        <f t="shared" si="2"/>
        <v>0</v>
      </c>
      <c r="F16" s="4">
        <f t="shared" si="2"/>
        <v>0</v>
      </c>
      <c r="G16" s="4">
        <f t="shared" si="2"/>
        <v>0</v>
      </c>
      <c r="H16" s="4">
        <f t="shared" si="2"/>
        <v>0</v>
      </c>
      <c r="I16" s="4">
        <f t="shared" si="2"/>
        <v>0</v>
      </c>
      <c r="J16" s="4">
        <f t="shared" si="2"/>
        <v>0</v>
      </c>
      <c r="K16" s="4">
        <f t="shared" si="2"/>
        <v>0</v>
      </c>
      <c r="L16" s="4">
        <v>0</v>
      </c>
      <c r="M16" s="4">
        <f t="shared" si="2"/>
        <v>0</v>
      </c>
      <c r="N16" s="4">
        <f t="shared" si="2"/>
        <v>0</v>
      </c>
      <c r="O16" s="4">
        <f t="shared" si="2"/>
        <v>0</v>
      </c>
      <c r="P16" s="4">
        <f t="shared" si="2"/>
        <v>0</v>
      </c>
      <c r="Q16" s="4">
        <f t="shared" si="2"/>
        <v>0</v>
      </c>
      <c r="R16" s="4">
        <f t="shared" si="2"/>
        <v>0</v>
      </c>
      <c r="S16" s="4">
        <f t="shared" si="2"/>
        <v>0</v>
      </c>
      <c r="T16" s="4">
        <f t="shared" si="2"/>
        <v>0</v>
      </c>
      <c r="U16" s="4">
        <f t="shared" si="2"/>
        <v>0</v>
      </c>
      <c r="V16" s="4">
        <f t="shared" si="2"/>
        <v>0</v>
      </c>
      <c r="W16" s="4">
        <f t="shared" si="2"/>
        <v>0</v>
      </c>
      <c r="X16" s="4">
        <f t="shared" si="2"/>
        <v>0</v>
      </c>
      <c r="Y16" s="4">
        <f t="shared" si="2"/>
        <v>0</v>
      </c>
      <c r="Z16" s="4">
        <f t="shared" si="2"/>
        <v>0</v>
      </c>
      <c r="AA16" s="4">
        <f t="shared" si="2"/>
        <v>0</v>
      </c>
      <c r="AB16" s="4">
        <f t="shared" si="2"/>
        <v>0</v>
      </c>
      <c r="AC16" s="4">
        <f t="shared" si="2"/>
        <v>0</v>
      </c>
      <c r="AD16" s="5">
        <f t="shared" si="4"/>
        <v>0</v>
      </c>
    </row>
    <row r="17" spans="1:30" x14ac:dyDescent="0.25">
      <c r="A17" s="1" t="str">
        <f>'Program List'!K5</f>
        <v>Property Insurance</v>
      </c>
      <c r="B17" s="23">
        <v>0</v>
      </c>
      <c r="C17" s="44"/>
      <c r="D17" s="4">
        <f t="shared" si="3"/>
        <v>0</v>
      </c>
      <c r="E17" s="4">
        <f t="shared" si="2"/>
        <v>0</v>
      </c>
      <c r="F17" s="4">
        <f t="shared" si="2"/>
        <v>0</v>
      </c>
      <c r="G17" s="4">
        <f t="shared" si="2"/>
        <v>0</v>
      </c>
      <c r="H17" s="4">
        <f t="shared" si="2"/>
        <v>0</v>
      </c>
      <c r="I17" s="4">
        <f t="shared" si="2"/>
        <v>0</v>
      </c>
      <c r="J17" s="4">
        <f t="shared" si="2"/>
        <v>0</v>
      </c>
      <c r="K17" s="4">
        <f t="shared" si="2"/>
        <v>0</v>
      </c>
      <c r="L17" s="4">
        <v>0</v>
      </c>
      <c r="M17" s="4">
        <f t="shared" si="2"/>
        <v>0</v>
      </c>
      <c r="N17" s="4">
        <f t="shared" si="2"/>
        <v>0</v>
      </c>
      <c r="O17" s="4">
        <f t="shared" si="2"/>
        <v>0</v>
      </c>
      <c r="P17" s="4">
        <f t="shared" si="2"/>
        <v>0</v>
      </c>
      <c r="Q17" s="4">
        <f t="shared" si="2"/>
        <v>0</v>
      </c>
      <c r="R17" s="4">
        <f t="shared" si="2"/>
        <v>0</v>
      </c>
      <c r="S17" s="4">
        <f t="shared" si="2"/>
        <v>0</v>
      </c>
      <c r="T17" s="4">
        <f t="shared" si="2"/>
        <v>0</v>
      </c>
      <c r="U17" s="4">
        <f t="shared" si="2"/>
        <v>0</v>
      </c>
      <c r="V17" s="4">
        <f t="shared" si="2"/>
        <v>0</v>
      </c>
      <c r="W17" s="4">
        <f t="shared" si="2"/>
        <v>0</v>
      </c>
      <c r="X17" s="4">
        <f t="shared" si="2"/>
        <v>0</v>
      </c>
      <c r="Y17" s="4">
        <f t="shared" si="2"/>
        <v>0</v>
      </c>
      <c r="Z17" s="4">
        <f t="shared" si="2"/>
        <v>0</v>
      </c>
      <c r="AA17" s="4">
        <f t="shared" si="2"/>
        <v>0</v>
      </c>
      <c r="AB17" s="4">
        <f t="shared" si="2"/>
        <v>0</v>
      </c>
      <c r="AC17" s="4">
        <f t="shared" si="2"/>
        <v>0</v>
      </c>
      <c r="AD17" s="5">
        <f t="shared" si="4"/>
        <v>0</v>
      </c>
    </row>
    <row r="18" spans="1:30" x14ac:dyDescent="0.25">
      <c r="A18" s="1" t="str">
        <f>'Program List'!K6</f>
        <v>Security Services</v>
      </c>
      <c r="B18" s="23">
        <v>0</v>
      </c>
      <c r="C18" s="44"/>
      <c r="D18" s="4">
        <f t="shared" si="3"/>
        <v>0</v>
      </c>
      <c r="E18" s="4">
        <f t="shared" si="2"/>
        <v>0</v>
      </c>
      <c r="F18" s="4">
        <f t="shared" si="2"/>
        <v>0</v>
      </c>
      <c r="G18" s="4">
        <f t="shared" si="2"/>
        <v>0</v>
      </c>
      <c r="H18" s="4">
        <f t="shared" si="2"/>
        <v>0</v>
      </c>
      <c r="I18" s="4">
        <f t="shared" si="2"/>
        <v>0</v>
      </c>
      <c r="J18" s="4">
        <f t="shared" si="2"/>
        <v>0</v>
      </c>
      <c r="K18" s="4">
        <f t="shared" si="2"/>
        <v>0</v>
      </c>
      <c r="L18" s="4">
        <v>0</v>
      </c>
      <c r="M18" s="4">
        <f t="shared" si="2"/>
        <v>0</v>
      </c>
      <c r="N18" s="4">
        <f t="shared" si="2"/>
        <v>0</v>
      </c>
      <c r="O18" s="4">
        <f t="shared" si="2"/>
        <v>0</v>
      </c>
      <c r="P18" s="4">
        <f t="shared" si="2"/>
        <v>0</v>
      </c>
      <c r="Q18" s="4">
        <f t="shared" si="2"/>
        <v>0</v>
      </c>
      <c r="R18" s="4">
        <f t="shared" si="2"/>
        <v>0</v>
      </c>
      <c r="S18" s="4">
        <f t="shared" si="2"/>
        <v>0</v>
      </c>
      <c r="T18" s="4">
        <f t="shared" si="2"/>
        <v>0</v>
      </c>
      <c r="U18" s="4">
        <f t="shared" si="2"/>
        <v>0</v>
      </c>
      <c r="V18" s="4">
        <f t="shared" si="2"/>
        <v>0</v>
      </c>
      <c r="W18" s="4">
        <f t="shared" si="2"/>
        <v>0</v>
      </c>
      <c r="X18" s="4">
        <f t="shared" si="2"/>
        <v>0</v>
      </c>
      <c r="Y18" s="4">
        <f t="shared" si="2"/>
        <v>0</v>
      </c>
      <c r="Z18" s="4">
        <f t="shared" si="2"/>
        <v>0</v>
      </c>
      <c r="AA18" s="4">
        <f t="shared" si="2"/>
        <v>0</v>
      </c>
      <c r="AB18" s="4">
        <f t="shared" si="2"/>
        <v>0</v>
      </c>
      <c r="AC18" s="4">
        <f t="shared" si="2"/>
        <v>0</v>
      </c>
      <c r="AD18" s="5">
        <f t="shared" si="4"/>
        <v>0</v>
      </c>
    </row>
    <row r="19" spans="1:30" x14ac:dyDescent="0.25">
      <c r="A19" s="1" t="str">
        <f>'Program List'!K7</f>
        <v>Telecommunications, including Internet</v>
      </c>
      <c r="B19" s="23">
        <v>0</v>
      </c>
      <c r="C19" s="44"/>
      <c r="D19" s="4">
        <f t="shared" si="3"/>
        <v>0</v>
      </c>
      <c r="E19" s="4">
        <f t="shared" si="2"/>
        <v>0</v>
      </c>
      <c r="F19" s="4">
        <f t="shared" si="2"/>
        <v>0</v>
      </c>
      <c r="G19" s="4">
        <f t="shared" si="2"/>
        <v>0</v>
      </c>
      <c r="H19" s="4">
        <f t="shared" si="2"/>
        <v>0</v>
      </c>
      <c r="I19" s="4">
        <f t="shared" si="2"/>
        <v>0</v>
      </c>
      <c r="J19" s="4">
        <f t="shared" si="2"/>
        <v>0</v>
      </c>
      <c r="K19" s="4">
        <f t="shared" si="2"/>
        <v>0</v>
      </c>
      <c r="L19" s="4">
        <v>0</v>
      </c>
      <c r="M19" s="4">
        <f t="shared" si="2"/>
        <v>0</v>
      </c>
      <c r="N19" s="4">
        <f t="shared" si="2"/>
        <v>0</v>
      </c>
      <c r="O19" s="4">
        <f t="shared" si="2"/>
        <v>0</v>
      </c>
      <c r="P19" s="4">
        <f t="shared" si="2"/>
        <v>0</v>
      </c>
      <c r="Q19" s="4">
        <f t="shared" si="2"/>
        <v>0</v>
      </c>
      <c r="R19" s="4">
        <f t="shared" si="2"/>
        <v>0</v>
      </c>
      <c r="S19" s="4">
        <f t="shared" si="2"/>
        <v>0</v>
      </c>
      <c r="T19" s="4">
        <f t="shared" si="2"/>
        <v>0</v>
      </c>
      <c r="U19" s="4">
        <f t="shared" si="2"/>
        <v>0</v>
      </c>
      <c r="V19" s="4">
        <f t="shared" si="2"/>
        <v>0</v>
      </c>
      <c r="W19" s="4">
        <f t="shared" si="2"/>
        <v>0</v>
      </c>
      <c r="X19" s="4">
        <f t="shared" si="2"/>
        <v>0</v>
      </c>
      <c r="Y19" s="4">
        <f t="shared" si="2"/>
        <v>0</v>
      </c>
      <c r="Z19" s="4">
        <f t="shared" si="2"/>
        <v>0</v>
      </c>
      <c r="AA19" s="4">
        <f t="shared" si="2"/>
        <v>0</v>
      </c>
      <c r="AB19" s="4">
        <f t="shared" si="2"/>
        <v>0</v>
      </c>
      <c r="AC19" s="4">
        <f t="shared" si="2"/>
        <v>0</v>
      </c>
      <c r="AD19" s="5">
        <f t="shared" si="4"/>
        <v>0</v>
      </c>
    </row>
    <row r="20" spans="1:30" x14ac:dyDescent="0.25">
      <c r="A20" s="1" t="str">
        <f>'Program List'!K8</f>
        <v>Equipment and technology</v>
      </c>
      <c r="B20" s="23">
        <v>0</v>
      </c>
      <c r="C20" s="44"/>
      <c r="D20" s="4">
        <f t="shared" si="3"/>
        <v>0</v>
      </c>
      <c r="E20" s="4">
        <f t="shared" si="2"/>
        <v>0</v>
      </c>
      <c r="F20" s="4">
        <f t="shared" si="2"/>
        <v>0</v>
      </c>
      <c r="G20" s="4">
        <f t="shared" si="2"/>
        <v>0</v>
      </c>
      <c r="H20" s="4">
        <f t="shared" si="2"/>
        <v>0</v>
      </c>
      <c r="I20" s="4">
        <f t="shared" si="2"/>
        <v>0</v>
      </c>
      <c r="J20" s="4">
        <f t="shared" si="2"/>
        <v>0</v>
      </c>
      <c r="K20" s="4">
        <f t="shared" si="2"/>
        <v>0</v>
      </c>
      <c r="L20" s="4">
        <v>0</v>
      </c>
      <c r="M20" s="4">
        <f t="shared" si="2"/>
        <v>0</v>
      </c>
      <c r="N20" s="4">
        <f t="shared" si="2"/>
        <v>0</v>
      </c>
      <c r="O20" s="4">
        <f t="shared" si="2"/>
        <v>0</v>
      </c>
      <c r="P20" s="4">
        <f t="shared" si="2"/>
        <v>0</v>
      </c>
      <c r="Q20" s="4">
        <f t="shared" si="2"/>
        <v>0</v>
      </c>
      <c r="R20" s="4">
        <f t="shared" si="2"/>
        <v>0</v>
      </c>
      <c r="S20" s="4">
        <f t="shared" si="2"/>
        <v>0</v>
      </c>
      <c r="T20" s="4">
        <f t="shared" si="2"/>
        <v>0</v>
      </c>
      <c r="U20" s="4">
        <f t="shared" si="2"/>
        <v>0</v>
      </c>
      <c r="V20" s="4">
        <f t="shared" si="2"/>
        <v>0</v>
      </c>
      <c r="W20" s="4">
        <f t="shared" si="2"/>
        <v>0</v>
      </c>
      <c r="X20" s="4">
        <f t="shared" si="2"/>
        <v>0</v>
      </c>
      <c r="Y20" s="4">
        <f t="shared" si="2"/>
        <v>0</v>
      </c>
      <c r="Z20" s="4">
        <f t="shared" si="2"/>
        <v>0</v>
      </c>
      <c r="AA20" s="4">
        <f t="shared" si="2"/>
        <v>0</v>
      </c>
      <c r="AB20" s="4">
        <f t="shared" si="2"/>
        <v>0</v>
      </c>
      <c r="AC20" s="4">
        <f t="shared" si="2"/>
        <v>0</v>
      </c>
      <c r="AD20" s="5">
        <f t="shared" si="4"/>
        <v>0</v>
      </c>
    </row>
    <row r="21" spans="1:30" x14ac:dyDescent="0.25">
      <c r="A21" s="1" t="str">
        <f>'Program List'!K9</f>
        <v>Assistive technology for individuals with disabilities</v>
      </c>
      <c r="B21" s="23">
        <v>0</v>
      </c>
      <c r="C21" s="44"/>
      <c r="D21" s="4">
        <f t="shared" si="3"/>
        <v>0</v>
      </c>
      <c r="E21" s="4">
        <f t="shared" si="2"/>
        <v>0</v>
      </c>
      <c r="F21" s="4">
        <f t="shared" si="2"/>
        <v>0</v>
      </c>
      <c r="G21" s="4">
        <f t="shared" si="2"/>
        <v>0</v>
      </c>
      <c r="H21" s="4">
        <f t="shared" si="2"/>
        <v>0</v>
      </c>
      <c r="I21" s="4">
        <f t="shared" si="2"/>
        <v>0</v>
      </c>
      <c r="J21" s="4">
        <f t="shared" si="2"/>
        <v>0</v>
      </c>
      <c r="K21" s="4">
        <f t="shared" si="2"/>
        <v>0</v>
      </c>
      <c r="L21" s="4">
        <v>0</v>
      </c>
      <c r="M21" s="4">
        <f t="shared" si="2"/>
        <v>0</v>
      </c>
      <c r="N21" s="4">
        <f t="shared" si="2"/>
        <v>0</v>
      </c>
      <c r="O21" s="4">
        <f t="shared" si="2"/>
        <v>0</v>
      </c>
      <c r="P21" s="4">
        <f t="shared" si="2"/>
        <v>0</v>
      </c>
      <c r="Q21" s="4">
        <f t="shared" si="2"/>
        <v>0</v>
      </c>
      <c r="R21" s="4">
        <f t="shared" si="2"/>
        <v>0</v>
      </c>
      <c r="S21" s="4">
        <f t="shared" si="2"/>
        <v>0</v>
      </c>
      <c r="T21" s="4">
        <f t="shared" si="2"/>
        <v>0</v>
      </c>
      <c r="U21" s="4">
        <f t="shared" si="2"/>
        <v>0</v>
      </c>
      <c r="V21" s="4">
        <f t="shared" si="2"/>
        <v>0</v>
      </c>
      <c r="W21" s="4">
        <f t="shared" si="2"/>
        <v>0</v>
      </c>
      <c r="X21" s="4">
        <f t="shared" si="2"/>
        <v>0</v>
      </c>
      <c r="Y21" s="4">
        <f t="shared" si="2"/>
        <v>0</v>
      </c>
      <c r="Z21" s="4">
        <f t="shared" si="2"/>
        <v>0</v>
      </c>
      <c r="AA21" s="4">
        <f t="shared" si="2"/>
        <v>0</v>
      </c>
      <c r="AB21" s="4">
        <f t="shared" si="2"/>
        <v>0</v>
      </c>
      <c r="AC21" s="4">
        <f t="shared" si="2"/>
        <v>0</v>
      </c>
      <c r="AD21" s="5">
        <f t="shared" si="4"/>
        <v>0</v>
      </c>
    </row>
    <row r="22" spans="1:30" x14ac:dyDescent="0.25">
      <c r="A22" s="1" t="str">
        <f>'Program List'!K10</f>
        <v>Signage</v>
      </c>
      <c r="B22" s="23">
        <v>0</v>
      </c>
      <c r="C22" s="44"/>
      <c r="D22" s="4"/>
      <c r="E22" s="4"/>
      <c r="F22" s="4"/>
      <c r="G22" s="4"/>
      <c r="H22" s="4"/>
      <c r="I22" s="4"/>
      <c r="J22" s="4"/>
      <c r="K22" s="4"/>
      <c r="L22" s="4">
        <v>0</v>
      </c>
      <c r="M22" s="4"/>
      <c r="N22" s="4"/>
      <c r="O22" s="4"/>
      <c r="P22" s="4"/>
      <c r="Q22" s="4"/>
      <c r="R22" s="4"/>
      <c r="S22" s="4"/>
      <c r="T22" s="4"/>
      <c r="U22" s="4"/>
      <c r="V22" s="4"/>
      <c r="W22" s="4"/>
      <c r="X22" s="4"/>
      <c r="Y22" s="4"/>
      <c r="Z22" s="4"/>
      <c r="AA22" s="4"/>
      <c r="AB22" s="4"/>
      <c r="AC22" s="4"/>
      <c r="AD22" s="5"/>
    </row>
    <row r="23" spans="1:30" x14ac:dyDescent="0.25">
      <c r="A23" s="1" t="str">
        <f>'Program List'!K11</f>
        <v>Common Identifier Costs</v>
      </c>
      <c r="B23" s="23">
        <v>0</v>
      </c>
      <c r="C23" s="44"/>
      <c r="D23" s="4">
        <f t="shared" si="3"/>
        <v>0</v>
      </c>
      <c r="E23" s="4">
        <f t="shared" si="2"/>
        <v>0</v>
      </c>
      <c r="F23" s="4">
        <f t="shared" si="2"/>
        <v>0</v>
      </c>
      <c r="G23" s="4">
        <f t="shared" si="2"/>
        <v>0</v>
      </c>
      <c r="H23" s="4">
        <f t="shared" si="2"/>
        <v>0</v>
      </c>
      <c r="I23" s="4">
        <f t="shared" si="2"/>
        <v>0</v>
      </c>
      <c r="J23" s="4">
        <f t="shared" si="2"/>
        <v>0</v>
      </c>
      <c r="K23" s="4">
        <f t="shared" si="2"/>
        <v>0</v>
      </c>
      <c r="L23" s="4">
        <v>0</v>
      </c>
      <c r="M23" s="4">
        <f t="shared" si="2"/>
        <v>0</v>
      </c>
      <c r="N23" s="4">
        <f t="shared" si="2"/>
        <v>0</v>
      </c>
      <c r="O23" s="4">
        <f t="shared" si="2"/>
        <v>0</v>
      </c>
      <c r="P23" s="4">
        <f t="shared" si="2"/>
        <v>0</v>
      </c>
      <c r="Q23" s="4">
        <f t="shared" si="2"/>
        <v>0</v>
      </c>
      <c r="R23" s="4">
        <f t="shared" si="2"/>
        <v>0</v>
      </c>
      <c r="S23" s="4">
        <f t="shared" si="2"/>
        <v>0</v>
      </c>
      <c r="T23" s="4">
        <f t="shared" si="2"/>
        <v>0</v>
      </c>
      <c r="U23" s="4">
        <f t="shared" si="2"/>
        <v>0</v>
      </c>
      <c r="V23" s="4">
        <f t="shared" si="2"/>
        <v>0</v>
      </c>
      <c r="W23" s="4">
        <f t="shared" si="2"/>
        <v>0</v>
      </c>
      <c r="X23" s="4">
        <f t="shared" si="2"/>
        <v>0</v>
      </c>
      <c r="Y23" s="4">
        <f t="shared" si="2"/>
        <v>0</v>
      </c>
      <c r="Z23" s="4">
        <f t="shared" si="2"/>
        <v>0</v>
      </c>
      <c r="AA23" s="4">
        <f t="shared" si="2"/>
        <v>0</v>
      </c>
      <c r="AB23" s="4">
        <f t="shared" si="2"/>
        <v>0</v>
      </c>
      <c r="AC23" s="4">
        <f t="shared" si="2"/>
        <v>0</v>
      </c>
      <c r="AD23" s="5">
        <f t="shared" si="4"/>
        <v>0</v>
      </c>
    </row>
    <row r="24" spans="1:30" ht="15.75" thickBot="1" x14ac:dyDescent="0.3">
      <c r="A24" s="17" t="str">
        <f>'Program List'!K12</f>
        <v>Other Costs</v>
      </c>
      <c r="B24" s="24">
        <v>0</v>
      </c>
      <c r="C24" s="45"/>
      <c r="D24" s="18">
        <f t="shared" si="3"/>
        <v>0</v>
      </c>
      <c r="E24" s="18">
        <f t="shared" si="2"/>
        <v>0</v>
      </c>
      <c r="F24" s="18">
        <f t="shared" si="2"/>
        <v>0</v>
      </c>
      <c r="G24" s="18">
        <f t="shared" si="2"/>
        <v>0</v>
      </c>
      <c r="H24" s="18">
        <f t="shared" si="2"/>
        <v>0</v>
      </c>
      <c r="I24" s="18">
        <f t="shared" si="2"/>
        <v>0</v>
      </c>
      <c r="J24" s="18">
        <f t="shared" si="2"/>
        <v>0</v>
      </c>
      <c r="K24" s="18">
        <f t="shared" si="2"/>
        <v>0</v>
      </c>
      <c r="L24" s="18">
        <v>0</v>
      </c>
      <c r="M24" s="18">
        <f t="shared" si="2"/>
        <v>0</v>
      </c>
      <c r="N24" s="18">
        <f t="shared" si="2"/>
        <v>0</v>
      </c>
      <c r="O24" s="18">
        <f t="shared" si="2"/>
        <v>0</v>
      </c>
      <c r="P24" s="18">
        <f t="shared" si="2"/>
        <v>0</v>
      </c>
      <c r="Q24" s="18">
        <f t="shared" si="2"/>
        <v>0</v>
      </c>
      <c r="R24" s="18">
        <f t="shared" si="2"/>
        <v>0</v>
      </c>
      <c r="S24" s="18">
        <f t="shared" si="2"/>
        <v>0</v>
      </c>
      <c r="T24" s="18">
        <f t="shared" si="2"/>
        <v>0</v>
      </c>
      <c r="U24" s="18">
        <f t="shared" si="2"/>
        <v>0</v>
      </c>
      <c r="V24" s="18">
        <f t="shared" si="2"/>
        <v>0</v>
      </c>
      <c r="W24" s="18">
        <f t="shared" si="2"/>
        <v>0</v>
      </c>
      <c r="X24" s="18">
        <f t="shared" si="2"/>
        <v>0</v>
      </c>
      <c r="Y24" s="18">
        <f t="shared" si="2"/>
        <v>0</v>
      </c>
      <c r="Z24" s="18">
        <f t="shared" si="2"/>
        <v>0</v>
      </c>
      <c r="AA24" s="18">
        <f t="shared" si="2"/>
        <v>0</v>
      </c>
      <c r="AB24" s="18">
        <f t="shared" si="2"/>
        <v>0</v>
      </c>
      <c r="AC24" s="18">
        <f t="shared" si="2"/>
        <v>0</v>
      </c>
      <c r="AD24" s="19">
        <f t="shared" si="4"/>
        <v>0</v>
      </c>
    </row>
    <row r="25" spans="1:30" ht="15.75" thickTop="1" x14ac:dyDescent="0.25">
      <c r="A25" s="1" t="s">
        <v>313</v>
      </c>
      <c r="B25" s="4">
        <f>SUM(B14:B24)</f>
        <v>0</v>
      </c>
      <c r="C25" s="4"/>
      <c r="D25" s="4">
        <f t="shared" ref="D25:K25" si="5">SUM(D14:D24)</f>
        <v>0</v>
      </c>
      <c r="E25" s="4">
        <f t="shared" si="5"/>
        <v>0</v>
      </c>
      <c r="F25" s="4">
        <f t="shared" si="5"/>
        <v>0</v>
      </c>
      <c r="G25" s="4">
        <f t="shared" si="5"/>
        <v>0</v>
      </c>
      <c r="H25" s="4">
        <f t="shared" si="5"/>
        <v>0</v>
      </c>
      <c r="I25" s="4">
        <f t="shared" si="5"/>
        <v>0</v>
      </c>
      <c r="J25" s="4">
        <f t="shared" si="5"/>
        <v>0</v>
      </c>
      <c r="K25" s="4">
        <f t="shared" si="5"/>
        <v>0</v>
      </c>
      <c r="L25" s="4">
        <v>0</v>
      </c>
      <c r="M25" s="4">
        <f t="shared" ref="M25:AC25" si="6">SUM(M14:M24)</f>
        <v>0</v>
      </c>
      <c r="N25" s="4">
        <f t="shared" si="6"/>
        <v>0</v>
      </c>
      <c r="O25" s="4">
        <f t="shared" si="6"/>
        <v>0</v>
      </c>
      <c r="P25" s="4">
        <f t="shared" si="6"/>
        <v>0</v>
      </c>
      <c r="Q25" s="4">
        <f t="shared" si="6"/>
        <v>0</v>
      </c>
      <c r="R25" s="4">
        <f t="shared" si="6"/>
        <v>0</v>
      </c>
      <c r="S25" s="4">
        <f t="shared" si="6"/>
        <v>0</v>
      </c>
      <c r="T25" s="4">
        <f t="shared" si="6"/>
        <v>0</v>
      </c>
      <c r="U25" s="4">
        <f t="shared" si="6"/>
        <v>0</v>
      </c>
      <c r="V25" s="4">
        <f t="shared" si="6"/>
        <v>0</v>
      </c>
      <c r="W25" s="4">
        <f t="shared" si="6"/>
        <v>0</v>
      </c>
      <c r="X25" s="4">
        <f t="shared" si="6"/>
        <v>0</v>
      </c>
      <c r="Y25" s="4">
        <f t="shared" si="6"/>
        <v>0</v>
      </c>
      <c r="Z25" s="4">
        <f t="shared" si="6"/>
        <v>0</v>
      </c>
      <c r="AA25" s="4">
        <f t="shared" si="6"/>
        <v>0</v>
      </c>
      <c r="AB25" s="4">
        <f t="shared" si="6"/>
        <v>0</v>
      </c>
      <c r="AC25" s="4">
        <f t="shared" si="6"/>
        <v>0</v>
      </c>
      <c r="AD25" s="5">
        <f t="shared" si="4"/>
        <v>0</v>
      </c>
    </row>
    <row r="26" spans="1:30" x14ac:dyDescent="0.25">
      <c r="A26" s="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5"/>
    </row>
    <row r="27" spans="1:30" x14ac:dyDescent="0.25">
      <c r="A27" s="32" t="s">
        <v>314</v>
      </c>
      <c r="B27" s="48">
        <f>AD27</f>
        <v>0</v>
      </c>
      <c r="C27" s="48"/>
      <c r="D27" s="48">
        <f t="shared" ref="D27:N27" si="7">D25</f>
        <v>0</v>
      </c>
      <c r="E27" s="48">
        <f t="shared" si="7"/>
        <v>0</v>
      </c>
      <c r="F27" s="48">
        <f t="shared" si="7"/>
        <v>0</v>
      </c>
      <c r="G27" s="48">
        <f t="shared" si="7"/>
        <v>0</v>
      </c>
      <c r="H27" s="48">
        <f t="shared" si="7"/>
        <v>0</v>
      </c>
      <c r="I27" s="48">
        <f t="shared" si="7"/>
        <v>0</v>
      </c>
      <c r="J27" s="48">
        <f t="shared" si="7"/>
        <v>0</v>
      </c>
      <c r="K27" s="48">
        <f t="shared" si="7"/>
        <v>0</v>
      </c>
      <c r="L27" s="48">
        <v>0</v>
      </c>
      <c r="M27" s="48">
        <f t="shared" si="7"/>
        <v>0</v>
      </c>
      <c r="N27" s="48">
        <f t="shared" si="7"/>
        <v>0</v>
      </c>
      <c r="O27" s="48">
        <f>O25</f>
        <v>0</v>
      </c>
      <c r="P27" s="48">
        <f>P25</f>
        <v>0</v>
      </c>
      <c r="Q27" s="48">
        <f>Q25</f>
        <v>0</v>
      </c>
      <c r="R27" s="48">
        <f>R25</f>
        <v>0</v>
      </c>
      <c r="S27" s="48">
        <f t="shared" ref="S27:AC27" si="8">S25</f>
        <v>0</v>
      </c>
      <c r="T27" s="48">
        <f t="shared" si="8"/>
        <v>0</v>
      </c>
      <c r="U27" s="48">
        <f t="shared" si="8"/>
        <v>0</v>
      </c>
      <c r="V27" s="48">
        <f t="shared" si="8"/>
        <v>0</v>
      </c>
      <c r="W27" s="48">
        <f t="shared" si="8"/>
        <v>0</v>
      </c>
      <c r="X27" s="48">
        <f t="shared" si="8"/>
        <v>0</v>
      </c>
      <c r="Y27" s="48">
        <f t="shared" si="8"/>
        <v>0</v>
      </c>
      <c r="Z27" s="48">
        <f t="shared" si="8"/>
        <v>0</v>
      </c>
      <c r="AA27" s="48">
        <f t="shared" si="8"/>
        <v>0</v>
      </c>
      <c r="AB27" s="48">
        <f t="shared" si="8"/>
        <v>0</v>
      </c>
      <c r="AC27" s="48">
        <f t="shared" si="8"/>
        <v>0</v>
      </c>
      <c r="AD27" s="47">
        <f>SUM(D27:AC27)</f>
        <v>0</v>
      </c>
    </row>
    <row r="28" spans="1:30" x14ac:dyDescent="0.25">
      <c r="A28" s="32" t="s">
        <v>315</v>
      </c>
      <c r="B28" s="48">
        <f>AD28</f>
        <v>0</v>
      </c>
      <c r="C28" s="48"/>
      <c r="D28" s="48">
        <v>0</v>
      </c>
      <c r="E28" s="48">
        <v>0</v>
      </c>
      <c r="F28" s="48">
        <v>0</v>
      </c>
      <c r="G28" s="48">
        <v>0</v>
      </c>
      <c r="H28" s="48">
        <v>0</v>
      </c>
      <c r="I28" s="48">
        <v>0</v>
      </c>
      <c r="J28" s="48">
        <v>0</v>
      </c>
      <c r="K28" s="48">
        <v>0</v>
      </c>
      <c r="L28" s="48"/>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7">
        <f>SUM(O28:AC28)</f>
        <v>0</v>
      </c>
    </row>
    <row r="29" spans="1:30" x14ac:dyDescent="0.25">
      <c r="A29" s="50" t="s">
        <v>316</v>
      </c>
      <c r="B29" s="51">
        <f>AD29</f>
        <v>0</v>
      </c>
      <c r="C29" s="51"/>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2">
        <f>SUM(D29:AC29)</f>
        <v>0</v>
      </c>
    </row>
    <row r="30" spans="1:30" x14ac:dyDescent="0.25">
      <c r="A30" s="50" t="s">
        <v>306</v>
      </c>
      <c r="B30" s="51">
        <f>SUM(B27:B29)</f>
        <v>0</v>
      </c>
      <c r="C30" s="51"/>
      <c r="D30" s="51">
        <f t="shared" ref="D30:S30" si="9">SUM(D27:D29)</f>
        <v>0</v>
      </c>
      <c r="E30" s="51">
        <f t="shared" si="9"/>
        <v>0</v>
      </c>
      <c r="F30" s="51">
        <f t="shared" si="9"/>
        <v>0</v>
      </c>
      <c r="G30" s="51">
        <f t="shared" si="9"/>
        <v>0</v>
      </c>
      <c r="H30" s="51">
        <f t="shared" si="9"/>
        <v>0</v>
      </c>
      <c r="I30" s="51">
        <f t="shared" si="9"/>
        <v>0</v>
      </c>
      <c r="J30" s="51">
        <f t="shared" si="9"/>
        <v>0</v>
      </c>
      <c r="K30" s="51">
        <f t="shared" si="9"/>
        <v>0</v>
      </c>
      <c r="L30" s="51">
        <v>0</v>
      </c>
      <c r="M30" s="51">
        <f t="shared" si="9"/>
        <v>0</v>
      </c>
      <c r="N30" s="51">
        <f t="shared" si="9"/>
        <v>0</v>
      </c>
      <c r="O30" s="51">
        <f t="shared" si="9"/>
        <v>0</v>
      </c>
      <c r="P30" s="51">
        <f t="shared" si="9"/>
        <v>0</v>
      </c>
      <c r="Q30" s="51">
        <f t="shared" si="9"/>
        <v>0</v>
      </c>
      <c r="R30" s="51">
        <f t="shared" si="9"/>
        <v>0</v>
      </c>
      <c r="S30" s="51">
        <f t="shared" si="9"/>
        <v>0</v>
      </c>
      <c r="T30" s="51">
        <f>SUM(T27:T29)</f>
        <v>0</v>
      </c>
      <c r="U30" s="51">
        <f t="shared" ref="U30:AC30" si="10">SUM(U27:U29)</f>
        <v>0</v>
      </c>
      <c r="V30" s="51">
        <f t="shared" si="10"/>
        <v>0</v>
      </c>
      <c r="W30" s="51">
        <f t="shared" si="10"/>
        <v>0</v>
      </c>
      <c r="X30" s="51">
        <f t="shared" si="10"/>
        <v>0</v>
      </c>
      <c r="Y30" s="51">
        <f t="shared" si="10"/>
        <v>0</v>
      </c>
      <c r="Z30" s="51">
        <f t="shared" si="10"/>
        <v>0</v>
      </c>
      <c r="AA30" s="51">
        <f t="shared" si="10"/>
        <v>0</v>
      </c>
      <c r="AB30" s="51">
        <f t="shared" si="10"/>
        <v>0</v>
      </c>
      <c r="AC30" s="51">
        <f t="shared" si="10"/>
        <v>0</v>
      </c>
      <c r="AD30" s="52">
        <f>SUM(AD27:AD29)</f>
        <v>0</v>
      </c>
    </row>
    <row r="31" spans="1:30" x14ac:dyDescent="0.25">
      <c r="A31" s="32" t="s">
        <v>293</v>
      </c>
      <c r="B31" s="48">
        <f>B25-B30</f>
        <v>0</v>
      </c>
      <c r="C31" s="48"/>
      <c r="D31" s="48">
        <f t="shared" ref="D31:AD31" si="11">D25-D30</f>
        <v>0</v>
      </c>
      <c r="E31" s="48">
        <f t="shared" si="11"/>
        <v>0</v>
      </c>
      <c r="F31" s="48">
        <f t="shared" si="11"/>
        <v>0</v>
      </c>
      <c r="G31" s="48">
        <f t="shared" si="11"/>
        <v>0</v>
      </c>
      <c r="H31" s="48">
        <f t="shared" si="11"/>
        <v>0</v>
      </c>
      <c r="I31" s="48">
        <f t="shared" si="11"/>
        <v>0</v>
      </c>
      <c r="J31" s="48">
        <f t="shared" si="11"/>
        <v>0</v>
      </c>
      <c r="K31" s="48">
        <f t="shared" si="11"/>
        <v>0</v>
      </c>
      <c r="L31" s="48"/>
      <c r="M31" s="48">
        <f t="shared" si="11"/>
        <v>0</v>
      </c>
      <c r="N31" s="48">
        <f t="shared" si="11"/>
        <v>0</v>
      </c>
      <c r="O31" s="48">
        <f t="shared" si="11"/>
        <v>0</v>
      </c>
      <c r="P31" s="48">
        <f t="shared" si="11"/>
        <v>0</v>
      </c>
      <c r="Q31" s="48">
        <f t="shared" si="11"/>
        <v>0</v>
      </c>
      <c r="R31" s="48">
        <f t="shared" si="11"/>
        <v>0</v>
      </c>
      <c r="S31" s="48">
        <f t="shared" si="11"/>
        <v>0</v>
      </c>
      <c r="T31" s="48">
        <f t="shared" si="11"/>
        <v>0</v>
      </c>
      <c r="U31" s="48">
        <f t="shared" si="11"/>
        <v>0</v>
      </c>
      <c r="V31" s="48">
        <f t="shared" si="11"/>
        <v>0</v>
      </c>
      <c r="W31" s="48">
        <f t="shared" si="11"/>
        <v>0</v>
      </c>
      <c r="X31" s="48">
        <f t="shared" si="11"/>
        <v>0</v>
      </c>
      <c r="Y31" s="48">
        <f t="shared" si="11"/>
        <v>0</v>
      </c>
      <c r="Z31" s="48">
        <f t="shared" si="11"/>
        <v>0</v>
      </c>
      <c r="AA31" s="48">
        <f t="shared" si="11"/>
        <v>0</v>
      </c>
      <c r="AB31" s="48">
        <f t="shared" si="11"/>
        <v>0</v>
      </c>
      <c r="AC31" s="48">
        <f t="shared" si="11"/>
        <v>0</v>
      </c>
      <c r="AD31" s="48">
        <f t="shared" si="11"/>
        <v>0</v>
      </c>
    </row>
    <row r="32" spans="1:30" x14ac:dyDescent="0.25">
      <c r="A32" s="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5"/>
    </row>
    <row r="34" spans="1:30" x14ac:dyDescent="0.25">
      <c r="A34" t="s">
        <v>317</v>
      </c>
    </row>
    <row r="35" spans="1:30" x14ac:dyDescent="0.25">
      <c r="B35" s="22" t="s">
        <v>310</v>
      </c>
      <c r="C35" s="22"/>
      <c r="D35" s="20">
        <v>1</v>
      </c>
      <c r="E35" s="20">
        <v>2</v>
      </c>
      <c r="F35" s="20">
        <v>3</v>
      </c>
      <c r="G35" s="20">
        <v>4</v>
      </c>
      <c r="H35" s="20">
        <v>5</v>
      </c>
      <c r="I35" s="20">
        <v>6</v>
      </c>
      <c r="J35" s="20">
        <v>7</v>
      </c>
      <c r="K35" s="20">
        <v>8</v>
      </c>
      <c r="L35" s="20">
        <v>0</v>
      </c>
      <c r="M35" s="20">
        <v>9</v>
      </c>
      <c r="N35" s="20">
        <v>10</v>
      </c>
      <c r="O35" s="20">
        <v>11</v>
      </c>
      <c r="P35" s="20">
        <v>12</v>
      </c>
      <c r="Q35" s="20">
        <v>13</v>
      </c>
      <c r="R35" s="20">
        <v>14</v>
      </c>
      <c r="S35" s="20">
        <v>15</v>
      </c>
      <c r="T35" s="20">
        <v>16</v>
      </c>
      <c r="U35" s="20">
        <v>0.25</v>
      </c>
      <c r="V35" s="20">
        <v>0.25</v>
      </c>
      <c r="W35" s="20">
        <v>0.25</v>
      </c>
      <c r="X35" s="20">
        <v>20</v>
      </c>
      <c r="Y35" s="20">
        <v>21</v>
      </c>
      <c r="Z35" s="20">
        <v>0.25</v>
      </c>
      <c r="AA35" s="20">
        <v>23</v>
      </c>
      <c r="AB35" s="20">
        <v>0</v>
      </c>
      <c r="AC35" s="20">
        <v>0</v>
      </c>
      <c r="AD35">
        <f>SUM(D35:AC35)</f>
        <v>201</v>
      </c>
    </row>
    <row r="36" spans="1:30" x14ac:dyDescent="0.25">
      <c r="B36" s="1" t="s">
        <v>311</v>
      </c>
      <c r="C36" s="1"/>
      <c r="D36" s="3">
        <f t="shared" ref="D36:K36" si="12">+D35/$AD$35</f>
        <v>4.9751243781094526E-3</v>
      </c>
      <c r="E36" s="3">
        <f t="shared" si="12"/>
        <v>9.9502487562189053E-3</v>
      </c>
      <c r="F36" s="3">
        <f t="shared" si="12"/>
        <v>1.4925373134328358E-2</v>
      </c>
      <c r="G36" s="3">
        <f t="shared" si="12"/>
        <v>1.9900497512437811E-2</v>
      </c>
      <c r="H36" s="3">
        <f t="shared" si="12"/>
        <v>2.4875621890547265E-2</v>
      </c>
      <c r="I36" s="3">
        <f t="shared" si="12"/>
        <v>2.9850746268656716E-2</v>
      </c>
      <c r="J36" s="3">
        <f t="shared" si="12"/>
        <v>3.482587064676617E-2</v>
      </c>
      <c r="K36" s="3">
        <f t="shared" si="12"/>
        <v>3.9800995024875621E-2</v>
      </c>
      <c r="L36" s="3">
        <v>0</v>
      </c>
      <c r="M36" s="3">
        <f t="shared" ref="M36:AC36" si="13">+M35/$AD$35</f>
        <v>4.4776119402985072E-2</v>
      </c>
      <c r="N36" s="3">
        <f t="shared" si="13"/>
        <v>4.975124378109453E-2</v>
      </c>
      <c r="O36" s="3">
        <f t="shared" si="13"/>
        <v>5.4726368159203981E-2</v>
      </c>
      <c r="P36" s="3">
        <f t="shared" si="13"/>
        <v>5.9701492537313432E-2</v>
      </c>
      <c r="Q36" s="3">
        <f t="shared" si="13"/>
        <v>6.4676616915422883E-2</v>
      </c>
      <c r="R36" s="3">
        <f t="shared" si="13"/>
        <v>6.965174129353234E-2</v>
      </c>
      <c r="S36" s="3">
        <f t="shared" si="13"/>
        <v>7.4626865671641784E-2</v>
      </c>
      <c r="T36" s="3">
        <f t="shared" si="13"/>
        <v>7.9601990049751242E-2</v>
      </c>
      <c r="U36" s="3">
        <f t="shared" si="13"/>
        <v>1.2437810945273632E-3</v>
      </c>
      <c r="V36" s="3">
        <f t="shared" si="13"/>
        <v>1.2437810945273632E-3</v>
      </c>
      <c r="W36" s="3">
        <f t="shared" si="13"/>
        <v>1.2437810945273632E-3</v>
      </c>
      <c r="X36" s="3">
        <f t="shared" si="13"/>
        <v>9.950248756218906E-2</v>
      </c>
      <c r="Y36" s="3">
        <f t="shared" si="13"/>
        <v>0.1044776119402985</v>
      </c>
      <c r="Z36" s="3">
        <f t="shared" si="13"/>
        <v>1.2437810945273632E-3</v>
      </c>
      <c r="AA36" s="3">
        <f t="shared" si="13"/>
        <v>0.11442786069651742</v>
      </c>
      <c r="AB36" s="3">
        <f t="shared" si="13"/>
        <v>0</v>
      </c>
      <c r="AC36" s="3">
        <f t="shared" si="13"/>
        <v>0</v>
      </c>
      <c r="AD36" s="3">
        <f>SUM(D36:AC36)</f>
        <v>1</v>
      </c>
    </row>
    <row r="37" spans="1:30" x14ac:dyDescent="0.25">
      <c r="B37" s="1"/>
      <c r="C37" s="1"/>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40" spans="1:30" x14ac:dyDescent="0.25">
      <c r="A40" t="s">
        <v>76</v>
      </c>
      <c r="B40" s="1" t="s">
        <v>312</v>
      </c>
      <c r="C40" s="1"/>
    </row>
    <row r="41" spans="1:30" x14ac:dyDescent="0.25">
      <c r="A41" s="32" t="str">
        <f>'Program List'!K13</f>
        <v>WDB Functions</v>
      </c>
      <c r="B41" s="28">
        <v>0</v>
      </c>
      <c r="C41" s="46"/>
      <c r="D41" s="4">
        <f t="shared" ref="D41:K45" si="14">$B41*D$36</f>
        <v>0</v>
      </c>
      <c r="E41" s="4">
        <f t="shared" si="14"/>
        <v>0</v>
      </c>
      <c r="F41" s="4">
        <f t="shared" si="14"/>
        <v>0</v>
      </c>
      <c r="G41" s="4">
        <f t="shared" si="14"/>
        <v>0</v>
      </c>
      <c r="H41" s="4">
        <f t="shared" si="14"/>
        <v>0</v>
      </c>
      <c r="I41" s="4">
        <f t="shared" si="14"/>
        <v>0</v>
      </c>
      <c r="J41" s="4">
        <f t="shared" si="14"/>
        <v>0</v>
      </c>
      <c r="K41" s="4">
        <f t="shared" si="14"/>
        <v>0</v>
      </c>
      <c r="L41" s="4">
        <v>0</v>
      </c>
      <c r="M41" s="4">
        <f t="shared" ref="M41:V45" si="15">$B41*M$36</f>
        <v>0</v>
      </c>
      <c r="N41" s="4">
        <f t="shared" si="15"/>
        <v>0</v>
      </c>
      <c r="O41" s="4">
        <f t="shared" si="15"/>
        <v>0</v>
      </c>
      <c r="P41" s="4">
        <f t="shared" si="15"/>
        <v>0</v>
      </c>
      <c r="Q41" s="4">
        <f t="shared" si="15"/>
        <v>0</v>
      </c>
      <c r="R41" s="4">
        <f t="shared" si="15"/>
        <v>0</v>
      </c>
      <c r="S41" s="4">
        <f t="shared" si="15"/>
        <v>0</v>
      </c>
      <c r="T41" s="4">
        <f t="shared" si="15"/>
        <v>0</v>
      </c>
      <c r="U41" s="4">
        <f t="shared" si="15"/>
        <v>0</v>
      </c>
      <c r="V41" s="4">
        <f t="shared" si="15"/>
        <v>0</v>
      </c>
      <c r="W41" s="4">
        <f t="shared" ref="W41:AC45" si="16">$B41*W$36</f>
        <v>0</v>
      </c>
      <c r="X41" s="4">
        <f t="shared" si="16"/>
        <v>0</v>
      </c>
      <c r="Y41" s="4">
        <f t="shared" si="16"/>
        <v>0</v>
      </c>
      <c r="Z41" s="4">
        <f t="shared" si="16"/>
        <v>0</v>
      </c>
      <c r="AA41" s="4">
        <f t="shared" si="16"/>
        <v>0</v>
      </c>
      <c r="AB41" s="4">
        <f t="shared" si="16"/>
        <v>0</v>
      </c>
      <c r="AC41" s="4">
        <f t="shared" si="16"/>
        <v>0</v>
      </c>
      <c r="AD41" s="5">
        <f>SUM(D41:AC41)</f>
        <v>0</v>
      </c>
    </row>
    <row r="42" spans="1:30" x14ac:dyDescent="0.25">
      <c r="A42" s="32" t="str">
        <f>'Program List'!K14</f>
        <v>Initial Intake</v>
      </c>
      <c r="B42" s="23">
        <v>0</v>
      </c>
      <c r="C42" s="44"/>
      <c r="D42" s="4">
        <f t="shared" si="14"/>
        <v>0</v>
      </c>
      <c r="E42" s="4">
        <f t="shared" si="14"/>
        <v>0</v>
      </c>
      <c r="F42" s="4">
        <f t="shared" si="14"/>
        <v>0</v>
      </c>
      <c r="G42" s="4">
        <f t="shared" si="14"/>
        <v>0</v>
      </c>
      <c r="H42" s="4">
        <f t="shared" si="14"/>
        <v>0</v>
      </c>
      <c r="I42" s="4">
        <f t="shared" si="14"/>
        <v>0</v>
      </c>
      <c r="J42" s="4">
        <f t="shared" si="14"/>
        <v>0</v>
      </c>
      <c r="K42" s="4">
        <f t="shared" si="14"/>
        <v>0</v>
      </c>
      <c r="L42" s="4">
        <v>0</v>
      </c>
      <c r="M42" s="4">
        <f t="shared" si="15"/>
        <v>0</v>
      </c>
      <c r="N42" s="4">
        <f t="shared" si="15"/>
        <v>0</v>
      </c>
      <c r="O42" s="4">
        <f t="shared" si="15"/>
        <v>0</v>
      </c>
      <c r="P42" s="4">
        <f t="shared" si="15"/>
        <v>0</v>
      </c>
      <c r="Q42" s="4">
        <f t="shared" si="15"/>
        <v>0</v>
      </c>
      <c r="R42" s="4">
        <f t="shared" si="15"/>
        <v>0</v>
      </c>
      <c r="S42" s="4">
        <f t="shared" si="15"/>
        <v>0</v>
      </c>
      <c r="T42" s="4">
        <f t="shared" si="15"/>
        <v>0</v>
      </c>
      <c r="U42" s="4">
        <f t="shared" si="15"/>
        <v>0</v>
      </c>
      <c r="V42" s="4">
        <f t="shared" si="15"/>
        <v>0</v>
      </c>
      <c r="W42" s="4">
        <f t="shared" si="16"/>
        <v>0</v>
      </c>
      <c r="X42" s="4">
        <f t="shared" si="16"/>
        <v>0</v>
      </c>
      <c r="Y42" s="4">
        <f t="shared" si="16"/>
        <v>0</v>
      </c>
      <c r="Z42" s="4">
        <f t="shared" si="16"/>
        <v>0</v>
      </c>
      <c r="AA42" s="4">
        <f t="shared" si="16"/>
        <v>0</v>
      </c>
      <c r="AB42" s="4">
        <f t="shared" si="16"/>
        <v>0</v>
      </c>
      <c r="AC42" s="4">
        <f t="shared" si="16"/>
        <v>0</v>
      </c>
      <c r="AD42" s="5">
        <f t="shared" ref="AD42:AD46" si="17">SUM(D42:AC42)</f>
        <v>0</v>
      </c>
    </row>
    <row r="43" spans="1:30" x14ac:dyDescent="0.25">
      <c r="A43" s="32" t="str">
        <f>'Program List'!K15</f>
        <v>Assessment of Needs</v>
      </c>
      <c r="B43" s="23">
        <v>0</v>
      </c>
      <c r="C43" s="44"/>
      <c r="D43" s="4">
        <f t="shared" si="14"/>
        <v>0</v>
      </c>
      <c r="E43" s="4">
        <f t="shared" si="14"/>
        <v>0</v>
      </c>
      <c r="F43" s="4">
        <f t="shared" si="14"/>
        <v>0</v>
      </c>
      <c r="G43" s="4">
        <f t="shared" si="14"/>
        <v>0</v>
      </c>
      <c r="H43" s="4">
        <f t="shared" si="14"/>
        <v>0</v>
      </c>
      <c r="I43" s="4">
        <f t="shared" si="14"/>
        <v>0</v>
      </c>
      <c r="J43" s="4">
        <f t="shared" si="14"/>
        <v>0</v>
      </c>
      <c r="K43" s="4">
        <f t="shared" si="14"/>
        <v>0</v>
      </c>
      <c r="L43" s="4">
        <v>0</v>
      </c>
      <c r="M43" s="4">
        <f t="shared" si="15"/>
        <v>0</v>
      </c>
      <c r="N43" s="4">
        <f t="shared" si="15"/>
        <v>0</v>
      </c>
      <c r="O43" s="4">
        <f t="shared" si="15"/>
        <v>0</v>
      </c>
      <c r="P43" s="4">
        <f t="shared" si="15"/>
        <v>0</v>
      </c>
      <c r="Q43" s="4">
        <f t="shared" si="15"/>
        <v>0</v>
      </c>
      <c r="R43" s="4">
        <f t="shared" si="15"/>
        <v>0</v>
      </c>
      <c r="S43" s="4">
        <f t="shared" si="15"/>
        <v>0</v>
      </c>
      <c r="T43" s="4">
        <f t="shared" si="15"/>
        <v>0</v>
      </c>
      <c r="U43" s="4">
        <f t="shared" si="15"/>
        <v>0</v>
      </c>
      <c r="V43" s="4">
        <f t="shared" si="15"/>
        <v>0</v>
      </c>
      <c r="W43" s="4">
        <f t="shared" si="16"/>
        <v>0</v>
      </c>
      <c r="X43" s="4">
        <f t="shared" si="16"/>
        <v>0</v>
      </c>
      <c r="Y43" s="4">
        <f t="shared" si="16"/>
        <v>0</v>
      </c>
      <c r="Z43" s="4">
        <f t="shared" si="16"/>
        <v>0</v>
      </c>
      <c r="AA43" s="4">
        <f t="shared" si="16"/>
        <v>0</v>
      </c>
      <c r="AB43" s="4">
        <f t="shared" si="16"/>
        <v>0</v>
      </c>
      <c r="AC43" s="4">
        <f t="shared" si="16"/>
        <v>0</v>
      </c>
      <c r="AD43" s="5">
        <f t="shared" si="17"/>
        <v>0</v>
      </c>
    </row>
    <row r="44" spans="1:30" x14ac:dyDescent="0.25">
      <c r="A44" s="32" t="str">
        <f>'Program List'!K18</f>
        <v>Integration and Streamlining of Services</v>
      </c>
      <c r="B44" s="23">
        <v>0</v>
      </c>
      <c r="C44" s="44"/>
      <c r="D44" s="4">
        <f t="shared" si="14"/>
        <v>0</v>
      </c>
      <c r="E44" s="4">
        <f t="shared" si="14"/>
        <v>0</v>
      </c>
      <c r="F44" s="4">
        <f t="shared" si="14"/>
        <v>0</v>
      </c>
      <c r="G44" s="4">
        <f t="shared" si="14"/>
        <v>0</v>
      </c>
      <c r="H44" s="4">
        <f t="shared" si="14"/>
        <v>0</v>
      </c>
      <c r="I44" s="4">
        <f t="shared" si="14"/>
        <v>0</v>
      </c>
      <c r="J44" s="4">
        <f t="shared" si="14"/>
        <v>0</v>
      </c>
      <c r="K44" s="4">
        <f t="shared" si="14"/>
        <v>0</v>
      </c>
      <c r="L44" s="4">
        <v>0</v>
      </c>
      <c r="M44" s="4">
        <f t="shared" si="15"/>
        <v>0</v>
      </c>
      <c r="N44" s="4">
        <f t="shared" si="15"/>
        <v>0</v>
      </c>
      <c r="O44" s="4">
        <f t="shared" si="15"/>
        <v>0</v>
      </c>
      <c r="P44" s="4">
        <f t="shared" si="15"/>
        <v>0</v>
      </c>
      <c r="Q44" s="4">
        <f t="shared" si="15"/>
        <v>0</v>
      </c>
      <c r="R44" s="4">
        <f t="shared" si="15"/>
        <v>0</v>
      </c>
      <c r="S44" s="4">
        <f t="shared" si="15"/>
        <v>0</v>
      </c>
      <c r="T44" s="4">
        <f t="shared" si="15"/>
        <v>0</v>
      </c>
      <c r="U44" s="4">
        <f t="shared" si="15"/>
        <v>0</v>
      </c>
      <c r="V44" s="4">
        <f t="shared" si="15"/>
        <v>0</v>
      </c>
      <c r="W44" s="4">
        <f t="shared" si="16"/>
        <v>0</v>
      </c>
      <c r="X44" s="4">
        <f t="shared" si="16"/>
        <v>0</v>
      </c>
      <c r="Y44" s="4">
        <f t="shared" si="16"/>
        <v>0</v>
      </c>
      <c r="Z44" s="4">
        <f t="shared" si="16"/>
        <v>0</v>
      </c>
      <c r="AA44" s="4">
        <f t="shared" si="16"/>
        <v>0</v>
      </c>
      <c r="AB44" s="4">
        <f t="shared" si="16"/>
        <v>0</v>
      </c>
      <c r="AC44" s="4">
        <f t="shared" si="16"/>
        <v>0</v>
      </c>
      <c r="AD44" s="5">
        <f t="shared" si="17"/>
        <v>0</v>
      </c>
    </row>
    <row r="45" spans="1:30" ht="15.75" thickBot="1" x14ac:dyDescent="0.3">
      <c r="A45" s="36" t="str">
        <f>'Program List'!K19</f>
        <v>Other Shared Service Costs</v>
      </c>
      <c r="B45" s="24">
        <v>0</v>
      </c>
      <c r="C45" s="45"/>
      <c r="D45" s="18">
        <f t="shared" si="14"/>
        <v>0</v>
      </c>
      <c r="E45" s="18">
        <f t="shared" si="14"/>
        <v>0</v>
      </c>
      <c r="F45" s="18">
        <f t="shared" si="14"/>
        <v>0</v>
      </c>
      <c r="G45" s="18">
        <f t="shared" si="14"/>
        <v>0</v>
      </c>
      <c r="H45" s="18">
        <f t="shared" si="14"/>
        <v>0</v>
      </c>
      <c r="I45" s="18">
        <f t="shared" si="14"/>
        <v>0</v>
      </c>
      <c r="J45" s="18">
        <f t="shared" si="14"/>
        <v>0</v>
      </c>
      <c r="K45" s="18">
        <f t="shared" si="14"/>
        <v>0</v>
      </c>
      <c r="L45" s="18">
        <v>0</v>
      </c>
      <c r="M45" s="18">
        <f t="shared" si="15"/>
        <v>0</v>
      </c>
      <c r="N45" s="18">
        <f t="shared" si="15"/>
        <v>0</v>
      </c>
      <c r="O45" s="18">
        <f t="shared" si="15"/>
        <v>0</v>
      </c>
      <c r="P45" s="18">
        <f t="shared" si="15"/>
        <v>0</v>
      </c>
      <c r="Q45" s="18">
        <f t="shared" si="15"/>
        <v>0</v>
      </c>
      <c r="R45" s="18">
        <f t="shared" si="15"/>
        <v>0</v>
      </c>
      <c r="S45" s="18">
        <f t="shared" si="15"/>
        <v>0</v>
      </c>
      <c r="T45" s="18">
        <f t="shared" si="15"/>
        <v>0</v>
      </c>
      <c r="U45" s="18">
        <f t="shared" si="15"/>
        <v>0</v>
      </c>
      <c r="V45" s="18">
        <f t="shared" si="15"/>
        <v>0</v>
      </c>
      <c r="W45" s="18">
        <f t="shared" si="16"/>
        <v>0</v>
      </c>
      <c r="X45" s="18">
        <f t="shared" si="16"/>
        <v>0</v>
      </c>
      <c r="Y45" s="18">
        <f t="shared" si="16"/>
        <v>0</v>
      </c>
      <c r="Z45" s="18">
        <f t="shared" si="16"/>
        <v>0</v>
      </c>
      <c r="AA45" s="18">
        <f t="shared" si="16"/>
        <v>0</v>
      </c>
      <c r="AB45" s="18">
        <f t="shared" si="16"/>
        <v>0</v>
      </c>
      <c r="AC45" s="18">
        <f t="shared" si="16"/>
        <v>0</v>
      </c>
      <c r="AD45" s="19">
        <f t="shared" si="17"/>
        <v>0</v>
      </c>
    </row>
    <row r="46" spans="1:30" ht="15.75" thickTop="1" x14ac:dyDescent="0.25">
      <c r="A46" s="32" t="s">
        <v>318</v>
      </c>
      <c r="B46" s="23">
        <f>SUM(B41:B45)</f>
        <v>0</v>
      </c>
      <c r="C46" s="37"/>
      <c r="D46" s="4">
        <f t="shared" ref="D46:K46" si="18">SUM(D41:D45)</f>
        <v>0</v>
      </c>
      <c r="E46" s="4">
        <f t="shared" si="18"/>
        <v>0</v>
      </c>
      <c r="F46" s="4">
        <f t="shared" si="18"/>
        <v>0</v>
      </c>
      <c r="G46" s="4">
        <f t="shared" si="18"/>
        <v>0</v>
      </c>
      <c r="H46" s="4">
        <f t="shared" si="18"/>
        <v>0</v>
      </c>
      <c r="I46" s="4">
        <f t="shared" si="18"/>
        <v>0</v>
      </c>
      <c r="J46" s="4">
        <f t="shared" si="18"/>
        <v>0</v>
      </c>
      <c r="K46" s="4">
        <f t="shared" si="18"/>
        <v>0</v>
      </c>
      <c r="L46" s="4">
        <v>0</v>
      </c>
      <c r="M46" s="4">
        <f t="shared" ref="M46:AC46" si="19">SUM(M41:M45)</f>
        <v>0</v>
      </c>
      <c r="N46" s="4">
        <f t="shared" si="19"/>
        <v>0</v>
      </c>
      <c r="O46" s="4">
        <f t="shared" si="19"/>
        <v>0</v>
      </c>
      <c r="P46" s="4">
        <f t="shared" si="19"/>
        <v>0</v>
      </c>
      <c r="Q46" s="4">
        <f t="shared" si="19"/>
        <v>0</v>
      </c>
      <c r="R46" s="4">
        <f t="shared" si="19"/>
        <v>0</v>
      </c>
      <c r="S46" s="4">
        <f t="shared" si="19"/>
        <v>0</v>
      </c>
      <c r="T46" s="4">
        <f t="shared" si="19"/>
        <v>0</v>
      </c>
      <c r="U46" s="4">
        <f t="shared" si="19"/>
        <v>0</v>
      </c>
      <c r="V46" s="4">
        <f t="shared" si="19"/>
        <v>0</v>
      </c>
      <c r="W46" s="4">
        <f t="shared" si="19"/>
        <v>0</v>
      </c>
      <c r="X46" s="4">
        <f t="shared" si="19"/>
        <v>0</v>
      </c>
      <c r="Y46" s="4">
        <f t="shared" si="19"/>
        <v>0</v>
      </c>
      <c r="Z46" s="4">
        <f t="shared" si="19"/>
        <v>0</v>
      </c>
      <c r="AA46" s="4">
        <f t="shared" si="19"/>
        <v>0</v>
      </c>
      <c r="AB46" s="4">
        <f t="shared" si="19"/>
        <v>0</v>
      </c>
      <c r="AC46" s="4">
        <f t="shared" si="19"/>
        <v>0</v>
      </c>
      <c r="AD46" s="5">
        <f t="shared" si="17"/>
        <v>0</v>
      </c>
    </row>
    <row r="47" spans="1:30" x14ac:dyDescent="0.25">
      <c r="A47" s="1"/>
      <c r="B47" s="37"/>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5"/>
    </row>
    <row r="48" spans="1:30" x14ac:dyDescent="0.25">
      <c r="A48" s="32" t="s">
        <v>314</v>
      </c>
      <c r="B48" s="48">
        <f>AD48</f>
        <v>0</v>
      </c>
      <c r="C48" s="48"/>
      <c r="D48" s="48">
        <f t="shared" ref="D48:N48" si="20">D46</f>
        <v>0</v>
      </c>
      <c r="E48" s="48">
        <f t="shared" si="20"/>
        <v>0</v>
      </c>
      <c r="F48" s="48">
        <f t="shared" si="20"/>
        <v>0</v>
      </c>
      <c r="G48" s="48">
        <f t="shared" si="20"/>
        <v>0</v>
      </c>
      <c r="H48" s="48">
        <f t="shared" si="20"/>
        <v>0</v>
      </c>
      <c r="I48" s="48">
        <f t="shared" si="20"/>
        <v>0</v>
      </c>
      <c r="J48" s="48">
        <f t="shared" si="20"/>
        <v>0</v>
      </c>
      <c r="K48" s="48">
        <f t="shared" si="20"/>
        <v>0</v>
      </c>
      <c r="L48" s="48">
        <v>0</v>
      </c>
      <c r="M48" s="48">
        <f t="shared" si="20"/>
        <v>0</v>
      </c>
      <c r="N48" s="48">
        <f t="shared" si="20"/>
        <v>0</v>
      </c>
      <c r="O48" s="48">
        <f>O46</f>
        <v>0</v>
      </c>
      <c r="P48" s="48">
        <f>P46</f>
        <v>0</v>
      </c>
      <c r="Q48" s="48">
        <f>Q46</f>
        <v>0</v>
      </c>
      <c r="R48" s="48">
        <f>R46</f>
        <v>0</v>
      </c>
      <c r="S48" s="48">
        <f t="shared" ref="S48:AC48" si="21">S46</f>
        <v>0</v>
      </c>
      <c r="T48" s="48">
        <f t="shared" si="21"/>
        <v>0</v>
      </c>
      <c r="U48" s="48">
        <f t="shared" si="21"/>
        <v>0</v>
      </c>
      <c r="V48" s="48">
        <f t="shared" si="21"/>
        <v>0</v>
      </c>
      <c r="W48" s="48">
        <f t="shared" si="21"/>
        <v>0</v>
      </c>
      <c r="X48" s="48">
        <f t="shared" si="21"/>
        <v>0</v>
      </c>
      <c r="Y48" s="48">
        <f t="shared" si="21"/>
        <v>0</v>
      </c>
      <c r="Z48" s="48">
        <f t="shared" si="21"/>
        <v>0</v>
      </c>
      <c r="AA48" s="48">
        <f t="shared" si="21"/>
        <v>0</v>
      </c>
      <c r="AB48" s="48">
        <f t="shared" si="21"/>
        <v>0</v>
      </c>
      <c r="AC48" s="48">
        <f t="shared" si="21"/>
        <v>0</v>
      </c>
      <c r="AD48" s="47">
        <f>SUM(D48:AC48)</f>
        <v>0</v>
      </c>
    </row>
    <row r="49" spans="1:30" x14ac:dyDescent="0.25">
      <c r="A49" s="32" t="s">
        <v>315</v>
      </c>
      <c r="B49" s="48">
        <f>AD49</f>
        <v>0</v>
      </c>
      <c r="C49" s="48"/>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7">
        <f>SUM(O49:AC49)</f>
        <v>0</v>
      </c>
    </row>
    <row r="50" spans="1:30" x14ac:dyDescent="0.25">
      <c r="A50" s="50" t="s">
        <v>316</v>
      </c>
      <c r="B50" s="51">
        <f>AD50</f>
        <v>0</v>
      </c>
      <c r="C50" s="51"/>
      <c r="D50" s="51">
        <v>0</v>
      </c>
      <c r="E50" s="51">
        <v>0</v>
      </c>
      <c r="F50" s="51">
        <v>0</v>
      </c>
      <c r="G50" s="51">
        <v>0</v>
      </c>
      <c r="H50" s="51">
        <v>0</v>
      </c>
      <c r="I50" s="51">
        <v>0</v>
      </c>
      <c r="J50" s="51">
        <v>0</v>
      </c>
      <c r="K50" s="51">
        <v>0</v>
      </c>
      <c r="L50" s="51">
        <v>0</v>
      </c>
      <c r="M50" s="51">
        <v>0</v>
      </c>
      <c r="N50" s="51">
        <v>0</v>
      </c>
      <c r="O50" s="51">
        <v>0</v>
      </c>
      <c r="P50" s="51">
        <v>0</v>
      </c>
      <c r="Q50" s="51">
        <v>0</v>
      </c>
      <c r="R50" s="51">
        <v>0</v>
      </c>
      <c r="S50" s="51">
        <v>0</v>
      </c>
      <c r="T50" s="51">
        <v>0</v>
      </c>
      <c r="U50" s="51">
        <v>0</v>
      </c>
      <c r="V50" s="51">
        <v>0</v>
      </c>
      <c r="W50" s="51">
        <v>0</v>
      </c>
      <c r="X50" s="51">
        <v>0</v>
      </c>
      <c r="Y50" s="51">
        <v>0</v>
      </c>
      <c r="Z50" s="51">
        <v>0</v>
      </c>
      <c r="AA50" s="51">
        <v>0</v>
      </c>
      <c r="AB50" s="51">
        <v>0</v>
      </c>
      <c r="AC50" s="51">
        <v>0</v>
      </c>
      <c r="AD50" s="52">
        <f>SUM(D50:AC50)</f>
        <v>0</v>
      </c>
    </row>
    <row r="51" spans="1:30" x14ac:dyDescent="0.25">
      <c r="A51" s="50" t="s">
        <v>306</v>
      </c>
      <c r="B51" s="51">
        <f>SUM(B48:B50)</f>
        <v>0</v>
      </c>
      <c r="C51" s="51"/>
      <c r="D51" s="51">
        <f t="shared" ref="D51:K51" si="22">SUM(D48:D50)</f>
        <v>0</v>
      </c>
      <c r="E51" s="51">
        <f t="shared" si="22"/>
        <v>0</v>
      </c>
      <c r="F51" s="51">
        <f t="shared" si="22"/>
        <v>0</v>
      </c>
      <c r="G51" s="51">
        <f t="shared" si="22"/>
        <v>0</v>
      </c>
      <c r="H51" s="51">
        <f t="shared" si="22"/>
        <v>0</v>
      </c>
      <c r="I51" s="51">
        <f t="shared" si="22"/>
        <v>0</v>
      </c>
      <c r="J51" s="51">
        <f t="shared" si="22"/>
        <v>0</v>
      </c>
      <c r="K51" s="51">
        <f t="shared" si="22"/>
        <v>0</v>
      </c>
      <c r="L51" s="51">
        <v>0</v>
      </c>
      <c r="M51" s="51">
        <f t="shared" ref="M51:S51" si="23">SUM(M48:M50)</f>
        <v>0</v>
      </c>
      <c r="N51" s="51">
        <f t="shared" si="23"/>
        <v>0</v>
      </c>
      <c r="O51" s="51">
        <f t="shared" si="23"/>
        <v>0</v>
      </c>
      <c r="P51" s="51">
        <f t="shared" si="23"/>
        <v>0</v>
      </c>
      <c r="Q51" s="51">
        <f t="shared" si="23"/>
        <v>0</v>
      </c>
      <c r="R51" s="51">
        <f t="shared" si="23"/>
        <v>0</v>
      </c>
      <c r="S51" s="51">
        <f t="shared" si="23"/>
        <v>0</v>
      </c>
      <c r="T51" s="51">
        <f>SUM(T48:T50)</f>
        <v>0</v>
      </c>
      <c r="U51" s="51">
        <f t="shared" ref="U51:AC51" si="24">SUM(U48:U50)</f>
        <v>0</v>
      </c>
      <c r="V51" s="51">
        <f t="shared" si="24"/>
        <v>0</v>
      </c>
      <c r="W51" s="51">
        <f t="shared" si="24"/>
        <v>0</v>
      </c>
      <c r="X51" s="51">
        <f t="shared" si="24"/>
        <v>0</v>
      </c>
      <c r="Y51" s="51">
        <f t="shared" si="24"/>
        <v>0</v>
      </c>
      <c r="Z51" s="51">
        <f t="shared" si="24"/>
        <v>0</v>
      </c>
      <c r="AA51" s="51">
        <f t="shared" si="24"/>
        <v>0</v>
      </c>
      <c r="AB51" s="51">
        <f t="shared" si="24"/>
        <v>0</v>
      </c>
      <c r="AC51" s="51">
        <f t="shared" si="24"/>
        <v>0</v>
      </c>
      <c r="AD51" s="52">
        <f>SUM(AD48:AD50)</f>
        <v>0</v>
      </c>
    </row>
    <row r="52" spans="1:30" x14ac:dyDescent="0.25">
      <c r="A52" s="32" t="s">
        <v>293</v>
      </c>
      <c r="B52" s="48">
        <f>B46-B51</f>
        <v>0</v>
      </c>
      <c r="C52" s="48"/>
      <c r="D52" s="48">
        <f t="shared" ref="D52:K52" si="25">D46-D51</f>
        <v>0</v>
      </c>
      <c r="E52" s="48">
        <f t="shared" si="25"/>
        <v>0</v>
      </c>
      <c r="F52" s="48">
        <f t="shared" si="25"/>
        <v>0</v>
      </c>
      <c r="G52" s="48">
        <f t="shared" si="25"/>
        <v>0</v>
      </c>
      <c r="H52" s="48">
        <f t="shared" si="25"/>
        <v>0</v>
      </c>
      <c r="I52" s="48">
        <f t="shared" si="25"/>
        <v>0</v>
      </c>
      <c r="J52" s="48">
        <f t="shared" si="25"/>
        <v>0</v>
      </c>
      <c r="K52" s="48">
        <f t="shared" si="25"/>
        <v>0</v>
      </c>
      <c r="L52" s="48">
        <v>0</v>
      </c>
      <c r="M52" s="48">
        <f t="shared" ref="M52:AD52" si="26">M46-M51</f>
        <v>0</v>
      </c>
      <c r="N52" s="48">
        <f t="shared" si="26"/>
        <v>0</v>
      </c>
      <c r="O52" s="48">
        <f t="shared" si="26"/>
        <v>0</v>
      </c>
      <c r="P52" s="48">
        <f t="shared" si="26"/>
        <v>0</v>
      </c>
      <c r="Q52" s="48">
        <f t="shared" si="26"/>
        <v>0</v>
      </c>
      <c r="R52" s="48">
        <f t="shared" si="26"/>
        <v>0</v>
      </c>
      <c r="S52" s="48">
        <f t="shared" si="26"/>
        <v>0</v>
      </c>
      <c r="T52" s="48">
        <f t="shared" si="26"/>
        <v>0</v>
      </c>
      <c r="U52" s="48">
        <f t="shared" si="26"/>
        <v>0</v>
      </c>
      <c r="V52" s="48">
        <f t="shared" si="26"/>
        <v>0</v>
      </c>
      <c r="W52" s="48">
        <f t="shared" si="26"/>
        <v>0</v>
      </c>
      <c r="X52" s="48">
        <f t="shared" si="26"/>
        <v>0</v>
      </c>
      <c r="Y52" s="48">
        <f t="shared" si="26"/>
        <v>0</v>
      </c>
      <c r="Z52" s="48">
        <f t="shared" si="26"/>
        <v>0</v>
      </c>
      <c r="AA52" s="48">
        <f t="shared" si="26"/>
        <v>0</v>
      </c>
      <c r="AB52" s="48">
        <f t="shared" si="26"/>
        <v>0</v>
      </c>
      <c r="AC52" s="48">
        <f t="shared" si="26"/>
        <v>0</v>
      </c>
      <c r="AD52" s="48">
        <f t="shared" si="26"/>
        <v>0</v>
      </c>
    </row>
    <row r="53" spans="1:30" x14ac:dyDescent="0.25">
      <c r="A53" s="1"/>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1:30" x14ac:dyDescent="0.25">
      <c r="A54" s="1"/>
      <c r="B54" s="37"/>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5"/>
    </row>
    <row r="55" spans="1:30" x14ac:dyDescent="0.25">
      <c r="A55" s="9" t="s">
        <v>98</v>
      </c>
      <c r="B55" s="37" t="s">
        <v>312</v>
      </c>
      <c r="C55" s="37"/>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5"/>
    </row>
    <row r="56" spans="1:30" x14ac:dyDescent="0.25">
      <c r="A56" s="1" t="s">
        <v>319</v>
      </c>
      <c r="B56" s="23">
        <v>0</v>
      </c>
      <c r="C56" s="59"/>
      <c r="D56" s="35">
        <v>0</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f t="shared" ref="AB56:AD59" si="27">$B56*AB$36</f>
        <v>0</v>
      </c>
      <c r="AC56" s="35">
        <f t="shared" si="27"/>
        <v>0</v>
      </c>
      <c r="AD56" s="35">
        <f t="shared" si="27"/>
        <v>0</v>
      </c>
    </row>
    <row r="57" spans="1:30" x14ac:dyDescent="0.25">
      <c r="B57" s="34">
        <v>0</v>
      </c>
      <c r="C57" s="60"/>
      <c r="D57" s="35">
        <v>0</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v>0</v>
      </c>
      <c r="AB57" s="35">
        <f t="shared" si="27"/>
        <v>0</v>
      </c>
      <c r="AC57" s="35">
        <f t="shared" si="27"/>
        <v>0</v>
      </c>
      <c r="AD57" s="35">
        <f t="shared" si="27"/>
        <v>0</v>
      </c>
    </row>
    <row r="58" spans="1:30" x14ac:dyDescent="0.25">
      <c r="B58" s="39">
        <v>0</v>
      </c>
      <c r="C58" s="55"/>
      <c r="D58" s="35">
        <v>0</v>
      </c>
      <c r="E58" s="35">
        <v>0</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t="s">
        <v>320</v>
      </c>
      <c r="AB58" s="35">
        <f t="shared" si="27"/>
        <v>0</v>
      </c>
      <c r="AC58" s="35">
        <f t="shared" si="27"/>
        <v>0</v>
      </c>
      <c r="AD58" s="35">
        <f t="shared" si="27"/>
        <v>0</v>
      </c>
    </row>
    <row r="59" spans="1:30" x14ac:dyDescent="0.25">
      <c r="B59" s="39">
        <v>0</v>
      </c>
      <c r="C59" s="55"/>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f t="shared" si="27"/>
        <v>0</v>
      </c>
      <c r="AD59" s="35">
        <f t="shared" si="27"/>
        <v>0</v>
      </c>
    </row>
    <row r="60" spans="1:30" x14ac:dyDescent="0.25">
      <c r="B60" s="39">
        <v>0</v>
      </c>
      <c r="C60" s="55"/>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row>
    <row r="61" spans="1:30" x14ac:dyDescent="0.25">
      <c r="B61" s="39">
        <v>0</v>
      </c>
      <c r="C61" s="55"/>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v>0</v>
      </c>
      <c r="AC61" s="35">
        <v>0</v>
      </c>
      <c r="AD61" s="35">
        <v>0</v>
      </c>
    </row>
    <row r="62" spans="1:30" ht="15.75" thickBot="1" x14ac:dyDescent="0.3">
      <c r="B62" s="41">
        <v>0</v>
      </c>
      <c r="C62" s="61"/>
      <c r="D62" s="18">
        <v>0</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row>
    <row r="63" spans="1:30" ht="15.75" thickTop="1" x14ac:dyDescent="0.25">
      <c r="A63" s="1" t="s">
        <v>321</v>
      </c>
      <c r="B63" s="40">
        <f>SUM(B56:B62)</f>
        <v>0</v>
      </c>
      <c r="C63" s="54"/>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35">
        <v>0</v>
      </c>
      <c r="W63" s="35">
        <v>0</v>
      </c>
      <c r="X63" s="35">
        <v>0</v>
      </c>
      <c r="Y63" s="35">
        <v>0</v>
      </c>
      <c r="Z63" s="35">
        <v>0</v>
      </c>
      <c r="AA63" s="35">
        <v>0</v>
      </c>
      <c r="AB63" s="35">
        <v>0</v>
      </c>
      <c r="AC63" s="35">
        <v>0</v>
      </c>
      <c r="AD63" s="35">
        <v>0</v>
      </c>
    </row>
    <row r="64" spans="1:30" x14ac:dyDescent="0.25">
      <c r="D64" s="35">
        <v>0</v>
      </c>
      <c r="E64" s="35">
        <v>0</v>
      </c>
      <c r="F64" s="35">
        <v>0</v>
      </c>
      <c r="G64" s="35">
        <v>0</v>
      </c>
      <c r="H64" s="35">
        <v>0</v>
      </c>
    </row>
    <row r="65" spans="1:30" x14ac:dyDescent="0.25">
      <c r="A65" s="53"/>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5"/>
    </row>
    <row r="66" spans="1:30" x14ac:dyDescent="0.25">
      <c r="A66" s="53"/>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5"/>
    </row>
    <row r="67" spans="1:30" x14ac:dyDescent="0.25">
      <c r="A67" s="56"/>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8"/>
    </row>
    <row r="68" spans="1:30" x14ac:dyDescent="0.25">
      <c r="A68" s="56"/>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8"/>
    </row>
    <row r="69" spans="1:30" x14ac:dyDescent="0.25">
      <c r="A69" s="53"/>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1:30" x14ac:dyDescent="0.2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2" spans="1:30" x14ac:dyDescent="0.25">
      <c r="A72" t="s">
        <v>103</v>
      </c>
      <c r="B72" s="5">
        <f>+B63+B25+B46</f>
        <v>0</v>
      </c>
      <c r="C72" s="5"/>
      <c r="D72" s="5">
        <f t="shared" ref="D72:K72" si="28">+D63+D25+D46</f>
        <v>0</v>
      </c>
      <c r="E72" s="5">
        <f t="shared" si="28"/>
        <v>0</v>
      </c>
      <c r="F72" s="5">
        <f t="shared" si="28"/>
        <v>0</v>
      </c>
      <c r="G72" s="5">
        <f t="shared" si="28"/>
        <v>0</v>
      </c>
      <c r="H72" s="5">
        <f t="shared" si="28"/>
        <v>0</v>
      </c>
      <c r="I72" s="5">
        <f t="shared" si="28"/>
        <v>0</v>
      </c>
      <c r="J72" s="5">
        <f t="shared" si="28"/>
        <v>0</v>
      </c>
      <c r="K72" s="5">
        <f t="shared" si="28"/>
        <v>0</v>
      </c>
      <c r="L72" s="5">
        <v>0</v>
      </c>
      <c r="M72" s="5">
        <f t="shared" ref="M72:AC72" si="29">+M63+M25+M46</f>
        <v>0</v>
      </c>
      <c r="N72" s="5">
        <f t="shared" si="29"/>
        <v>0</v>
      </c>
      <c r="O72" s="5">
        <f t="shared" si="29"/>
        <v>0</v>
      </c>
      <c r="P72" s="5">
        <f t="shared" si="29"/>
        <v>0</v>
      </c>
      <c r="Q72" s="5">
        <f t="shared" si="29"/>
        <v>0</v>
      </c>
      <c r="R72" s="5">
        <f t="shared" si="29"/>
        <v>0</v>
      </c>
      <c r="S72" s="5">
        <f t="shared" si="29"/>
        <v>0</v>
      </c>
      <c r="T72" s="5">
        <f t="shared" si="29"/>
        <v>0</v>
      </c>
      <c r="U72" s="5">
        <f t="shared" si="29"/>
        <v>0</v>
      </c>
      <c r="V72" s="5">
        <f t="shared" si="29"/>
        <v>0</v>
      </c>
      <c r="W72" s="5">
        <f t="shared" si="29"/>
        <v>0</v>
      </c>
      <c r="X72" s="5">
        <f t="shared" si="29"/>
        <v>0</v>
      </c>
      <c r="Y72" s="5">
        <f t="shared" si="29"/>
        <v>0</v>
      </c>
      <c r="Z72" s="5">
        <f t="shared" si="29"/>
        <v>0</v>
      </c>
      <c r="AA72" s="5">
        <f t="shared" si="29"/>
        <v>0</v>
      </c>
      <c r="AB72" s="5">
        <f t="shared" si="29"/>
        <v>0</v>
      </c>
      <c r="AC72" s="5">
        <f t="shared" si="29"/>
        <v>0</v>
      </c>
      <c r="AD72" s="5">
        <f>SUM(D72:AC72)</f>
        <v>0</v>
      </c>
    </row>
    <row r="74" spans="1:30" x14ac:dyDescent="0.25">
      <c r="B74" s="1" t="s">
        <v>312</v>
      </c>
      <c r="C74" s="1"/>
    </row>
    <row r="75" spans="1:30" x14ac:dyDescent="0.25">
      <c r="A75" s="1" t="str">
        <f>'Program List'!H2</f>
        <v>Cash</v>
      </c>
      <c r="B75" s="4">
        <f>B27+B48</f>
        <v>0</v>
      </c>
      <c r="C75" s="48"/>
      <c r="D75" s="4">
        <f t="shared" ref="D75:K77" si="30">D27+D48</f>
        <v>0</v>
      </c>
      <c r="E75" s="4">
        <f t="shared" si="30"/>
        <v>0</v>
      </c>
      <c r="F75" s="4">
        <f t="shared" si="30"/>
        <v>0</v>
      </c>
      <c r="G75" s="4">
        <f t="shared" si="30"/>
        <v>0</v>
      </c>
      <c r="H75" s="4">
        <f t="shared" si="30"/>
        <v>0</v>
      </c>
      <c r="I75" s="4">
        <f t="shared" si="30"/>
        <v>0</v>
      </c>
      <c r="J75" s="4">
        <f t="shared" si="30"/>
        <v>0</v>
      </c>
      <c r="K75" s="4">
        <f t="shared" si="30"/>
        <v>0</v>
      </c>
      <c r="L75" s="4">
        <v>0</v>
      </c>
      <c r="M75" s="4">
        <f t="shared" ref="M75:AD75" si="31">M27+M48</f>
        <v>0</v>
      </c>
      <c r="N75" s="4">
        <f t="shared" si="31"/>
        <v>0</v>
      </c>
      <c r="O75" s="4">
        <f t="shared" si="31"/>
        <v>0</v>
      </c>
      <c r="P75" s="4">
        <f t="shared" si="31"/>
        <v>0</v>
      </c>
      <c r="Q75" s="4">
        <f t="shared" si="31"/>
        <v>0</v>
      </c>
      <c r="R75" s="4">
        <f t="shared" si="31"/>
        <v>0</v>
      </c>
      <c r="S75" s="4">
        <f t="shared" si="31"/>
        <v>0</v>
      </c>
      <c r="T75" s="4">
        <f t="shared" si="31"/>
        <v>0</v>
      </c>
      <c r="U75" s="4">
        <f t="shared" si="31"/>
        <v>0</v>
      </c>
      <c r="V75" s="4">
        <f t="shared" si="31"/>
        <v>0</v>
      </c>
      <c r="W75" s="4">
        <f t="shared" si="31"/>
        <v>0</v>
      </c>
      <c r="X75" s="4">
        <f t="shared" si="31"/>
        <v>0</v>
      </c>
      <c r="Y75" s="4">
        <f t="shared" si="31"/>
        <v>0</v>
      </c>
      <c r="Z75" s="4">
        <f t="shared" si="31"/>
        <v>0</v>
      </c>
      <c r="AA75" s="4">
        <f t="shared" si="31"/>
        <v>0</v>
      </c>
      <c r="AB75" s="4">
        <f t="shared" si="31"/>
        <v>0</v>
      </c>
      <c r="AC75" s="4">
        <f t="shared" si="31"/>
        <v>0</v>
      </c>
      <c r="AD75" s="4">
        <f t="shared" si="31"/>
        <v>0</v>
      </c>
    </row>
    <row r="76" spans="1:30" ht="14.25" customHeight="1" x14ac:dyDescent="0.25">
      <c r="A76" s="1" t="str">
        <f>'Program List'!H3</f>
        <v>Non-Cash</v>
      </c>
      <c r="B76" s="4">
        <f>B28+B49</f>
        <v>0</v>
      </c>
      <c r="C76" s="48"/>
      <c r="D76" s="4">
        <f t="shared" si="30"/>
        <v>0</v>
      </c>
      <c r="E76" s="4">
        <f t="shared" si="30"/>
        <v>0</v>
      </c>
      <c r="F76" s="4">
        <f t="shared" si="30"/>
        <v>0</v>
      </c>
      <c r="G76" s="4">
        <f t="shared" si="30"/>
        <v>0</v>
      </c>
      <c r="H76" s="4">
        <f t="shared" si="30"/>
        <v>0</v>
      </c>
      <c r="I76" s="4">
        <f t="shared" si="30"/>
        <v>0</v>
      </c>
      <c r="J76" s="4">
        <f t="shared" si="30"/>
        <v>0</v>
      </c>
      <c r="K76" s="4">
        <f t="shared" si="30"/>
        <v>0</v>
      </c>
      <c r="L76" s="4">
        <v>0</v>
      </c>
      <c r="M76" s="4">
        <f t="shared" ref="M76:AD76" si="32">M28+M49</f>
        <v>0</v>
      </c>
      <c r="N76" s="4">
        <f t="shared" si="32"/>
        <v>0</v>
      </c>
      <c r="O76" s="4">
        <f t="shared" si="32"/>
        <v>0</v>
      </c>
      <c r="P76" s="4">
        <f t="shared" si="32"/>
        <v>0</v>
      </c>
      <c r="Q76" s="4">
        <f t="shared" si="32"/>
        <v>0</v>
      </c>
      <c r="R76" s="4">
        <f t="shared" si="32"/>
        <v>0</v>
      </c>
      <c r="S76" s="4">
        <f t="shared" si="32"/>
        <v>0</v>
      </c>
      <c r="T76" s="4">
        <f t="shared" si="32"/>
        <v>0</v>
      </c>
      <c r="U76" s="4">
        <f t="shared" si="32"/>
        <v>0</v>
      </c>
      <c r="V76" s="4">
        <f t="shared" si="32"/>
        <v>0</v>
      </c>
      <c r="W76" s="4">
        <f t="shared" si="32"/>
        <v>0</v>
      </c>
      <c r="X76" s="4">
        <f t="shared" si="32"/>
        <v>0</v>
      </c>
      <c r="Y76" s="4">
        <f t="shared" si="32"/>
        <v>0</v>
      </c>
      <c r="Z76" s="4">
        <f t="shared" si="32"/>
        <v>0</v>
      </c>
      <c r="AA76" s="4">
        <f t="shared" si="32"/>
        <v>0</v>
      </c>
      <c r="AB76" s="4">
        <f t="shared" si="32"/>
        <v>0</v>
      </c>
      <c r="AC76" s="4">
        <f t="shared" si="32"/>
        <v>0</v>
      </c>
      <c r="AD76" s="4">
        <f t="shared" si="32"/>
        <v>0</v>
      </c>
    </row>
    <row r="77" spans="1:30" ht="14.25" customHeight="1" x14ac:dyDescent="0.25">
      <c r="A77" s="1" t="str">
        <f>'Program List'!H4</f>
        <v>Third-Party In-Kind</v>
      </c>
      <c r="B77" s="35">
        <f>B29+B50</f>
        <v>0</v>
      </c>
      <c r="C77" s="62"/>
      <c r="D77" s="35">
        <f t="shared" si="30"/>
        <v>0</v>
      </c>
      <c r="E77" s="35">
        <f t="shared" si="30"/>
        <v>0</v>
      </c>
      <c r="F77" s="35">
        <f t="shared" si="30"/>
        <v>0</v>
      </c>
      <c r="G77" s="35">
        <f t="shared" si="30"/>
        <v>0</v>
      </c>
      <c r="H77" s="35">
        <f t="shared" si="30"/>
        <v>0</v>
      </c>
      <c r="I77" s="35">
        <f t="shared" si="30"/>
        <v>0</v>
      </c>
      <c r="J77" s="35">
        <f t="shared" si="30"/>
        <v>0</v>
      </c>
      <c r="K77" s="35">
        <f t="shared" si="30"/>
        <v>0</v>
      </c>
      <c r="L77" s="35">
        <v>0</v>
      </c>
      <c r="M77" s="35">
        <f t="shared" ref="M77:AD77" si="33">M29+M50</f>
        <v>0</v>
      </c>
      <c r="N77" s="35">
        <f t="shared" si="33"/>
        <v>0</v>
      </c>
      <c r="O77" s="35">
        <f t="shared" si="33"/>
        <v>0</v>
      </c>
      <c r="P77" s="35">
        <f t="shared" si="33"/>
        <v>0</v>
      </c>
      <c r="Q77" s="35">
        <f t="shared" si="33"/>
        <v>0</v>
      </c>
      <c r="R77" s="35">
        <f t="shared" si="33"/>
        <v>0</v>
      </c>
      <c r="S77" s="35">
        <f t="shared" si="33"/>
        <v>0</v>
      </c>
      <c r="T77" s="35">
        <f t="shared" si="33"/>
        <v>0</v>
      </c>
      <c r="U77" s="35">
        <f t="shared" si="33"/>
        <v>0</v>
      </c>
      <c r="V77" s="35">
        <f t="shared" si="33"/>
        <v>0</v>
      </c>
      <c r="W77" s="35">
        <f t="shared" si="33"/>
        <v>0</v>
      </c>
      <c r="X77" s="35">
        <f t="shared" si="33"/>
        <v>0</v>
      </c>
      <c r="Y77" s="35">
        <f t="shared" si="33"/>
        <v>0</v>
      </c>
      <c r="Z77" s="35">
        <f t="shared" si="33"/>
        <v>0</v>
      </c>
      <c r="AA77" s="35">
        <f t="shared" si="33"/>
        <v>0</v>
      </c>
      <c r="AB77" s="35">
        <f t="shared" si="33"/>
        <v>0</v>
      </c>
      <c r="AC77" s="35">
        <f t="shared" si="33"/>
        <v>0</v>
      </c>
      <c r="AD77" s="35">
        <f t="shared" si="33"/>
        <v>0</v>
      </c>
    </row>
    <row r="78" spans="1:30" ht="15.75" thickBot="1" x14ac:dyDescent="0.3">
      <c r="A78" s="17" t="s">
        <v>322</v>
      </c>
      <c r="B78" s="19">
        <f>B63</f>
        <v>0</v>
      </c>
      <c r="C78" s="63"/>
      <c r="D78" s="19">
        <f t="shared" ref="D78:AC78" si="34">D63</f>
        <v>0</v>
      </c>
      <c r="E78" s="19">
        <f t="shared" si="34"/>
        <v>0</v>
      </c>
      <c r="F78" s="19">
        <f t="shared" si="34"/>
        <v>0</v>
      </c>
      <c r="G78" s="19">
        <f t="shared" si="34"/>
        <v>0</v>
      </c>
      <c r="H78" s="19">
        <f t="shared" si="34"/>
        <v>0</v>
      </c>
      <c r="I78" s="19">
        <f t="shared" si="34"/>
        <v>0</v>
      </c>
      <c r="J78" s="19">
        <f t="shared" si="34"/>
        <v>0</v>
      </c>
      <c r="K78" s="19">
        <f t="shared" si="34"/>
        <v>0</v>
      </c>
      <c r="L78" s="19">
        <v>0</v>
      </c>
      <c r="M78" s="19">
        <f t="shared" si="34"/>
        <v>0</v>
      </c>
      <c r="N78" s="19">
        <f t="shared" si="34"/>
        <v>0</v>
      </c>
      <c r="O78" s="19">
        <f t="shared" si="34"/>
        <v>0</v>
      </c>
      <c r="P78" s="19">
        <f t="shared" si="34"/>
        <v>0</v>
      </c>
      <c r="Q78" s="19">
        <f t="shared" si="34"/>
        <v>0</v>
      </c>
      <c r="R78" s="19">
        <f t="shared" si="34"/>
        <v>0</v>
      </c>
      <c r="S78" s="19">
        <f t="shared" si="34"/>
        <v>0</v>
      </c>
      <c r="T78" s="19">
        <f t="shared" si="34"/>
        <v>0</v>
      </c>
      <c r="U78" s="19">
        <f t="shared" si="34"/>
        <v>0</v>
      </c>
      <c r="V78" s="19">
        <f t="shared" si="34"/>
        <v>0</v>
      </c>
      <c r="W78" s="19">
        <f t="shared" si="34"/>
        <v>0</v>
      </c>
      <c r="X78" s="19">
        <f t="shared" si="34"/>
        <v>0</v>
      </c>
      <c r="Y78" s="19">
        <f t="shared" si="34"/>
        <v>0</v>
      </c>
      <c r="Z78" s="19">
        <f t="shared" si="34"/>
        <v>0</v>
      </c>
      <c r="AA78" s="19">
        <f t="shared" si="34"/>
        <v>0</v>
      </c>
      <c r="AB78" s="19">
        <f t="shared" si="34"/>
        <v>0</v>
      </c>
      <c r="AC78" s="19">
        <f t="shared" si="34"/>
        <v>0</v>
      </c>
      <c r="AD78" s="19">
        <f>SUM(D78:AC78)</f>
        <v>0</v>
      </c>
    </row>
    <row r="79" spans="1:30" ht="15.75" thickTop="1" x14ac:dyDescent="0.25">
      <c r="A79" s="1" t="s">
        <v>282</v>
      </c>
      <c r="B79" s="4">
        <f>SUM(B75:B78)</f>
        <v>0</v>
      </c>
      <c r="C79" s="4"/>
      <c r="D79" s="4">
        <f t="shared" ref="D79:AC79" si="35">SUM(D75:D78)</f>
        <v>0</v>
      </c>
      <c r="E79" s="4">
        <f t="shared" si="35"/>
        <v>0</v>
      </c>
      <c r="F79" s="4">
        <f t="shared" si="35"/>
        <v>0</v>
      </c>
      <c r="G79" s="4">
        <f t="shared" si="35"/>
        <v>0</v>
      </c>
      <c r="H79" s="4">
        <f t="shared" si="35"/>
        <v>0</v>
      </c>
      <c r="I79" s="4">
        <f t="shared" si="35"/>
        <v>0</v>
      </c>
      <c r="J79" s="4">
        <f t="shared" si="35"/>
        <v>0</v>
      </c>
      <c r="K79" s="4">
        <f t="shared" si="35"/>
        <v>0</v>
      </c>
      <c r="L79" s="4">
        <v>0</v>
      </c>
      <c r="M79" s="4">
        <f t="shared" si="35"/>
        <v>0</v>
      </c>
      <c r="N79" s="4">
        <f t="shared" si="35"/>
        <v>0</v>
      </c>
      <c r="O79" s="4">
        <f t="shared" si="35"/>
        <v>0</v>
      </c>
      <c r="P79" s="4">
        <f t="shared" si="35"/>
        <v>0</v>
      </c>
      <c r="Q79" s="4">
        <f t="shared" si="35"/>
        <v>0</v>
      </c>
      <c r="R79" s="4">
        <f t="shared" si="35"/>
        <v>0</v>
      </c>
      <c r="S79" s="4">
        <f t="shared" si="35"/>
        <v>0</v>
      </c>
      <c r="T79" s="4">
        <f t="shared" si="35"/>
        <v>0</v>
      </c>
      <c r="U79" s="4">
        <f t="shared" si="35"/>
        <v>0</v>
      </c>
      <c r="V79" s="4">
        <f t="shared" si="35"/>
        <v>0</v>
      </c>
      <c r="W79" s="4">
        <f t="shared" si="35"/>
        <v>0</v>
      </c>
      <c r="X79" s="4">
        <f t="shared" si="35"/>
        <v>0</v>
      </c>
      <c r="Y79" s="4">
        <f t="shared" si="35"/>
        <v>0</v>
      </c>
      <c r="Z79" s="4">
        <f t="shared" si="35"/>
        <v>0</v>
      </c>
      <c r="AA79" s="4">
        <f t="shared" si="35"/>
        <v>0</v>
      </c>
      <c r="AB79" s="4">
        <f t="shared" si="35"/>
        <v>0</v>
      </c>
      <c r="AC79" s="4">
        <f t="shared" si="35"/>
        <v>0</v>
      </c>
      <c r="AD79" s="4">
        <f>SUM(D79:AC79)</f>
        <v>0</v>
      </c>
    </row>
    <row r="80" spans="1:30"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30" x14ac:dyDescent="0.25">
      <c r="A81" s="9" t="s">
        <v>114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30" x14ac:dyDescent="0.25">
      <c r="A82" s="1" t="s">
        <v>281</v>
      </c>
      <c r="B82" s="4">
        <f>+B72</f>
        <v>0</v>
      </c>
      <c r="C82" s="48"/>
      <c r="D82" s="4">
        <f t="shared" ref="D82:AD82" si="36">+D72</f>
        <v>0</v>
      </c>
      <c r="E82" s="4">
        <f t="shared" si="36"/>
        <v>0</v>
      </c>
      <c r="F82" s="4">
        <f t="shared" si="36"/>
        <v>0</v>
      </c>
      <c r="G82" s="4">
        <f t="shared" si="36"/>
        <v>0</v>
      </c>
      <c r="H82" s="4">
        <f t="shared" si="36"/>
        <v>0</v>
      </c>
      <c r="I82" s="4">
        <f t="shared" si="36"/>
        <v>0</v>
      </c>
      <c r="J82" s="4">
        <f t="shared" si="36"/>
        <v>0</v>
      </c>
      <c r="K82" s="4">
        <f t="shared" si="36"/>
        <v>0</v>
      </c>
      <c r="L82" s="4">
        <v>0</v>
      </c>
      <c r="M82" s="4">
        <f t="shared" si="36"/>
        <v>0</v>
      </c>
      <c r="N82" s="4">
        <f t="shared" si="36"/>
        <v>0</v>
      </c>
      <c r="O82" s="4">
        <f t="shared" si="36"/>
        <v>0</v>
      </c>
      <c r="P82" s="4">
        <f t="shared" si="36"/>
        <v>0</v>
      </c>
      <c r="Q82" s="4">
        <f t="shared" si="36"/>
        <v>0</v>
      </c>
      <c r="R82" s="4">
        <f t="shared" si="36"/>
        <v>0</v>
      </c>
      <c r="S82" s="4">
        <f t="shared" si="36"/>
        <v>0</v>
      </c>
      <c r="T82" s="4">
        <f t="shared" si="36"/>
        <v>0</v>
      </c>
      <c r="U82" s="4">
        <f t="shared" si="36"/>
        <v>0</v>
      </c>
      <c r="V82" s="4">
        <f t="shared" si="36"/>
        <v>0</v>
      </c>
      <c r="W82" s="4">
        <f t="shared" si="36"/>
        <v>0</v>
      </c>
      <c r="X82" s="4">
        <f t="shared" si="36"/>
        <v>0</v>
      </c>
      <c r="Y82" s="4">
        <f t="shared" si="36"/>
        <v>0</v>
      </c>
      <c r="Z82" s="4">
        <f t="shared" si="36"/>
        <v>0</v>
      </c>
      <c r="AA82" s="4">
        <f t="shared" si="36"/>
        <v>0</v>
      </c>
      <c r="AB82" s="4">
        <f t="shared" si="36"/>
        <v>0</v>
      </c>
      <c r="AC82" s="4">
        <f t="shared" si="36"/>
        <v>0</v>
      </c>
      <c r="AD82" s="4">
        <f t="shared" si="36"/>
        <v>0</v>
      </c>
    </row>
    <row r="83" spans="1:30" ht="15.75" thickBot="1" x14ac:dyDescent="0.3">
      <c r="A83" s="17" t="s">
        <v>282</v>
      </c>
      <c r="B83" s="18">
        <f>+B79</f>
        <v>0</v>
      </c>
      <c r="C83" s="49"/>
      <c r="D83" s="18">
        <f t="shared" ref="D83:AD83" si="37">+D79</f>
        <v>0</v>
      </c>
      <c r="E83" s="18">
        <f t="shared" si="37"/>
        <v>0</v>
      </c>
      <c r="F83" s="18">
        <f t="shared" si="37"/>
        <v>0</v>
      </c>
      <c r="G83" s="18">
        <f t="shared" si="37"/>
        <v>0</v>
      </c>
      <c r="H83" s="18">
        <f t="shared" si="37"/>
        <v>0</v>
      </c>
      <c r="I83" s="18">
        <f t="shared" si="37"/>
        <v>0</v>
      </c>
      <c r="J83" s="18">
        <f t="shared" si="37"/>
        <v>0</v>
      </c>
      <c r="K83" s="18">
        <f t="shared" si="37"/>
        <v>0</v>
      </c>
      <c r="L83" s="18">
        <v>0</v>
      </c>
      <c r="M83" s="18">
        <f t="shared" si="37"/>
        <v>0</v>
      </c>
      <c r="N83" s="18">
        <f t="shared" si="37"/>
        <v>0</v>
      </c>
      <c r="O83" s="18">
        <f t="shared" si="37"/>
        <v>0</v>
      </c>
      <c r="P83" s="18">
        <f t="shared" si="37"/>
        <v>0</v>
      </c>
      <c r="Q83" s="18">
        <f t="shared" si="37"/>
        <v>0</v>
      </c>
      <c r="R83" s="18">
        <f t="shared" si="37"/>
        <v>0</v>
      </c>
      <c r="S83" s="18">
        <f t="shared" si="37"/>
        <v>0</v>
      </c>
      <c r="T83" s="18">
        <f t="shared" si="37"/>
        <v>0</v>
      </c>
      <c r="U83" s="18">
        <f t="shared" si="37"/>
        <v>0</v>
      </c>
      <c r="V83" s="18">
        <f t="shared" si="37"/>
        <v>0</v>
      </c>
      <c r="W83" s="18">
        <f t="shared" si="37"/>
        <v>0</v>
      </c>
      <c r="X83" s="18">
        <f t="shared" si="37"/>
        <v>0</v>
      </c>
      <c r="Y83" s="18">
        <f t="shared" si="37"/>
        <v>0</v>
      </c>
      <c r="Z83" s="18">
        <f t="shared" si="37"/>
        <v>0</v>
      </c>
      <c r="AA83" s="18">
        <f t="shared" si="37"/>
        <v>0</v>
      </c>
      <c r="AB83" s="18">
        <f t="shared" si="37"/>
        <v>0</v>
      </c>
      <c r="AC83" s="18">
        <f t="shared" si="37"/>
        <v>0</v>
      </c>
      <c r="AD83" s="18">
        <f t="shared" si="37"/>
        <v>0</v>
      </c>
    </row>
    <row r="84" spans="1:30" ht="15.75" thickTop="1" x14ac:dyDescent="0.25">
      <c r="A84" s="6" t="s">
        <v>283</v>
      </c>
      <c r="B84" s="4">
        <f>+B83-B82</f>
        <v>0</v>
      </c>
      <c r="C84" s="4"/>
      <c r="D84" s="4">
        <f t="shared" ref="D84:AD84" si="38">+D83-D82</f>
        <v>0</v>
      </c>
      <c r="E84" s="4">
        <f t="shared" si="38"/>
        <v>0</v>
      </c>
      <c r="F84" s="4">
        <f t="shared" si="38"/>
        <v>0</v>
      </c>
      <c r="G84" s="4">
        <f t="shared" si="38"/>
        <v>0</v>
      </c>
      <c r="H84" s="4">
        <f t="shared" si="38"/>
        <v>0</v>
      </c>
      <c r="I84" s="4">
        <f t="shared" si="38"/>
        <v>0</v>
      </c>
      <c r="J84" s="4">
        <f t="shared" si="38"/>
        <v>0</v>
      </c>
      <c r="K84" s="4">
        <f t="shared" si="38"/>
        <v>0</v>
      </c>
      <c r="L84" s="4">
        <v>0</v>
      </c>
      <c r="M84" s="4">
        <f t="shared" si="38"/>
        <v>0</v>
      </c>
      <c r="N84" s="4">
        <f t="shared" si="38"/>
        <v>0</v>
      </c>
      <c r="O84" s="4">
        <f t="shared" si="38"/>
        <v>0</v>
      </c>
      <c r="P84" s="4">
        <f t="shared" si="38"/>
        <v>0</v>
      </c>
      <c r="Q84" s="4">
        <f t="shared" si="38"/>
        <v>0</v>
      </c>
      <c r="R84" s="4">
        <f t="shared" si="38"/>
        <v>0</v>
      </c>
      <c r="S84" s="4">
        <f t="shared" si="38"/>
        <v>0</v>
      </c>
      <c r="T84" s="4">
        <f t="shared" si="38"/>
        <v>0</v>
      </c>
      <c r="U84" s="4">
        <f t="shared" si="38"/>
        <v>0</v>
      </c>
      <c r="V84" s="4">
        <f t="shared" si="38"/>
        <v>0</v>
      </c>
      <c r="W84" s="4">
        <f t="shared" si="38"/>
        <v>0</v>
      </c>
      <c r="X84" s="4">
        <f t="shared" si="38"/>
        <v>0</v>
      </c>
      <c r="Y84" s="4">
        <f t="shared" si="38"/>
        <v>0</v>
      </c>
      <c r="Z84" s="4">
        <f t="shared" si="38"/>
        <v>0</v>
      </c>
      <c r="AA84" s="4">
        <f t="shared" si="38"/>
        <v>0</v>
      </c>
      <c r="AB84" s="4">
        <f t="shared" si="38"/>
        <v>0</v>
      </c>
      <c r="AC84" s="4">
        <f t="shared" si="38"/>
        <v>0</v>
      </c>
      <c r="AD84" s="4">
        <f t="shared" si="38"/>
        <v>0</v>
      </c>
    </row>
    <row r="85" spans="1:30"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7" spans="1:30" x14ac:dyDescent="0.25">
      <c r="A87" s="42" t="s">
        <v>323</v>
      </c>
    </row>
    <row r="88" spans="1:30" x14ac:dyDescent="0.25">
      <c r="A88" s="112"/>
      <c r="B88" s="112"/>
      <c r="C88" s="100"/>
    </row>
    <row r="89" spans="1:30" x14ac:dyDescent="0.25">
      <c r="A89" s="112"/>
      <c r="B89" s="112"/>
      <c r="C89" s="100"/>
    </row>
    <row r="90" spans="1:30" x14ac:dyDescent="0.25">
      <c r="A90" s="112"/>
      <c r="B90" s="112"/>
      <c r="C90" s="100"/>
    </row>
    <row r="92" spans="1:30" x14ac:dyDescent="0.25">
      <c r="A92" s="9" t="s">
        <v>324</v>
      </c>
    </row>
    <row r="93" spans="1:30" x14ac:dyDescent="0.25">
      <c r="A93" s="112"/>
      <c r="B93" s="112"/>
      <c r="C93" s="100"/>
    </row>
    <row r="94" spans="1:30" x14ac:dyDescent="0.25">
      <c r="A94" s="112"/>
      <c r="B94" s="112"/>
      <c r="C94" s="100"/>
    </row>
    <row r="95" spans="1:30" x14ac:dyDescent="0.25">
      <c r="A95" s="112"/>
      <c r="B95" s="112"/>
      <c r="C95" s="100"/>
    </row>
    <row r="97" spans="1:3" x14ac:dyDescent="0.25">
      <c r="A97" s="31" t="s">
        <v>325</v>
      </c>
    </row>
    <row r="98" spans="1:3" x14ac:dyDescent="0.25">
      <c r="A98" s="112"/>
      <c r="B98" s="112"/>
      <c r="C98" s="100"/>
    </row>
    <row r="99" spans="1:3" x14ac:dyDescent="0.25">
      <c r="A99" s="112"/>
      <c r="B99" s="112"/>
      <c r="C99" s="100"/>
    </row>
    <row r="100" spans="1:3" x14ac:dyDescent="0.25">
      <c r="A100" s="112"/>
      <c r="B100" s="112"/>
      <c r="C100" s="100"/>
    </row>
    <row r="102" spans="1:3" x14ac:dyDescent="0.25">
      <c r="A102" s="42" t="s">
        <v>326</v>
      </c>
    </row>
    <row r="103" spans="1:3" x14ac:dyDescent="0.25">
      <c r="A103" s="112"/>
      <c r="B103" s="112"/>
      <c r="C103" s="100"/>
    </row>
    <row r="104" spans="1:3" x14ac:dyDescent="0.25">
      <c r="A104" s="112"/>
      <c r="B104" s="112"/>
      <c r="C104" s="100"/>
    </row>
    <row r="105" spans="1:3" x14ac:dyDescent="0.25">
      <c r="A105" s="112"/>
      <c r="B105" s="112"/>
      <c r="C105" s="100"/>
    </row>
    <row r="107" spans="1:3" x14ac:dyDescent="0.25">
      <c r="A107" s="31" t="s">
        <v>327</v>
      </c>
    </row>
    <row r="108" spans="1:3" x14ac:dyDescent="0.25">
      <c r="A108" s="99"/>
      <c r="B108" s="99"/>
      <c r="C108" s="99"/>
    </row>
    <row r="109" spans="1:3" x14ac:dyDescent="0.25">
      <c r="A109" s="99"/>
      <c r="B109" s="99"/>
      <c r="C109" s="99"/>
    </row>
    <row r="110" spans="1:3" x14ac:dyDescent="0.25">
      <c r="A110" s="99"/>
      <c r="B110" s="99"/>
      <c r="C110" s="99"/>
    </row>
    <row r="112" spans="1:3" x14ac:dyDescent="0.25">
      <c r="A112" s="31" t="s">
        <v>328</v>
      </c>
    </row>
    <row r="113" spans="1:3" x14ac:dyDescent="0.25">
      <c r="A113" s="99"/>
      <c r="B113" s="99"/>
      <c r="C113" s="99"/>
    </row>
    <row r="114" spans="1:3" x14ac:dyDescent="0.25">
      <c r="A114" s="99"/>
      <c r="B114" s="99"/>
      <c r="C114" s="99"/>
    </row>
    <row r="115" spans="1:3" x14ac:dyDescent="0.25">
      <c r="A115" s="99"/>
      <c r="B115" s="99"/>
      <c r="C115" s="99"/>
    </row>
    <row r="121" spans="1:3" x14ac:dyDescent="0.25">
      <c r="A121" s="103" t="s">
        <v>329</v>
      </c>
    </row>
    <row r="122" spans="1:3" x14ac:dyDescent="0.25">
      <c r="A122" s="101" t="str">
        <f>'Program List'!K20</f>
        <v>Eligibility Title I-B Participants</v>
      </c>
    </row>
    <row r="123" spans="1:3" x14ac:dyDescent="0.25">
      <c r="A123" s="101" t="str">
        <f>'Program List'!K21</f>
        <v>Outreach, Intake, Orientation</v>
      </c>
    </row>
    <row r="124" spans="1:3" x14ac:dyDescent="0.25">
      <c r="A124" s="101" t="str">
        <f>'Program List'!K22</f>
        <v>Skills and Supportive Needs Assessment</v>
      </c>
    </row>
    <row r="125" spans="1:3" x14ac:dyDescent="0.25">
      <c r="A125" s="101" t="str">
        <f>'Program List'!K23</f>
        <v xml:space="preserve"> Labor Exchange Services</v>
      </c>
    </row>
    <row r="126" spans="1:3" x14ac:dyDescent="0.25">
      <c r="A126" s="101" t="str">
        <f>'Program List'!K24</f>
        <v xml:space="preserve"> Program Coordination &amp; Referral</v>
      </c>
    </row>
    <row r="127" spans="1:3" x14ac:dyDescent="0.25">
      <c r="A127" s="101" t="str">
        <f>'Program List'!K25</f>
        <v xml:space="preserve"> Labor Market Information</v>
      </c>
    </row>
    <row r="128" spans="1:3" x14ac:dyDescent="0.25">
      <c r="A128" s="101" t="str">
        <f>'Program List'!K26</f>
        <v>Training provider performance &amp; cost information</v>
      </c>
    </row>
    <row r="129" spans="1:1" x14ac:dyDescent="0.25">
      <c r="A129" s="101" t="str">
        <f>'Program List'!K27</f>
        <v>Performance Info for local area</v>
      </c>
    </row>
    <row r="130" spans="1:1" x14ac:dyDescent="0.25">
      <c r="A130" s="102" t="str">
        <f>'Program List'!K28</f>
        <v>Info about availability of supportive and referral services</v>
      </c>
    </row>
    <row r="131" spans="1:1" x14ac:dyDescent="0.25">
      <c r="A131" s="101" t="str">
        <f>'Program List'!K29</f>
        <v>Info and assistance with UI claims</v>
      </c>
    </row>
    <row r="132" spans="1:1" x14ac:dyDescent="0.25">
      <c r="A132" s="101" t="str">
        <f>'Program List'!K30</f>
        <v>Assistance establishing eligibility for financial aid</v>
      </c>
    </row>
    <row r="133" spans="1:1" x14ac:dyDescent="0.25">
      <c r="A133" s="101" t="str">
        <f>'Program List'!K31</f>
        <v>Employment and Retention Services</v>
      </c>
    </row>
    <row r="134" spans="1:1" x14ac:dyDescent="0.25">
      <c r="A134" s="101" t="str">
        <f>'Program List'!K32</f>
        <v>Follow-up services for Title I-B</v>
      </c>
    </row>
  </sheetData>
  <mergeCells count="4">
    <mergeCell ref="A93:B95"/>
    <mergeCell ref="A98:B100"/>
    <mergeCell ref="A103:B105"/>
    <mergeCell ref="A88:B90"/>
  </mergeCells>
  <pageMargins left="0.7" right="0.7" top="0.75" bottom="0.75" header="0.3" footer="0.3"/>
  <pageSetup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'Program List'!$E$2:$E$16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27"/>
  <sheetViews>
    <sheetView zoomScale="85" zoomScaleNormal="85" workbookViewId="0">
      <pane xSplit="2" ySplit="7" topLeftCell="C106" activePane="bottomRight" state="frozen"/>
      <selection pane="topRight"/>
      <selection pane="bottomLeft"/>
      <selection pane="bottomRight" activeCell="A113" sqref="A113"/>
    </sheetView>
  </sheetViews>
  <sheetFormatPr defaultRowHeight="15" x14ac:dyDescent="0.25"/>
  <cols>
    <col min="1" max="1" width="56.140625" customWidth="1"/>
    <col min="2" max="2" width="22.85546875" bestFit="1" customWidth="1"/>
    <col min="3" max="3" width="22.85546875" customWidth="1"/>
    <col min="4" max="4" width="30.5703125" bestFit="1" customWidth="1"/>
    <col min="5" max="12" width="21.140625" customWidth="1"/>
    <col min="13" max="13" width="23.7109375" bestFit="1" customWidth="1"/>
    <col min="14" max="29" width="21.140625" customWidth="1"/>
    <col min="30" max="30" width="14.85546875" bestFit="1" customWidth="1"/>
  </cols>
  <sheetData>
    <row r="1" spans="1:30" x14ac:dyDescent="0.25">
      <c r="A1" t="s">
        <v>26</v>
      </c>
    </row>
    <row r="2" spans="1:30" x14ac:dyDescent="0.25">
      <c r="B2" s="1" t="s">
        <v>307</v>
      </c>
      <c r="C2" s="1"/>
      <c r="D2" s="20" t="s">
        <v>330</v>
      </c>
      <c r="M2" s="20" t="s">
        <v>330</v>
      </c>
    </row>
    <row r="3" spans="1:30" x14ac:dyDescent="0.25">
      <c r="B3" s="1" t="s">
        <v>203</v>
      </c>
      <c r="C3" s="1"/>
      <c r="D3" s="21">
        <v>2022</v>
      </c>
      <c r="M3" s="21">
        <v>2025</v>
      </c>
    </row>
    <row r="5" spans="1:30" x14ac:dyDescent="0.25">
      <c r="A5" t="s">
        <v>31</v>
      </c>
    </row>
    <row r="6" spans="1:30" ht="75" x14ac:dyDescent="0.25">
      <c r="B6" s="1" t="s">
        <v>308</v>
      </c>
      <c r="C6" s="1"/>
      <c r="D6" s="2" t="str">
        <f>'Program List'!$B$2</f>
        <v>Local Grantee</v>
      </c>
      <c r="E6" s="2" t="str">
        <f>'Program List'!$B$3</f>
        <v>IN DWD / State Sub-Grantee</v>
      </c>
      <c r="F6" s="2" t="str">
        <f>'Program List'!$B$4</f>
        <v>Local Grantee</v>
      </c>
      <c r="G6" s="2" t="str">
        <f>'Program List'!$B$5</f>
        <v>IN DWD / WDB</v>
      </c>
      <c r="H6" s="2" t="str">
        <f>'Program List'!$B$6</f>
        <v>IN DWD</v>
      </c>
      <c r="I6" s="2" t="str">
        <f>'Program List'!$B$7</f>
        <v>IN DWD</v>
      </c>
      <c r="J6" s="2" t="str">
        <f>'Program List'!$B$8</f>
        <v>IN DWD</v>
      </c>
      <c r="K6" s="2" t="str">
        <f>'Program List'!$B$9</f>
        <v>IN DWD / State Sub-Grantee / Local Grantee</v>
      </c>
      <c r="L6" s="2" t="str">
        <f>'Program List'!$B$10</f>
        <v>IN DWD/State Sub-Grantee/Local Grantee</v>
      </c>
      <c r="M6" s="2" t="str">
        <f>'Program List'!$B$11</f>
        <v>IN DWD / State Sub-Grantee / Local Grantee</v>
      </c>
      <c r="N6" s="2" t="str">
        <f>'Program List'!$B$12</f>
        <v>Local Grantee</v>
      </c>
      <c r="O6" s="2" t="str">
        <f>'Program List'!$B$13</f>
        <v>Local Grantee</v>
      </c>
      <c r="P6" s="2" t="str">
        <f>'Program List'!$B$14</f>
        <v>IN DWD</v>
      </c>
      <c r="Q6" s="2" t="str">
        <f>'Program List'!$B$15</f>
        <v>Local Grantee</v>
      </c>
      <c r="R6" s="2" t="str">
        <f>'Program List'!$B$16</f>
        <v>Local Grantee</v>
      </c>
      <c r="S6" s="2" t="str">
        <f>'Program List'!$B$17</f>
        <v>IN Office of Community and Rural Affairs / State Sub-Grantee</v>
      </c>
      <c r="T6" s="2" t="str">
        <f>'Program List'!$B$18</f>
        <v>IN FSSA, DFR</v>
      </c>
      <c r="U6" s="2" t="str">
        <f>'Program List'!$B$19</f>
        <v>IN FSSA, DDRS</v>
      </c>
      <c r="V6" s="2" t="str">
        <f>'Program List'!$B$20</f>
        <v>IN FSSA, DFR</v>
      </c>
      <c r="W6" s="2" t="str">
        <f>'Program List'!$B$21</f>
        <v>IN Housing and Community Development Authority / State Sub-Grantee</v>
      </c>
      <c r="X6" s="2" t="str">
        <f>'Program List'!$B$22</f>
        <v>IN FSSA, OECOSL</v>
      </c>
      <c r="Y6" s="2" t="str">
        <f>'Program List'!$B$23</f>
        <v>IN DWD / State Sub-Grantee</v>
      </c>
      <c r="Z6" s="2" t="str">
        <f>'Program List'!$B$24</f>
        <v>IN DWD / State Sub-Grantee</v>
      </c>
      <c r="AA6" s="2" t="str">
        <f>'Program List'!$B$25</f>
        <v>Other 1 - State / Local Partner</v>
      </c>
      <c r="AB6" s="2" t="str">
        <f>'Program List'!$B$26</f>
        <v>Other 2 - State / Local Partner</v>
      </c>
      <c r="AC6" s="2" t="str">
        <f>'Program List'!$B$27</f>
        <v>Other 3 - State / Local Partner</v>
      </c>
    </row>
    <row r="7" spans="1:30" ht="75" x14ac:dyDescent="0.25">
      <c r="B7" s="1" t="s">
        <v>20</v>
      </c>
      <c r="C7" s="43" t="s">
        <v>309</v>
      </c>
      <c r="D7" s="2" t="str">
        <f>'Program List'!$C$2</f>
        <v>WIOA, Youth Build, Title I</v>
      </c>
      <c r="E7" s="2" t="str">
        <f>'Program List'!$C$3</f>
        <v>WIOA, Migrant &amp; Seasonal Farmworker, Title I</v>
      </c>
      <c r="F7" s="2" t="str">
        <f>'Program List'!$C$4</f>
        <v>WIOA, Jobs Corps, Title I</v>
      </c>
      <c r="G7" s="2" t="str">
        <f>'Program List'!$C$5</f>
        <v>WIOA, Adults, Dislocated Workers &amp; Youth, Title I-B</v>
      </c>
      <c r="H7" s="2" t="str">
        <f>'Program List'!$C$6</f>
        <v>Wagner-Peyser Act Employment Service, Title III (WP)</v>
      </c>
      <c r="I7" s="2" t="str">
        <f>'Program List'!$C$7</f>
        <v>Unemployment Services (UI)</v>
      </c>
      <c r="J7" s="2" t="str">
        <f>'Program List'!$C$8</f>
        <v>Trade Adjustment Assistance Act, Title II (TAA)</v>
      </c>
      <c r="K7" s="2" t="str">
        <f>'Program List'!$C$9</f>
        <v>Next Level Jobs - ETG and/or WRG</v>
      </c>
      <c r="L7" s="2" t="str">
        <f>'Program List'!$C$10</f>
        <v>Office of Workbased Learning and Apprenticeship</v>
      </c>
      <c r="M7" s="2" t="str">
        <f>'Program List'!$C$11</f>
        <v>Senior Community Service Employment Program, Older Americans Act, Title V (SCSEP)</v>
      </c>
      <c r="N7" s="2" t="str">
        <f>'Program List'!$C$12</f>
        <v>Re-Employment Services &amp; Eligibility Assessment (RESEA)</v>
      </c>
      <c r="O7" s="2" t="str">
        <f>'Program List'!$C$13</f>
        <v>Ready to Work Partnership (Ready To Work)</v>
      </c>
      <c r="P7" s="2" t="str">
        <f>'Program List'!$C$14</f>
        <v>Jobs for Veterans State Grants Program, Title 38, Chapter 41</v>
      </c>
      <c r="Q7" s="2" t="str">
        <f>'Program List'!$C$15</f>
        <v>WIOA, Native American Programs, Title I</v>
      </c>
      <c r="R7" s="2" t="str">
        <f>'Program List'!$C$16</f>
        <v>Second Chance Act of 2007, Section 212</v>
      </c>
      <c r="S7" s="2" t="str">
        <f>'Program List'!$C$17</f>
        <v>Workforce Development Initiatives (HUD)</v>
      </c>
      <c r="T7" s="2" t="str">
        <f>'Program List'!$C$18</f>
        <v>Temporary Assistance to Needy Families (TANF), SSA, Title IV</v>
      </c>
      <c r="U7" s="2" t="str">
        <f>'Program List'!$C$19</f>
        <v>Rehabilitation Act of 1973, Title I, Vocational Rehabilitation (VR)</v>
      </c>
      <c r="V7" s="2" t="str">
        <f>'Program List'!$C$20</f>
        <v>Food and Nutrition Act of 2008, SNAP Work Program</v>
      </c>
      <c r="W7" s="2" t="str">
        <f>'Program List'!$C$21</f>
        <v>Community Services Block Grant Act (CSBG)</v>
      </c>
      <c r="X7" s="2" t="str">
        <f>'Program List'!$C$22</f>
        <v>Child Care and Development Fund (CCDF)</v>
      </c>
      <c r="Y7" s="2" t="str">
        <f>'Program List'!$C$23</f>
        <v>Carl D. Perkins Career and Technical Education Act of 2006 (CTE)</v>
      </c>
      <c r="Z7" s="2" t="str">
        <f>'Program List'!$C$24</f>
        <v>Adult Education and Family Literacy Act Program, Title II</v>
      </c>
      <c r="AA7" s="2" t="str">
        <f>'Program List'!$C$25</f>
        <v>Other 1 - Program Name</v>
      </c>
      <c r="AB7" s="2" t="str">
        <f>'Program List'!$C$26</f>
        <v>Other 2 - Program Name</v>
      </c>
      <c r="AC7" s="2" t="str">
        <f>'Program List'!$C$27</f>
        <v>Other 3 - Program Name</v>
      </c>
      <c r="AD7" s="2" t="s">
        <v>306</v>
      </c>
    </row>
    <row r="9" spans="1:30" x14ac:dyDescent="0.25">
      <c r="A9" t="s">
        <v>34</v>
      </c>
    </row>
    <row r="10" spans="1:30" x14ac:dyDescent="0.25">
      <c r="B10" s="22" t="s">
        <v>310</v>
      </c>
      <c r="C10" s="99"/>
      <c r="D10" s="2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1</v>
      </c>
      <c r="AD10">
        <f>SUM(D10:AC10)</f>
        <v>1</v>
      </c>
    </row>
    <row r="11" spans="1:30" x14ac:dyDescent="0.25">
      <c r="B11" s="1" t="s">
        <v>311</v>
      </c>
      <c r="C11" s="1"/>
      <c r="D11" s="3">
        <f t="shared" ref="D11:K11" si="0">+D10/$AD$10</f>
        <v>0</v>
      </c>
      <c r="E11" s="3">
        <f t="shared" si="0"/>
        <v>0</v>
      </c>
      <c r="F11" s="3">
        <f t="shared" si="0"/>
        <v>0</v>
      </c>
      <c r="G11" s="3">
        <f t="shared" si="0"/>
        <v>0</v>
      </c>
      <c r="H11" s="3">
        <f t="shared" si="0"/>
        <v>0</v>
      </c>
      <c r="I11" s="3">
        <f t="shared" si="0"/>
        <v>0</v>
      </c>
      <c r="J11" s="3">
        <f t="shared" si="0"/>
        <v>0</v>
      </c>
      <c r="K11" s="3">
        <f t="shared" si="0"/>
        <v>0</v>
      </c>
      <c r="L11" s="3">
        <v>0</v>
      </c>
      <c r="M11" s="3">
        <f t="shared" ref="M11:AC11" si="1">+M10/$AD$10</f>
        <v>0</v>
      </c>
      <c r="N11" s="3">
        <f t="shared" si="1"/>
        <v>0</v>
      </c>
      <c r="O11" s="3">
        <f t="shared" si="1"/>
        <v>0</v>
      </c>
      <c r="P11" s="3">
        <f t="shared" si="1"/>
        <v>0</v>
      </c>
      <c r="Q11" s="3">
        <f t="shared" si="1"/>
        <v>0</v>
      </c>
      <c r="R11" s="3">
        <f t="shared" si="1"/>
        <v>0</v>
      </c>
      <c r="S11" s="3">
        <f t="shared" si="1"/>
        <v>0</v>
      </c>
      <c r="T11" s="3">
        <f t="shared" si="1"/>
        <v>0</v>
      </c>
      <c r="U11" s="3">
        <f t="shared" si="1"/>
        <v>0</v>
      </c>
      <c r="V11" s="3">
        <f t="shared" si="1"/>
        <v>0</v>
      </c>
      <c r="W11" s="3">
        <f t="shared" si="1"/>
        <v>0</v>
      </c>
      <c r="X11" s="3">
        <f t="shared" si="1"/>
        <v>0</v>
      </c>
      <c r="Y11" s="3">
        <f t="shared" si="1"/>
        <v>0</v>
      </c>
      <c r="Z11" s="3">
        <f t="shared" si="1"/>
        <v>0</v>
      </c>
      <c r="AA11" s="3">
        <f t="shared" si="1"/>
        <v>0</v>
      </c>
      <c r="AB11" s="3">
        <f t="shared" si="1"/>
        <v>0</v>
      </c>
      <c r="AC11" s="3">
        <f t="shared" si="1"/>
        <v>1</v>
      </c>
      <c r="AD11" s="3">
        <f>SUM(D11:AC11)</f>
        <v>1</v>
      </c>
    </row>
    <row r="13" spans="1:30" x14ac:dyDescent="0.25">
      <c r="A13" t="s">
        <v>39</v>
      </c>
      <c r="B13" s="1" t="s">
        <v>312</v>
      </c>
      <c r="C13" s="1"/>
    </row>
    <row r="14" spans="1:30" x14ac:dyDescent="0.25">
      <c r="A14" s="1" t="str">
        <f>'Program List'!K2</f>
        <v>Facility Rental/Lease</v>
      </c>
      <c r="B14" s="23">
        <v>0</v>
      </c>
      <c r="C14" s="44"/>
      <c r="D14" s="4">
        <f>$B14*D$11</f>
        <v>0</v>
      </c>
      <c r="E14" s="4">
        <f t="shared" ref="E14:AC24" si="2">$B14*E$11</f>
        <v>0</v>
      </c>
      <c r="F14" s="4">
        <f t="shared" si="2"/>
        <v>0</v>
      </c>
      <c r="G14" s="4">
        <f t="shared" si="2"/>
        <v>0</v>
      </c>
      <c r="H14" s="4">
        <f t="shared" si="2"/>
        <v>0</v>
      </c>
      <c r="I14" s="4">
        <f t="shared" si="2"/>
        <v>0</v>
      </c>
      <c r="J14" s="4">
        <f t="shared" si="2"/>
        <v>0</v>
      </c>
      <c r="K14" s="4">
        <f t="shared" si="2"/>
        <v>0</v>
      </c>
      <c r="L14" s="4">
        <v>0</v>
      </c>
      <c r="M14" s="4">
        <f t="shared" si="2"/>
        <v>0</v>
      </c>
      <c r="N14" s="4">
        <f t="shared" si="2"/>
        <v>0</v>
      </c>
      <c r="O14" s="4">
        <f t="shared" si="2"/>
        <v>0</v>
      </c>
      <c r="P14" s="4">
        <f t="shared" si="2"/>
        <v>0</v>
      </c>
      <c r="Q14" s="4">
        <f t="shared" si="2"/>
        <v>0</v>
      </c>
      <c r="R14" s="4">
        <f t="shared" si="2"/>
        <v>0</v>
      </c>
      <c r="S14" s="4">
        <f t="shared" si="2"/>
        <v>0</v>
      </c>
      <c r="T14" s="4">
        <f t="shared" si="2"/>
        <v>0</v>
      </c>
      <c r="U14" s="4">
        <f t="shared" si="2"/>
        <v>0</v>
      </c>
      <c r="V14" s="4">
        <f t="shared" si="2"/>
        <v>0</v>
      </c>
      <c r="W14" s="4">
        <f t="shared" si="2"/>
        <v>0</v>
      </c>
      <c r="X14" s="4">
        <f t="shared" si="2"/>
        <v>0</v>
      </c>
      <c r="Y14" s="4">
        <f t="shared" si="2"/>
        <v>0</v>
      </c>
      <c r="Z14" s="4">
        <f t="shared" si="2"/>
        <v>0</v>
      </c>
      <c r="AA14" s="4">
        <f t="shared" si="2"/>
        <v>0</v>
      </c>
      <c r="AB14" s="4">
        <f t="shared" si="2"/>
        <v>0</v>
      </c>
      <c r="AC14" s="4">
        <f t="shared" si="2"/>
        <v>0</v>
      </c>
      <c r="AD14" s="5">
        <f>SUM(D14:AC14)</f>
        <v>0</v>
      </c>
    </row>
    <row r="15" spans="1:30" x14ac:dyDescent="0.25">
      <c r="A15" s="1" t="str">
        <f>'Program List'!K3</f>
        <v>Utilities</v>
      </c>
      <c r="B15" s="23">
        <v>0</v>
      </c>
      <c r="C15" s="44"/>
      <c r="D15" s="4">
        <f t="shared" ref="D15:T24" si="3">$B15*D$11</f>
        <v>0</v>
      </c>
      <c r="E15" s="4">
        <f t="shared" si="3"/>
        <v>0</v>
      </c>
      <c r="F15" s="4">
        <f t="shared" si="3"/>
        <v>0</v>
      </c>
      <c r="G15" s="4">
        <f t="shared" si="3"/>
        <v>0</v>
      </c>
      <c r="H15" s="4">
        <f t="shared" si="3"/>
        <v>0</v>
      </c>
      <c r="I15" s="4">
        <f t="shared" si="3"/>
        <v>0</v>
      </c>
      <c r="J15" s="4">
        <f t="shared" si="3"/>
        <v>0</v>
      </c>
      <c r="K15" s="4">
        <f t="shared" si="3"/>
        <v>0</v>
      </c>
      <c r="L15" s="4">
        <v>0</v>
      </c>
      <c r="M15" s="4">
        <f t="shared" si="3"/>
        <v>0</v>
      </c>
      <c r="N15" s="4">
        <f t="shared" si="3"/>
        <v>0</v>
      </c>
      <c r="O15" s="4">
        <f t="shared" si="3"/>
        <v>0</v>
      </c>
      <c r="P15" s="4">
        <f t="shared" si="3"/>
        <v>0</v>
      </c>
      <c r="Q15" s="4">
        <f t="shared" si="3"/>
        <v>0</v>
      </c>
      <c r="R15" s="4">
        <f t="shared" si="3"/>
        <v>0</v>
      </c>
      <c r="S15" s="4">
        <f t="shared" si="3"/>
        <v>0</v>
      </c>
      <c r="T15" s="4">
        <f t="shared" si="3"/>
        <v>0</v>
      </c>
      <c r="U15" s="4">
        <f t="shared" si="2"/>
        <v>0</v>
      </c>
      <c r="V15" s="4">
        <f t="shared" si="2"/>
        <v>0</v>
      </c>
      <c r="W15" s="4">
        <f t="shared" si="2"/>
        <v>0</v>
      </c>
      <c r="X15" s="4">
        <f t="shared" si="2"/>
        <v>0</v>
      </c>
      <c r="Y15" s="4">
        <f t="shared" si="2"/>
        <v>0</v>
      </c>
      <c r="Z15" s="4">
        <f t="shared" si="2"/>
        <v>0</v>
      </c>
      <c r="AA15" s="4">
        <f t="shared" si="2"/>
        <v>0</v>
      </c>
      <c r="AB15" s="4">
        <f t="shared" si="2"/>
        <v>0</v>
      </c>
      <c r="AC15" s="4">
        <f t="shared" si="2"/>
        <v>0</v>
      </c>
      <c r="AD15" s="5">
        <f t="shared" ref="AD15:AD25" si="4">SUM(D15:AC15)</f>
        <v>0</v>
      </c>
    </row>
    <row r="16" spans="1:30" x14ac:dyDescent="0.25">
      <c r="A16" s="1" t="str">
        <f>'Program List'!K4</f>
        <v>Facility Maintenance</v>
      </c>
      <c r="B16" s="23">
        <v>0</v>
      </c>
      <c r="C16" s="44"/>
      <c r="D16" s="4">
        <f t="shared" si="3"/>
        <v>0</v>
      </c>
      <c r="E16" s="4">
        <f t="shared" si="2"/>
        <v>0</v>
      </c>
      <c r="F16" s="4">
        <f t="shared" si="2"/>
        <v>0</v>
      </c>
      <c r="G16" s="4">
        <f t="shared" si="2"/>
        <v>0</v>
      </c>
      <c r="H16" s="4">
        <f t="shared" si="2"/>
        <v>0</v>
      </c>
      <c r="I16" s="4">
        <f t="shared" si="2"/>
        <v>0</v>
      </c>
      <c r="J16" s="4">
        <f t="shared" si="2"/>
        <v>0</v>
      </c>
      <c r="K16" s="4">
        <f t="shared" si="2"/>
        <v>0</v>
      </c>
      <c r="L16" s="4">
        <v>0</v>
      </c>
      <c r="M16" s="4">
        <f t="shared" si="2"/>
        <v>0</v>
      </c>
      <c r="N16" s="4">
        <f t="shared" si="2"/>
        <v>0</v>
      </c>
      <c r="O16" s="4">
        <f t="shared" si="2"/>
        <v>0</v>
      </c>
      <c r="P16" s="4">
        <f t="shared" si="2"/>
        <v>0</v>
      </c>
      <c r="Q16" s="4">
        <f t="shared" si="2"/>
        <v>0</v>
      </c>
      <c r="R16" s="4">
        <f t="shared" si="2"/>
        <v>0</v>
      </c>
      <c r="S16" s="4">
        <f t="shared" si="2"/>
        <v>0</v>
      </c>
      <c r="T16" s="4">
        <f t="shared" si="2"/>
        <v>0</v>
      </c>
      <c r="U16" s="4">
        <f t="shared" si="2"/>
        <v>0</v>
      </c>
      <c r="V16" s="4">
        <f t="shared" si="2"/>
        <v>0</v>
      </c>
      <c r="W16" s="4">
        <f t="shared" si="2"/>
        <v>0</v>
      </c>
      <c r="X16" s="4">
        <f t="shared" si="2"/>
        <v>0</v>
      </c>
      <c r="Y16" s="4">
        <f t="shared" si="2"/>
        <v>0</v>
      </c>
      <c r="Z16" s="4">
        <f t="shared" si="2"/>
        <v>0</v>
      </c>
      <c r="AA16" s="4">
        <f t="shared" si="2"/>
        <v>0</v>
      </c>
      <c r="AB16" s="4">
        <f t="shared" si="2"/>
        <v>0</v>
      </c>
      <c r="AC16" s="4">
        <f t="shared" si="2"/>
        <v>0</v>
      </c>
      <c r="AD16" s="5">
        <f t="shared" si="4"/>
        <v>0</v>
      </c>
    </row>
    <row r="17" spans="1:30" x14ac:dyDescent="0.25">
      <c r="A17" s="1" t="str">
        <f>'Program List'!K5</f>
        <v>Property Insurance</v>
      </c>
      <c r="B17" s="23">
        <v>0</v>
      </c>
      <c r="C17" s="44"/>
      <c r="D17" s="4">
        <f t="shared" si="3"/>
        <v>0</v>
      </c>
      <c r="E17" s="4">
        <f t="shared" si="2"/>
        <v>0</v>
      </c>
      <c r="F17" s="4">
        <f t="shared" si="2"/>
        <v>0</v>
      </c>
      <c r="G17" s="4">
        <f t="shared" si="2"/>
        <v>0</v>
      </c>
      <c r="H17" s="4">
        <f t="shared" si="2"/>
        <v>0</v>
      </c>
      <c r="I17" s="4">
        <f t="shared" si="2"/>
        <v>0</v>
      </c>
      <c r="J17" s="4">
        <f t="shared" si="2"/>
        <v>0</v>
      </c>
      <c r="K17" s="4">
        <f t="shared" si="2"/>
        <v>0</v>
      </c>
      <c r="L17" s="4">
        <v>0</v>
      </c>
      <c r="M17" s="4">
        <f t="shared" si="2"/>
        <v>0</v>
      </c>
      <c r="N17" s="4">
        <f t="shared" si="2"/>
        <v>0</v>
      </c>
      <c r="O17" s="4">
        <f t="shared" si="2"/>
        <v>0</v>
      </c>
      <c r="P17" s="4">
        <f t="shared" si="2"/>
        <v>0</v>
      </c>
      <c r="Q17" s="4">
        <f t="shared" si="2"/>
        <v>0</v>
      </c>
      <c r="R17" s="4">
        <f t="shared" si="2"/>
        <v>0</v>
      </c>
      <c r="S17" s="4">
        <f t="shared" si="2"/>
        <v>0</v>
      </c>
      <c r="T17" s="4">
        <f t="shared" si="2"/>
        <v>0</v>
      </c>
      <c r="U17" s="4">
        <f t="shared" si="2"/>
        <v>0</v>
      </c>
      <c r="V17" s="4">
        <f t="shared" si="2"/>
        <v>0</v>
      </c>
      <c r="W17" s="4">
        <f t="shared" si="2"/>
        <v>0</v>
      </c>
      <c r="X17" s="4">
        <f t="shared" si="2"/>
        <v>0</v>
      </c>
      <c r="Y17" s="4">
        <f t="shared" si="2"/>
        <v>0</v>
      </c>
      <c r="Z17" s="4">
        <f t="shared" si="2"/>
        <v>0</v>
      </c>
      <c r="AA17" s="4">
        <f t="shared" si="2"/>
        <v>0</v>
      </c>
      <c r="AB17" s="4">
        <f t="shared" si="2"/>
        <v>0</v>
      </c>
      <c r="AC17" s="4">
        <f t="shared" si="2"/>
        <v>0</v>
      </c>
      <c r="AD17" s="5">
        <f t="shared" si="4"/>
        <v>0</v>
      </c>
    </row>
    <row r="18" spans="1:30" x14ac:dyDescent="0.25">
      <c r="A18" s="1" t="str">
        <f>'Program List'!K6</f>
        <v>Security Services</v>
      </c>
      <c r="B18" s="23">
        <v>0</v>
      </c>
      <c r="C18" s="44"/>
      <c r="D18" s="4">
        <f t="shared" si="3"/>
        <v>0</v>
      </c>
      <c r="E18" s="4">
        <f t="shared" si="2"/>
        <v>0</v>
      </c>
      <c r="F18" s="4">
        <f t="shared" si="2"/>
        <v>0</v>
      </c>
      <c r="G18" s="4">
        <f t="shared" si="2"/>
        <v>0</v>
      </c>
      <c r="H18" s="4">
        <f t="shared" si="2"/>
        <v>0</v>
      </c>
      <c r="I18" s="4">
        <f t="shared" si="2"/>
        <v>0</v>
      </c>
      <c r="J18" s="4">
        <f t="shared" si="2"/>
        <v>0</v>
      </c>
      <c r="K18" s="4">
        <f t="shared" si="2"/>
        <v>0</v>
      </c>
      <c r="L18" s="4">
        <v>0</v>
      </c>
      <c r="M18" s="4">
        <f t="shared" si="2"/>
        <v>0</v>
      </c>
      <c r="N18" s="4">
        <f t="shared" si="2"/>
        <v>0</v>
      </c>
      <c r="O18" s="4">
        <f t="shared" si="2"/>
        <v>0</v>
      </c>
      <c r="P18" s="4">
        <f t="shared" si="2"/>
        <v>0</v>
      </c>
      <c r="Q18" s="4">
        <f t="shared" si="2"/>
        <v>0</v>
      </c>
      <c r="R18" s="4">
        <f t="shared" si="2"/>
        <v>0</v>
      </c>
      <c r="S18" s="4">
        <f t="shared" si="2"/>
        <v>0</v>
      </c>
      <c r="T18" s="4">
        <f t="shared" si="2"/>
        <v>0</v>
      </c>
      <c r="U18" s="4">
        <f t="shared" si="2"/>
        <v>0</v>
      </c>
      <c r="V18" s="4">
        <f t="shared" si="2"/>
        <v>0</v>
      </c>
      <c r="W18" s="4">
        <f t="shared" si="2"/>
        <v>0</v>
      </c>
      <c r="X18" s="4">
        <f t="shared" si="2"/>
        <v>0</v>
      </c>
      <c r="Y18" s="4">
        <f t="shared" si="2"/>
        <v>0</v>
      </c>
      <c r="Z18" s="4">
        <f t="shared" si="2"/>
        <v>0</v>
      </c>
      <c r="AA18" s="4">
        <f t="shared" si="2"/>
        <v>0</v>
      </c>
      <c r="AB18" s="4">
        <f t="shared" si="2"/>
        <v>0</v>
      </c>
      <c r="AC18" s="4">
        <f t="shared" si="2"/>
        <v>0</v>
      </c>
      <c r="AD18" s="5">
        <f t="shared" si="4"/>
        <v>0</v>
      </c>
    </row>
    <row r="19" spans="1:30" x14ac:dyDescent="0.25">
      <c r="A19" s="1" t="str">
        <f>'Program List'!K7</f>
        <v>Telecommunications, including Internet</v>
      </c>
      <c r="B19" s="23">
        <v>0</v>
      </c>
      <c r="C19" s="44"/>
      <c r="D19" s="4">
        <f t="shared" si="3"/>
        <v>0</v>
      </c>
      <c r="E19" s="4">
        <f t="shared" si="2"/>
        <v>0</v>
      </c>
      <c r="F19" s="4">
        <f t="shared" si="2"/>
        <v>0</v>
      </c>
      <c r="G19" s="4">
        <f t="shared" si="2"/>
        <v>0</v>
      </c>
      <c r="H19" s="4">
        <f t="shared" si="2"/>
        <v>0</v>
      </c>
      <c r="I19" s="4">
        <f t="shared" si="2"/>
        <v>0</v>
      </c>
      <c r="J19" s="4">
        <f t="shared" si="2"/>
        <v>0</v>
      </c>
      <c r="K19" s="4">
        <f t="shared" si="2"/>
        <v>0</v>
      </c>
      <c r="L19" s="4">
        <v>0</v>
      </c>
      <c r="M19" s="4">
        <f t="shared" si="2"/>
        <v>0</v>
      </c>
      <c r="N19" s="4">
        <f t="shared" si="2"/>
        <v>0</v>
      </c>
      <c r="O19" s="4">
        <f t="shared" si="2"/>
        <v>0</v>
      </c>
      <c r="P19" s="4">
        <f t="shared" si="2"/>
        <v>0</v>
      </c>
      <c r="Q19" s="4">
        <f t="shared" si="2"/>
        <v>0</v>
      </c>
      <c r="R19" s="4">
        <f t="shared" si="2"/>
        <v>0</v>
      </c>
      <c r="S19" s="4">
        <f t="shared" si="2"/>
        <v>0</v>
      </c>
      <c r="T19" s="4">
        <f t="shared" si="2"/>
        <v>0</v>
      </c>
      <c r="U19" s="4">
        <f t="shared" si="2"/>
        <v>0</v>
      </c>
      <c r="V19" s="4">
        <f t="shared" si="2"/>
        <v>0</v>
      </c>
      <c r="W19" s="4">
        <f t="shared" si="2"/>
        <v>0</v>
      </c>
      <c r="X19" s="4">
        <f t="shared" si="2"/>
        <v>0</v>
      </c>
      <c r="Y19" s="4">
        <f t="shared" si="2"/>
        <v>0</v>
      </c>
      <c r="Z19" s="4">
        <f t="shared" si="2"/>
        <v>0</v>
      </c>
      <c r="AA19" s="4">
        <f t="shared" si="2"/>
        <v>0</v>
      </c>
      <c r="AB19" s="4">
        <f t="shared" si="2"/>
        <v>0</v>
      </c>
      <c r="AC19" s="4">
        <f t="shared" si="2"/>
        <v>0</v>
      </c>
      <c r="AD19" s="5">
        <f t="shared" si="4"/>
        <v>0</v>
      </c>
    </row>
    <row r="20" spans="1:30" x14ac:dyDescent="0.25">
      <c r="A20" s="1" t="str">
        <f>'Program List'!K8</f>
        <v>Equipment and technology</v>
      </c>
      <c r="B20" s="23">
        <v>0</v>
      </c>
      <c r="C20" s="44"/>
      <c r="D20" s="4">
        <f t="shared" si="3"/>
        <v>0</v>
      </c>
      <c r="E20" s="4">
        <f t="shared" si="2"/>
        <v>0</v>
      </c>
      <c r="F20" s="4">
        <f t="shared" si="2"/>
        <v>0</v>
      </c>
      <c r="G20" s="4">
        <f t="shared" si="2"/>
        <v>0</v>
      </c>
      <c r="H20" s="4">
        <f t="shared" si="2"/>
        <v>0</v>
      </c>
      <c r="I20" s="4">
        <f t="shared" si="2"/>
        <v>0</v>
      </c>
      <c r="J20" s="4">
        <f t="shared" si="2"/>
        <v>0</v>
      </c>
      <c r="K20" s="4">
        <f t="shared" si="2"/>
        <v>0</v>
      </c>
      <c r="L20" s="4">
        <v>0</v>
      </c>
      <c r="M20" s="4">
        <f t="shared" si="2"/>
        <v>0</v>
      </c>
      <c r="N20" s="4">
        <f t="shared" si="2"/>
        <v>0</v>
      </c>
      <c r="O20" s="4">
        <f t="shared" si="2"/>
        <v>0</v>
      </c>
      <c r="P20" s="4">
        <f t="shared" si="2"/>
        <v>0</v>
      </c>
      <c r="Q20" s="4">
        <f t="shared" si="2"/>
        <v>0</v>
      </c>
      <c r="R20" s="4">
        <f t="shared" si="2"/>
        <v>0</v>
      </c>
      <c r="S20" s="4">
        <f t="shared" si="2"/>
        <v>0</v>
      </c>
      <c r="T20" s="4">
        <f t="shared" si="2"/>
        <v>0</v>
      </c>
      <c r="U20" s="4">
        <f t="shared" si="2"/>
        <v>0</v>
      </c>
      <c r="V20" s="4">
        <f t="shared" si="2"/>
        <v>0</v>
      </c>
      <c r="W20" s="4">
        <f t="shared" si="2"/>
        <v>0</v>
      </c>
      <c r="X20" s="4">
        <f t="shared" si="2"/>
        <v>0</v>
      </c>
      <c r="Y20" s="4">
        <f t="shared" si="2"/>
        <v>0</v>
      </c>
      <c r="Z20" s="4">
        <f t="shared" si="2"/>
        <v>0</v>
      </c>
      <c r="AA20" s="4">
        <f t="shared" si="2"/>
        <v>0</v>
      </c>
      <c r="AB20" s="4">
        <f t="shared" si="2"/>
        <v>0</v>
      </c>
      <c r="AC20" s="4">
        <f t="shared" si="2"/>
        <v>0</v>
      </c>
      <c r="AD20" s="5">
        <f t="shared" si="4"/>
        <v>0</v>
      </c>
    </row>
    <row r="21" spans="1:30" x14ac:dyDescent="0.25">
      <c r="A21" s="1" t="str">
        <f>'Program List'!K9</f>
        <v>Assistive technology for individuals with disabilities</v>
      </c>
      <c r="B21" s="23">
        <v>0</v>
      </c>
      <c r="C21" s="44"/>
      <c r="D21" s="4">
        <f t="shared" si="3"/>
        <v>0</v>
      </c>
      <c r="E21" s="4">
        <f t="shared" si="2"/>
        <v>0</v>
      </c>
      <c r="F21" s="4">
        <f t="shared" si="2"/>
        <v>0</v>
      </c>
      <c r="G21" s="4">
        <f t="shared" si="2"/>
        <v>0</v>
      </c>
      <c r="H21" s="4">
        <f t="shared" si="2"/>
        <v>0</v>
      </c>
      <c r="I21" s="4">
        <f t="shared" si="2"/>
        <v>0</v>
      </c>
      <c r="J21" s="4">
        <f t="shared" si="2"/>
        <v>0</v>
      </c>
      <c r="K21" s="4">
        <f t="shared" si="2"/>
        <v>0</v>
      </c>
      <c r="L21" s="4">
        <v>0</v>
      </c>
      <c r="M21" s="4">
        <f t="shared" si="2"/>
        <v>0</v>
      </c>
      <c r="N21" s="4">
        <f t="shared" si="2"/>
        <v>0</v>
      </c>
      <c r="O21" s="4">
        <f t="shared" si="2"/>
        <v>0</v>
      </c>
      <c r="P21" s="4">
        <f t="shared" si="2"/>
        <v>0</v>
      </c>
      <c r="Q21" s="4">
        <f t="shared" si="2"/>
        <v>0</v>
      </c>
      <c r="R21" s="4">
        <f t="shared" si="2"/>
        <v>0</v>
      </c>
      <c r="S21" s="4">
        <f t="shared" si="2"/>
        <v>0</v>
      </c>
      <c r="T21" s="4">
        <f t="shared" si="2"/>
        <v>0</v>
      </c>
      <c r="U21" s="4">
        <f t="shared" si="2"/>
        <v>0</v>
      </c>
      <c r="V21" s="4">
        <f t="shared" si="2"/>
        <v>0</v>
      </c>
      <c r="W21" s="4">
        <f t="shared" si="2"/>
        <v>0</v>
      </c>
      <c r="X21" s="4">
        <f t="shared" si="2"/>
        <v>0</v>
      </c>
      <c r="Y21" s="4">
        <f t="shared" si="2"/>
        <v>0</v>
      </c>
      <c r="Z21" s="4">
        <f t="shared" si="2"/>
        <v>0</v>
      </c>
      <c r="AA21" s="4">
        <f t="shared" si="2"/>
        <v>0</v>
      </c>
      <c r="AB21" s="4">
        <f t="shared" si="2"/>
        <v>0</v>
      </c>
      <c r="AC21" s="4">
        <f t="shared" si="2"/>
        <v>0</v>
      </c>
      <c r="AD21" s="5">
        <f t="shared" si="4"/>
        <v>0</v>
      </c>
    </row>
    <row r="22" spans="1:30" x14ac:dyDescent="0.25">
      <c r="A22" s="1" t="str">
        <f>'Program List'!K10</f>
        <v>Signage</v>
      </c>
      <c r="B22" s="23">
        <v>0</v>
      </c>
      <c r="C22" s="44"/>
      <c r="D22" s="4">
        <f t="shared" si="3"/>
        <v>0</v>
      </c>
      <c r="E22" s="4">
        <f t="shared" si="2"/>
        <v>0</v>
      </c>
      <c r="F22" s="4">
        <f t="shared" si="2"/>
        <v>0</v>
      </c>
      <c r="G22" s="4">
        <f t="shared" si="2"/>
        <v>0</v>
      </c>
      <c r="H22" s="4">
        <f t="shared" si="2"/>
        <v>0</v>
      </c>
      <c r="I22" s="4">
        <f t="shared" si="2"/>
        <v>0</v>
      </c>
      <c r="J22" s="4">
        <f t="shared" si="2"/>
        <v>0</v>
      </c>
      <c r="K22" s="4">
        <f t="shared" si="2"/>
        <v>0</v>
      </c>
      <c r="L22" s="4">
        <v>0</v>
      </c>
      <c r="M22" s="4">
        <f t="shared" si="2"/>
        <v>0</v>
      </c>
      <c r="N22" s="4">
        <f t="shared" si="2"/>
        <v>0</v>
      </c>
      <c r="O22" s="4">
        <f t="shared" si="2"/>
        <v>0</v>
      </c>
      <c r="P22" s="4">
        <f t="shared" si="2"/>
        <v>0</v>
      </c>
      <c r="Q22" s="4">
        <f t="shared" si="2"/>
        <v>0</v>
      </c>
      <c r="R22" s="4">
        <f t="shared" si="2"/>
        <v>0</v>
      </c>
      <c r="S22" s="4">
        <f t="shared" si="2"/>
        <v>0</v>
      </c>
      <c r="T22" s="4">
        <f t="shared" si="2"/>
        <v>0</v>
      </c>
      <c r="U22" s="4">
        <f t="shared" si="2"/>
        <v>0</v>
      </c>
      <c r="V22" s="4">
        <f t="shared" si="2"/>
        <v>0</v>
      </c>
      <c r="W22" s="4">
        <f t="shared" si="2"/>
        <v>0</v>
      </c>
      <c r="X22" s="4">
        <f t="shared" si="2"/>
        <v>0</v>
      </c>
      <c r="Y22" s="4">
        <f t="shared" si="2"/>
        <v>0</v>
      </c>
      <c r="Z22" s="4">
        <f t="shared" si="2"/>
        <v>0</v>
      </c>
      <c r="AA22" s="4">
        <f t="shared" si="2"/>
        <v>0</v>
      </c>
      <c r="AB22" s="4">
        <f t="shared" si="2"/>
        <v>0</v>
      </c>
      <c r="AC22" s="4">
        <f t="shared" si="2"/>
        <v>0</v>
      </c>
      <c r="AD22" s="5">
        <f t="shared" si="4"/>
        <v>0</v>
      </c>
    </row>
    <row r="23" spans="1:30" x14ac:dyDescent="0.25">
      <c r="A23" s="1" t="str">
        <f>'Program List'!K11</f>
        <v>Common Identifier Costs</v>
      </c>
      <c r="B23" s="23">
        <v>0</v>
      </c>
      <c r="C23" s="44"/>
      <c r="D23" s="4">
        <f t="shared" si="3"/>
        <v>0</v>
      </c>
      <c r="E23" s="4">
        <f t="shared" si="3"/>
        <v>0</v>
      </c>
      <c r="F23" s="4">
        <f t="shared" si="3"/>
        <v>0</v>
      </c>
      <c r="G23" s="4">
        <f t="shared" si="3"/>
        <v>0</v>
      </c>
      <c r="H23" s="4">
        <f t="shared" si="3"/>
        <v>0</v>
      </c>
      <c r="I23" s="4">
        <f t="shared" si="3"/>
        <v>0</v>
      </c>
      <c r="J23" s="4">
        <f t="shared" si="3"/>
        <v>0</v>
      </c>
      <c r="K23" s="4">
        <f t="shared" si="3"/>
        <v>0</v>
      </c>
      <c r="L23" s="4">
        <f t="shared" si="3"/>
        <v>0</v>
      </c>
      <c r="M23" s="4">
        <f t="shared" si="3"/>
        <v>0</v>
      </c>
      <c r="N23" s="4">
        <f t="shared" si="3"/>
        <v>0</v>
      </c>
      <c r="O23" s="4">
        <f t="shared" si="3"/>
        <v>0</v>
      </c>
      <c r="P23" s="4">
        <f t="shared" si="3"/>
        <v>0</v>
      </c>
      <c r="Q23" s="4">
        <f t="shared" si="3"/>
        <v>0</v>
      </c>
      <c r="R23" s="4">
        <f t="shared" si="3"/>
        <v>0</v>
      </c>
      <c r="S23" s="4">
        <f t="shared" si="3"/>
        <v>0</v>
      </c>
      <c r="T23" s="4">
        <f t="shared" si="3"/>
        <v>0</v>
      </c>
      <c r="U23" s="4">
        <f t="shared" si="2"/>
        <v>0</v>
      </c>
      <c r="V23" s="4">
        <f t="shared" si="2"/>
        <v>0</v>
      </c>
      <c r="W23" s="4">
        <f t="shared" si="2"/>
        <v>0</v>
      </c>
      <c r="X23" s="4">
        <f t="shared" si="2"/>
        <v>0</v>
      </c>
      <c r="Y23" s="4">
        <f t="shared" si="2"/>
        <v>0</v>
      </c>
      <c r="Z23" s="4">
        <f t="shared" si="2"/>
        <v>0</v>
      </c>
      <c r="AA23" s="4">
        <f t="shared" si="2"/>
        <v>0</v>
      </c>
      <c r="AB23" s="4">
        <f t="shared" si="2"/>
        <v>0</v>
      </c>
      <c r="AC23" s="4">
        <f t="shared" si="2"/>
        <v>0</v>
      </c>
      <c r="AD23" s="4">
        <f t="shared" ref="AD23" si="5">$B23*AD$11</f>
        <v>0</v>
      </c>
    </row>
    <row r="24" spans="1:30" ht="15.75" thickBot="1" x14ac:dyDescent="0.3">
      <c r="A24" s="17" t="str">
        <f>'Program List'!K12</f>
        <v>Other Costs</v>
      </c>
      <c r="B24" s="24">
        <v>0</v>
      </c>
      <c r="C24" s="45"/>
      <c r="D24" s="18">
        <f t="shared" si="3"/>
        <v>0</v>
      </c>
      <c r="E24" s="18">
        <f t="shared" si="2"/>
        <v>0</v>
      </c>
      <c r="F24" s="18">
        <f t="shared" si="2"/>
        <v>0</v>
      </c>
      <c r="G24" s="18">
        <f t="shared" si="2"/>
        <v>0</v>
      </c>
      <c r="H24" s="18">
        <f t="shared" si="2"/>
        <v>0</v>
      </c>
      <c r="I24" s="18">
        <f t="shared" si="2"/>
        <v>0</v>
      </c>
      <c r="J24" s="18">
        <f t="shared" si="2"/>
        <v>0</v>
      </c>
      <c r="K24" s="18">
        <f t="shared" si="2"/>
        <v>0</v>
      </c>
      <c r="L24" s="18">
        <v>0</v>
      </c>
      <c r="M24" s="18">
        <f t="shared" si="2"/>
        <v>0</v>
      </c>
      <c r="N24" s="18">
        <f t="shared" si="2"/>
        <v>0</v>
      </c>
      <c r="O24" s="18">
        <f t="shared" si="2"/>
        <v>0</v>
      </c>
      <c r="P24" s="18">
        <f t="shared" si="2"/>
        <v>0</v>
      </c>
      <c r="Q24" s="18">
        <f t="shared" si="2"/>
        <v>0</v>
      </c>
      <c r="R24" s="18">
        <f t="shared" si="2"/>
        <v>0</v>
      </c>
      <c r="S24" s="18">
        <f t="shared" si="2"/>
        <v>0</v>
      </c>
      <c r="T24" s="18">
        <f t="shared" si="2"/>
        <v>0</v>
      </c>
      <c r="U24" s="18">
        <f t="shared" si="2"/>
        <v>0</v>
      </c>
      <c r="V24" s="18">
        <f t="shared" si="2"/>
        <v>0</v>
      </c>
      <c r="W24" s="18">
        <f t="shared" si="2"/>
        <v>0</v>
      </c>
      <c r="X24" s="18">
        <f t="shared" si="2"/>
        <v>0</v>
      </c>
      <c r="Y24" s="18">
        <f t="shared" si="2"/>
        <v>0</v>
      </c>
      <c r="Z24" s="18">
        <f t="shared" si="2"/>
        <v>0</v>
      </c>
      <c r="AA24" s="18">
        <f t="shared" si="2"/>
        <v>0</v>
      </c>
      <c r="AB24" s="18">
        <f t="shared" si="2"/>
        <v>0</v>
      </c>
      <c r="AC24" s="18">
        <f t="shared" si="2"/>
        <v>0</v>
      </c>
      <c r="AD24" s="19">
        <f t="shared" si="4"/>
        <v>0</v>
      </c>
    </row>
    <row r="25" spans="1:30" ht="15.75" thickTop="1" x14ac:dyDescent="0.25">
      <c r="A25" s="1" t="s">
        <v>313</v>
      </c>
      <c r="B25" s="4">
        <f>SUM(B14:B24)</f>
        <v>0</v>
      </c>
      <c r="C25" s="4"/>
      <c r="D25" s="4">
        <f t="shared" ref="D25:K25" si="6">SUM(D14:D24)</f>
        <v>0</v>
      </c>
      <c r="E25" s="4">
        <f t="shared" si="6"/>
        <v>0</v>
      </c>
      <c r="F25" s="4">
        <f t="shared" si="6"/>
        <v>0</v>
      </c>
      <c r="G25" s="4">
        <f t="shared" si="6"/>
        <v>0</v>
      </c>
      <c r="H25" s="4">
        <f t="shared" si="6"/>
        <v>0</v>
      </c>
      <c r="I25" s="4">
        <f t="shared" si="6"/>
        <v>0</v>
      </c>
      <c r="J25" s="4">
        <f t="shared" si="6"/>
        <v>0</v>
      </c>
      <c r="K25" s="4">
        <f t="shared" si="6"/>
        <v>0</v>
      </c>
      <c r="L25" s="4">
        <v>0</v>
      </c>
      <c r="M25" s="4">
        <f t="shared" ref="M25:AC25" si="7">SUM(M14:M24)</f>
        <v>0</v>
      </c>
      <c r="N25" s="4">
        <f t="shared" si="7"/>
        <v>0</v>
      </c>
      <c r="O25" s="4">
        <f t="shared" si="7"/>
        <v>0</v>
      </c>
      <c r="P25" s="4">
        <f t="shared" si="7"/>
        <v>0</v>
      </c>
      <c r="Q25" s="4">
        <f t="shared" si="7"/>
        <v>0</v>
      </c>
      <c r="R25" s="4">
        <f t="shared" si="7"/>
        <v>0</v>
      </c>
      <c r="S25" s="4">
        <f t="shared" si="7"/>
        <v>0</v>
      </c>
      <c r="T25" s="4">
        <f t="shared" si="7"/>
        <v>0</v>
      </c>
      <c r="U25" s="4">
        <f t="shared" si="7"/>
        <v>0</v>
      </c>
      <c r="V25" s="4">
        <f t="shared" si="7"/>
        <v>0</v>
      </c>
      <c r="W25" s="4">
        <f t="shared" si="7"/>
        <v>0</v>
      </c>
      <c r="X25" s="4">
        <f t="shared" si="7"/>
        <v>0</v>
      </c>
      <c r="Y25" s="4">
        <f t="shared" si="7"/>
        <v>0</v>
      </c>
      <c r="Z25" s="4">
        <f t="shared" si="7"/>
        <v>0</v>
      </c>
      <c r="AA25" s="4">
        <f t="shared" si="7"/>
        <v>0</v>
      </c>
      <c r="AB25" s="4">
        <f t="shared" si="7"/>
        <v>0</v>
      </c>
      <c r="AC25" s="4">
        <f t="shared" si="7"/>
        <v>0</v>
      </c>
      <c r="AD25" s="5">
        <f t="shared" si="4"/>
        <v>0</v>
      </c>
    </row>
    <row r="26" spans="1:30" x14ac:dyDescent="0.25">
      <c r="A26" s="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5"/>
    </row>
    <row r="27" spans="1:30" x14ac:dyDescent="0.25">
      <c r="A27" s="32" t="s">
        <v>314</v>
      </c>
      <c r="B27" s="48">
        <f>AD27</f>
        <v>0</v>
      </c>
      <c r="C27" s="48"/>
      <c r="D27" s="48">
        <f t="shared" ref="D27:N27" si="8">D25</f>
        <v>0</v>
      </c>
      <c r="E27" s="48">
        <f t="shared" si="8"/>
        <v>0</v>
      </c>
      <c r="F27" s="48">
        <f t="shared" si="8"/>
        <v>0</v>
      </c>
      <c r="G27" s="48">
        <f t="shared" si="8"/>
        <v>0</v>
      </c>
      <c r="H27" s="48">
        <f t="shared" si="8"/>
        <v>0</v>
      </c>
      <c r="I27" s="48">
        <f t="shared" si="8"/>
        <v>0</v>
      </c>
      <c r="J27" s="48">
        <f t="shared" si="8"/>
        <v>0</v>
      </c>
      <c r="K27" s="48">
        <f t="shared" si="8"/>
        <v>0</v>
      </c>
      <c r="L27" s="48">
        <v>0</v>
      </c>
      <c r="M27" s="48">
        <f t="shared" si="8"/>
        <v>0</v>
      </c>
      <c r="N27" s="48">
        <f t="shared" si="8"/>
        <v>0</v>
      </c>
      <c r="O27" s="48">
        <f>O25</f>
        <v>0</v>
      </c>
      <c r="P27" s="48">
        <f>P25</f>
        <v>0</v>
      </c>
      <c r="Q27" s="48">
        <f>Q25</f>
        <v>0</v>
      </c>
      <c r="R27" s="48">
        <f>R25</f>
        <v>0</v>
      </c>
      <c r="S27" s="48">
        <f t="shared" ref="S27:AC27" si="9">S25</f>
        <v>0</v>
      </c>
      <c r="T27" s="48">
        <f t="shared" si="9"/>
        <v>0</v>
      </c>
      <c r="U27" s="48">
        <f t="shared" si="9"/>
        <v>0</v>
      </c>
      <c r="V27" s="48">
        <f t="shared" si="9"/>
        <v>0</v>
      </c>
      <c r="W27" s="48">
        <f t="shared" si="9"/>
        <v>0</v>
      </c>
      <c r="X27" s="48">
        <f t="shared" si="9"/>
        <v>0</v>
      </c>
      <c r="Y27" s="48">
        <f t="shared" si="9"/>
        <v>0</v>
      </c>
      <c r="Z27" s="48">
        <f t="shared" si="9"/>
        <v>0</v>
      </c>
      <c r="AA27" s="48">
        <f t="shared" si="9"/>
        <v>0</v>
      </c>
      <c r="AB27" s="48">
        <f t="shared" si="9"/>
        <v>0</v>
      </c>
      <c r="AC27" s="48">
        <f t="shared" si="9"/>
        <v>0</v>
      </c>
      <c r="AD27" s="47">
        <f>SUM(D27:AC27)</f>
        <v>0</v>
      </c>
    </row>
    <row r="28" spans="1:30" x14ac:dyDescent="0.25">
      <c r="A28" s="32" t="s">
        <v>315</v>
      </c>
      <c r="B28" s="48">
        <f>AD28</f>
        <v>0</v>
      </c>
      <c r="C28" s="48"/>
      <c r="D28" s="48">
        <v>0</v>
      </c>
      <c r="E28" s="48">
        <v>0</v>
      </c>
      <c r="F28" s="48">
        <v>0</v>
      </c>
      <c r="G28" s="48">
        <v>0</v>
      </c>
      <c r="H28" s="48">
        <v>0</v>
      </c>
      <c r="I28" s="48">
        <v>0</v>
      </c>
      <c r="J28" s="48">
        <v>0</v>
      </c>
      <c r="K28" s="48">
        <v>0</v>
      </c>
      <c r="L28" s="48"/>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7">
        <f>SUM(O28:AC28)</f>
        <v>0</v>
      </c>
    </row>
    <row r="29" spans="1:30" x14ac:dyDescent="0.25">
      <c r="A29" s="50" t="s">
        <v>316</v>
      </c>
      <c r="B29" s="51">
        <f>AD29</f>
        <v>0</v>
      </c>
      <c r="C29" s="51"/>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2">
        <f>SUM(D29:AC29)</f>
        <v>0</v>
      </c>
    </row>
    <row r="30" spans="1:30" x14ac:dyDescent="0.25">
      <c r="A30" s="50" t="s">
        <v>306</v>
      </c>
      <c r="B30" s="51">
        <f>SUM(B27:B29)</f>
        <v>0</v>
      </c>
      <c r="C30" s="51"/>
      <c r="D30" s="51">
        <f t="shared" ref="D30:S30" si="10">SUM(D27:D29)</f>
        <v>0</v>
      </c>
      <c r="E30" s="51">
        <f t="shared" si="10"/>
        <v>0</v>
      </c>
      <c r="F30" s="51">
        <f t="shared" si="10"/>
        <v>0</v>
      </c>
      <c r="G30" s="51">
        <f t="shared" si="10"/>
        <v>0</v>
      </c>
      <c r="H30" s="51">
        <f t="shared" si="10"/>
        <v>0</v>
      </c>
      <c r="I30" s="51">
        <f t="shared" si="10"/>
        <v>0</v>
      </c>
      <c r="J30" s="51">
        <f t="shared" si="10"/>
        <v>0</v>
      </c>
      <c r="K30" s="51">
        <f t="shared" si="10"/>
        <v>0</v>
      </c>
      <c r="L30" s="51">
        <v>0</v>
      </c>
      <c r="M30" s="51">
        <f t="shared" si="10"/>
        <v>0</v>
      </c>
      <c r="N30" s="51">
        <f t="shared" si="10"/>
        <v>0</v>
      </c>
      <c r="O30" s="51">
        <f t="shared" si="10"/>
        <v>0</v>
      </c>
      <c r="P30" s="51">
        <f t="shared" si="10"/>
        <v>0</v>
      </c>
      <c r="Q30" s="51">
        <f t="shared" si="10"/>
        <v>0</v>
      </c>
      <c r="R30" s="51">
        <f t="shared" si="10"/>
        <v>0</v>
      </c>
      <c r="S30" s="51">
        <f t="shared" si="10"/>
        <v>0</v>
      </c>
      <c r="T30" s="51">
        <f>SUM(T27:T29)</f>
        <v>0</v>
      </c>
      <c r="U30" s="51">
        <f t="shared" ref="U30:AC30" si="11">SUM(U27:U29)</f>
        <v>0</v>
      </c>
      <c r="V30" s="51">
        <f t="shared" si="11"/>
        <v>0</v>
      </c>
      <c r="W30" s="51">
        <f t="shared" si="11"/>
        <v>0</v>
      </c>
      <c r="X30" s="51">
        <f t="shared" si="11"/>
        <v>0</v>
      </c>
      <c r="Y30" s="51">
        <f t="shared" si="11"/>
        <v>0</v>
      </c>
      <c r="Z30" s="51">
        <f t="shared" si="11"/>
        <v>0</v>
      </c>
      <c r="AA30" s="51">
        <f t="shared" si="11"/>
        <v>0</v>
      </c>
      <c r="AB30" s="51">
        <f t="shared" si="11"/>
        <v>0</v>
      </c>
      <c r="AC30" s="51">
        <f t="shared" si="11"/>
        <v>0</v>
      </c>
      <c r="AD30" s="52">
        <f>SUM(AD27:AD29)</f>
        <v>0</v>
      </c>
    </row>
    <row r="31" spans="1:30" x14ac:dyDescent="0.25">
      <c r="A31" s="32" t="s">
        <v>293</v>
      </c>
      <c r="B31" s="48">
        <f>B25-B30</f>
        <v>0</v>
      </c>
      <c r="C31" s="48"/>
      <c r="D31" s="48">
        <f t="shared" ref="D31:AD31" si="12">D25-D30</f>
        <v>0</v>
      </c>
      <c r="E31" s="48">
        <f t="shared" si="12"/>
        <v>0</v>
      </c>
      <c r="F31" s="48">
        <f t="shared" si="12"/>
        <v>0</v>
      </c>
      <c r="G31" s="48">
        <f t="shared" si="12"/>
        <v>0</v>
      </c>
      <c r="H31" s="48">
        <f t="shared" si="12"/>
        <v>0</v>
      </c>
      <c r="I31" s="48">
        <f t="shared" si="12"/>
        <v>0</v>
      </c>
      <c r="J31" s="48">
        <f t="shared" si="12"/>
        <v>0</v>
      </c>
      <c r="K31" s="48">
        <f t="shared" si="12"/>
        <v>0</v>
      </c>
      <c r="L31" s="48"/>
      <c r="M31" s="48">
        <f t="shared" si="12"/>
        <v>0</v>
      </c>
      <c r="N31" s="48">
        <f t="shared" si="12"/>
        <v>0</v>
      </c>
      <c r="O31" s="48">
        <f t="shared" si="12"/>
        <v>0</v>
      </c>
      <c r="P31" s="48">
        <f t="shared" si="12"/>
        <v>0</v>
      </c>
      <c r="Q31" s="48">
        <f t="shared" si="12"/>
        <v>0</v>
      </c>
      <c r="R31" s="48">
        <f t="shared" si="12"/>
        <v>0</v>
      </c>
      <c r="S31" s="48">
        <f t="shared" si="12"/>
        <v>0</v>
      </c>
      <c r="T31" s="48">
        <f t="shared" si="12"/>
        <v>0</v>
      </c>
      <c r="U31" s="48">
        <f t="shared" si="12"/>
        <v>0</v>
      </c>
      <c r="V31" s="48">
        <f t="shared" si="12"/>
        <v>0</v>
      </c>
      <c r="W31" s="48">
        <f t="shared" si="12"/>
        <v>0</v>
      </c>
      <c r="X31" s="48">
        <f t="shared" si="12"/>
        <v>0</v>
      </c>
      <c r="Y31" s="48">
        <f t="shared" si="12"/>
        <v>0</v>
      </c>
      <c r="Z31" s="48">
        <f t="shared" si="12"/>
        <v>0</v>
      </c>
      <c r="AA31" s="48">
        <f t="shared" si="12"/>
        <v>0</v>
      </c>
      <c r="AB31" s="48">
        <f t="shared" si="12"/>
        <v>0</v>
      </c>
      <c r="AC31" s="48">
        <f t="shared" si="12"/>
        <v>0</v>
      </c>
      <c r="AD31" s="48">
        <f t="shared" si="12"/>
        <v>0</v>
      </c>
    </row>
    <row r="32" spans="1:30" x14ac:dyDescent="0.25">
      <c r="A32" s="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5"/>
    </row>
    <row r="34" spans="1:30" x14ac:dyDescent="0.25">
      <c r="A34" t="s">
        <v>317</v>
      </c>
    </row>
    <row r="35" spans="1:30" x14ac:dyDescent="0.25">
      <c r="B35" s="22" t="s">
        <v>310</v>
      </c>
      <c r="C35" s="22"/>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1</v>
      </c>
      <c r="AD35">
        <f>SUM(D35:AC35)</f>
        <v>1</v>
      </c>
    </row>
    <row r="36" spans="1:30" x14ac:dyDescent="0.25">
      <c r="B36" s="1" t="s">
        <v>311</v>
      </c>
      <c r="C36" s="1"/>
      <c r="D36" s="3">
        <f t="shared" ref="D36:K36" si="13">+D35/$AD$35</f>
        <v>0</v>
      </c>
      <c r="E36" s="3">
        <f t="shared" si="13"/>
        <v>0</v>
      </c>
      <c r="F36" s="3">
        <f t="shared" si="13"/>
        <v>0</v>
      </c>
      <c r="G36" s="3">
        <f t="shared" si="13"/>
        <v>0</v>
      </c>
      <c r="H36" s="3">
        <f t="shared" si="13"/>
        <v>0</v>
      </c>
      <c r="I36" s="3">
        <f t="shared" si="13"/>
        <v>0</v>
      </c>
      <c r="J36" s="3">
        <f t="shared" si="13"/>
        <v>0</v>
      </c>
      <c r="K36" s="3">
        <f t="shared" si="13"/>
        <v>0</v>
      </c>
      <c r="L36" s="3">
        <v>0</v>
      </c>
      <c r="M36" s="3">
        <f t="shared" ref="M36:AC36" si="14">+M35/$AD$35</f>
        <v>0</v>
      </c>
      <c r="N36" s="3">
        <f t="shared" si="14"/>
        <v>0</v>
      </c>
      <c r="O36" s="3">
        <f t="shared" si="14"/>
        <v>0</v>
      </c>
      <c r="P36" s="3">
        <f t="shared" si="14"/>
        <v>0</v>
      </c>
      <c r="Q36" s="3">
        <f t="shared" si="14"/>
        <v>0</v>
      </c>
      <c r="R36" s="3">
        <f t="shared" si="14"/>
        <v>0</v>
      </c>
      <c r="S36" s="3">
        <f t="shared" si="14"/>
        <v>0</v>
      </c>
      <c r="T36" s="3">
        <f t="shared" si="14"/>
        <v>0</v>
      </c>
      <c r="U36" s="3">
        <f t="shared" si="14"/>
        <v>0</v>
      </c>
      <c r="V36" s="3">
        <f t="shared" si="14"/>
        <v>0</v>
      </c>
      <c r="W36" s="3">
        <f t="shared" si="14"/>
        <v>0</v>
      </c>
      <c r="X36" s="3">
        <f t="shared" si="14"/>
        <v>0</v>
      </c>
      <c r="Y36" s="3">
        <f t="shared" si="14"/>
        <v>0</v>
      </c>
      <c r="Z36" s="3">
        <f t="shared" si="14"/>
        <v>0</v>
      </c>
      <c r="AA36" s="3">
        <f t="shared" si="14"/>
        <v>0</v>
      </c>
      <c r="AB36" s="3">
        <f t="shared" si="14"/>
        <v>0</v>
      </c>
      <c r="AC36" s="3">
        <f t="shared" si="14"/>
        <v>1</v>
      </c>
      <c r="AD36" s="3">
        <f>SUM(D36:AC36)</f>
        <v>1</v>
      </c>
    </row>
    <row r="38" spans="1:30" x14ac:dyDescent="0.25">
      <c r="A38" t="s">
        <v>76</v>
      </c>
      <c r="B38" s="1" t="s">
        <v>312</v>
      </c>
      <c r="C38" s="1"/>
    </row>
    <row r="39" spans="1:30" x14ac:dyDescent="0.25">
      <c r="A39" s="1" t="str">
        <f>'Program List'!K13</f>
        <v>WDB Functions</v>
      </c>
      <c r="B39" s="28">
        <v>0</v>
      </c>
      <c r="C39" s="46"/>
      <c r="D39" s="4">
        <f t="shared" ref="D39:S45" si="15">$B39*D$36</f>
        <v>0</v>
      </c>
      <c r="E39" s="4">
        <f t="shared" si="15"/>
        <v>0</v>
      </c>
      <c r="F39" s="4">
        <f t="shared" si="15"/>
        <v>0</v>
      </c>
      <c r="G39" s="4">
        <f t="shared" si="15"/>
        <v>0</v>
      </c>
      <c r="H39" s="4">
        <f t="shared" si="15"/>
        <v>0</v>
      </c>
      <c r="I39" s="4">
        <f t="shared" si="15"/>
        <v>0</v>
      </c>
      <c r="J39" s="4">
        <f t="shared" si="15"/>
        <v>0</v>
      </c>
      <c r="K39" s="4">
        <f t="shared" si="15"/>
        <v>0</v>
      </c>
      <c r="L39" s="4">
        <v>0</v>
      </c>
      <c r="M39" s="4">
        <f t="shared" si="15"/>
        <v>0</v>
      </c>
      <c r="N39" s="4">
        <f t="shared" si="15"/>
        <v>0</v>
      </c>
      <c r="O39" s="4">
        <f t="shared" si="15"/>
        <v>0</v>
      </c>
      <c r="P39" s="4">
        <f t="shared" si="15"/>
        <v>0</v>
      </c>
      <c r="Q39" s="4">
        <f t="shared" si="15"/>
        <v>0</v>
      </c>
      <c r="R39" s="4">
        <f t="shared" si="15"/>
        <v>0</v>
      </c>
      <c r="S39" s="4">
        <f t="shared" si="15"/>
        <v>0</v>
      </c>
      <c r="T39" s="4">
        <f t="shared" ref="T39:AC45" si="16">$B39*T$36</f>
        <v>0</v>
      </c>
      <c r="U39" s="4">
        <f t="shared" si="16"/>
        <v>0</v>
      </c>
      <c r="V39" s="4">
        <f t="shared" si="16"/>
        <v>0</v>
      </c>
      <c r="W39" s="4">
        <f t="shared" si="16"/>
        <v>0</v>
      </c>
      <c r="X39" s="4">
        <f t="shared" si="16"/>
        <v>0</v>
      </c>
      <c r="Y39" s="4">
        <f t="shared" si="16"/>
        <v>0</v>
      </c>
      <c r="Z39" s="4">
        <f t="shared" si="16"/>
        <v>0</v>
      </c>
      <c r="AA39" s="4">
        <f t="shared" si="16"/>
        <v>0</v>
      </c>
      <c r="AB39" s="4">
        <f t="shared" si="16"/>
        <v>0</v>
      </c>
      <c r="AC39" s="4">
        <f t="shared" si="16"/>
        <v>0</v>
      </c>
      <c r="AD39" s="5">
        <f>SUM(D39:AC39)</f>
        <v>0</v>
      </c>
    </row>
    <row r="40" spans="1:30" x14ac:dyDescent="0.25">
      <c r="A40" s="1" t="str">
        <f>'Program List'!K14</f>
        <v>Initial Intake</v>
      </c>
      <c r="B40" s="23">
        <v>0</v>
      </c>
      <c r="C40" s="44"/>
      <c r="D40" s="4">
        <f t="shared" si="15"/>
        <v>0</v>
      </c>
      <c r="E40" s="4">
        <f t="shared" si="15"/>
        <v>0</v>
      </c>
      <c r="F40" s="4">
        <f t="shared" si="15"/>
        <v>0</v>
      </c>
      <c r="G40" s="4">
        <f t="shared" si="15"/>
        <v>0</v>
      </c>
      <c r="H40" s="4">
        <f t="shared" si="15"/>
        <v>0</v>
      </c>
      <c r="I40" s="4">
        <f t="shared" si="15"/>
        <v>0</v>
      </c>
      <c r="J40" s="4">
        <f t="shared" si="15"/>
        <v>0</v>
      </c>
      <c r="K40" s="4">
        <f t="shared" si="15"/>
        <v>0</v>
      </c>
      <c r="L40" s="4">
        <v>0</v>
      </c>
      <c r="M40" s="4">
        <f t="shared" si="15"/>
        <v>0</v>
      </c>
      <c r="N40" s="4">
        <f t="shared" si="15"/>
        <v>0</v>
      </c>
      <c r="O40" s="4">
        <f t="shared" si="15"/>
        <v>0</v>
      </c>
      <c r="P40" s="4">
        <f t="shared" si="15"/>
        <v>0</v>
      </c>
      <c r="Q40" s="4">
        <f t="shared" si="15"/>
        <v>0</v>
      </c>
      <c r="R40" s="4">
        <f t="shared" si="15"/>
        <v>0</v>
      </c>
      <c r="S40" s="4">
        <f t="shared" si="15"/>
        <v>0</v>
      </c>
      <c r="T40" s="4">
        <f t="shared" si="16"/>
        <v>0</v>
      </c>
      <c r="U40" s="4">
        <f t="shared" si="16"/>
        <v>0</v>
      </c>
      <c r="V40" s="4">
        <f t="shared" si="16"/>
        <v>0</v>
      </c>
      <c r="W40" s="4">
        <f t="shared" si="16"/>
        <v>0</v>
      </c>
      <c r="X40" s="4">
        <f t="shared" si="16"/>
        <v>0</v>
      </c>
      <c r="Y40" s="4">
        <f t="shared" si="16"/>
        <v>0</v>
      </c>
      <c r="Z40" s="4">
        <f t="shared" si="16"/>
        <v>0</v>
      </c>
      <c r="AA40" s="4">
        <f t="shared" si="16"/>
        <v>0</v>
      </c>
      <c r="AB40" s="4">
        <f t="shared" si="16"/>
        <v>0</v>
      </c>
      <c r="AC40" s="4">
        <f t="shared" si="16"/>
        <v>0</v>
      </c>
      <c r="AD40" s="5">
        <f>SUM(D40:AC40)</f>
        <v>0</v>
      </c>
    </row>
    <row r="41" spans="1:30" x14ac:dyDescent="0.25">
      <c r="A41" s="1" t="str">
        <f>'Program List'!K15</f>
        <v>Assessment of Needs</v>
      </c>
      <c r="B41" s="23">
        <v>0</v>
      </c>
      <c r="C41" s="44"/>
      <c r="D41" s="4">
        <f t="shared" si="15"/>
        <v>0</v>
      </c>
      <c r="E41" s="4">
        <f t="shared" si="15"/>
        <v>0</v>
      </c>
      <c r="F41" s="4">
        <f t="shared" si="15"/>
        <v>0</v>
      </c>
      <c r="G41" s="4">
        <f t="shared" si="15"/>
        <v>0</v>
      </c>
      <c r="H41" s="4">
        <f t="shared" si="15"/>
        <v>0</v>
      </c>
      <c r="I41" s="4">
        <f t="shared" si="15"/>
        <v>0</v>
      </c>
      <c r="J41" s="4">
        <f t="shared" si="15"/>
        <v>0</v>
      </c>
      <c r="K41" s="4">
        <f t="shared" si="15"/>
        <v>0</v>
      </c>
      <c r="L41" s="4">
        <v>0</v>
      </c>
      <c r="M41" s="4">
        <f t="shared" si="15"/>
        <v>0</v>
      </c>
      <c r="N41" s="4">
        <f t="shared" si="15"/>
        <v>0</v>
      </c>
      <c r="O41" s="4">
        <f t="shared" si="15"/>
        <v>0</v>
      </c>
      <c r="P41" s="4">
        <f t="shared" si="15"/>
        <v>0</v>
      </c>
      <c r="Q41" s="4">
        <f t="shared" si="15"/>
        <v>0</v>
      </c>
      <c r="R41" s="4">
        <f t="shared" si="15"/>
        <v>0</v>
      </c>
      <c r="S41" s="4">
        <f t="shared" si="15"/>
        <v>0</v>
      </c>
      <c r="T41" s="4">
        <f t="shared" si="16"/>
        <v>0</v>
      </c>
      <c r="U41" s="4">
        <f t="shared" si="16"/>
        <v>0</v>
      </c>
      <c r="V41" s="4">
        <f t="shared" si="16"/>
        <v>0</v>
      </c>
      <c r="W41" s="4">
        <f t="shared" si="16"/>
        <v>0</v>
      </c>
      <c r="X41" s="4">
        <f t="shared" si="16"/>
        <v>0</v>
      </c>
      <c r="Y41" s="4">
        <f t="shared" si="16"/>
        <v>0</v>
      </c>
      <c r="Z41" s="4">
        <f t="shared" si="16"/>
        <v>0</v>
      </c>
      <c r="AA41" s="4">
        <f t="shared" si="16"/>
        <v>0</v>
      </c>
      <c r="AB41" s="4">
        <f t="shared" si="16"/>
        <v>0</v>
      </c>
      <c r="AC41" s="4">
        <f t="shared" si="16"/>
        <v>0</v>
      </c>
      <c r="AD41" s="5">
        <f t="shared" ref="AD41:AD46" si="17">SUM(D41:AC41)</f>
        <v>0</v>
      </c>
    </row>
    <row r="42" spans="1:30" x14ac:dyDescent="0.25">
      <c r="A42" s="1" t="str">
        <f>'Program List'!K16</f>
        <v>Appriasal of Basic Needs</v>
      </c>
      <c r="B42" s="23">
        <v>0</v>
      </c>
      <c r="C42" s="44"/>
      <c r="D42" s="4">
        <f t="shared" si="15"/>
        <v>0</v>
      </c>
      <c r="E42" s="4">
        <f t="shared" si="15"/>
        <v>0</v>
      </c>
      <c r="F42" s="4">
        <f t="shared" si="15"/>
        <v>0</v>
      </c>
      <c r="G42" s="4">
        <f t="shared" si="15"/>
        <v>0</v>
      </c>
      <c r="H42" s="4">
        <f t="shared" si="15"/>
        <v>0</v>
      </c>
      <c r="I42" s="4">
        <f t="shared" si="15"/>
        <v>0</v>
      </c>
      <c r="J42" s="4">
        <f t="shared" si="15"/>
        <v>0</v>
      </c>
      <c r="K42" s="4">
        <f t="shared" si="15"/>
        <v>0</v>
      </c>
      <c r="L42" s="4">
        <v>0</v>
      </c>
      <c r="M42" s="4">
        <f t="shared" si="15"/>
        <v>0</v>
      </c>
      <c r="N42" s="4">
        <f t="shared" si="15"/>
        <v>0</v>
      </c>
      <c r="O42" s="4">
        <f t="shared" si="15"/>
        <v>0</v>
      </c>
      <c r="P42" s="4">
        <f t="shared" si="15"/>
        <v>0</v>
      </c>
      <c r="Q42" s="4">
        <f t="shared" si="15"/>
        <v>0</v>
      </c>
      <c r="R42" s="4">
        <f t="shared" si="15"/>
        <v>0</v>
      </c>
      <c r="S42" s="4">
        <f t="shared" si="15"/>
        <v>0</v>
      </c>
      <c r="T42" s="4">
        <f t="shared" si="16"/>
        <v>0</v>
      </c>
      <c r="U42" s="4">
        <f t="shared" si="16"/>
        <v>0</v>
      </c>
      <c r="V42" s="4">
        <f t="shared" si="16"/>
        <v>0</v>
      </c>
      <c r="W42" s="4">
        <f t="shared" si="16"/>
        <v>0</v>
      </c>
      <c r="X42" s="4">
        <f t="shared" si="16"/>
        <v>0</v>
      </c>
      <c r="Y42" s="4">
        <f t="shared" si="16"/>
        <v>0</v>
      </c>
      <c r="Z42" s="4">
        <f t="shared" si="16"/>
        <v>0</v>
      </c>
      <c r="AA42" s="4">
        <f t="shared" si="16"/>
        <v>0</v>
      </c>
      <c r="AB42" s="4">
        <f t="shared" si="16"/>
        <v>0</v>
      </c>
      <c r="AC42" s="4">
        <f t="shared" si="16"/>
        <v>0</v>
      </c>
      <c r="AD42" s="5">
        <f t="shared" si="17"/>
        <v>0</v>
      </c>
    </row>
    <row r="43" spans="1:30" x14ac:dyDescent="0.25">
      <c r="A43" s="1" t="str">
        <f>'Program List'!K17</f>
        <v>Referrals</v>
      </c>
      <c r="B43" s="23">
        <v>0</v>
      </c>
      <c r="C43" s="44"/>
      <c r="D43" s="4">
        <f t="shared" si="15"/>
        <v>0</v>
      </c>
      <c r="E43" s="4">
        <f t="shared" si="15"/>
        <v>0</v>
      </c>
      <c r="F43" s="4">
        <f t="shared" si="15"/>
        <v>0</v>
      </c>
      <c r="G43" s="4">
        <f t="shared" si="15"/>
        <v>0</v>
      </c>
      <c r="H43" s="4">
        <f t="shared" si="15"/>
        <v>0</v>
      </c>
      <c r="I43" s="4">
        <f t="shared" si="15"/>
        <v>0</v>
      </c>
      <c r="J43" s="4">
        <f t="shared" si="15"/>
        <v>0</v>
      </c>
      <c r="K43" s="4">
        <f t="shared" si="15"/>
        <v>0</v>
      </c>
      <c r="L43" s="4">
        <v>0</v>
      </c>
      <c r="M43" s="4">
        <f t="shared" si="15"/>
        <v>0</v>
      </c>
      <c r="N43" s="4">
        <f t="shared" si="15"/>
        <v>0</v>
      </c>
      <c r="O43" s="4">
        <f t="shared" si="15"/>
        <v>0</v>
      </c>
      <c r="P43" s="4">
        <f t="shared" si="15"/>
        <v>0</v>
      </c>
      <c r="Q43" s="4">
        <f t="shared" si="15"/>
        <v>0</v>
      </c>
      <c r="R43" s="4">
        <f t="shared" si="15"/>
        <v>0</v>
      </c>
      <c r="S43" s="4">
        <f t="shared" si="15"/>
        <v>0</v>
      </c>
      <c r="T43" s="4">
        <f t="shared" si="16"/>
        <v>0</v>
      </c>
      <c r="U43" s="4">
        <f t="shared" si="16"/>
        <v>0</v>
      </c>
      <c r="V43" s="4">
        <f t="shared" si="16"/>
        <v>0</v>
      </c>
      <c r="W43" s="4">
        <f t="shared" si="16"/>
        <v>0</v>
      </c>
      <c r="X43" s="4">
        <f t="shared" si="16"/>
        <v>0</v>
      </c>
      <c r="Y43" s="4">
        <f t="shared" si="16"/>
        <v>0</v>
      </c>
      <c r="Z43" s="4">
        <f t="shared" si="16"/>
        <v>0</v>
      </c>
      <c r="AA43" s="4">
        <f t="shared" si="16"/>
        <v>0</v>
      </c>
      <c r="AB43" s="4">
        <f t="shared" si="16"/>
        <v>0</v>
      </c>
      <c r="AC43" s="4">
        <f t="shared" si="16"/>
        <v>0</v>
      </c>
      <c r="AD43" s="5">
        <f t="shared" si="17"/>
        <v>0</v>
      </c>
    </row>
    <row r="44" spans="1:30" x14ac:dyDescent="0.25">
      <c r="A44" s="1" t="str">
        <f>'Program List'!K18</f>
        <v>Integration and Streamlining of Services</v>
      </c>
      <c r="B44" s="23">
        <v>0</v>
      </c>
      <c r="C44" s="44"/>
      <c r="D44" s="4">
        <f t="shared" si="15"/>
        <v>0</v>
      </c>
      <c r="E44" s="4">
        <f t="shared" si="15"/>
        <v>0</v>
      </c>
      <c r="F44" s="4">
        <f t="shared" si="15"/>
        <v>0</v>
      </c>
      <c r="G44" s="4">
        <f t="shared" si="15"/>
        <v>0</v>
      </c>
      <c r="H44" s="4">
        <f t="shared" si="15"/>
        <v>0</v>
      </c>
      <c r="I44" s="4">
        <f t="shared" si="15"/>
        <v>0</v>
      </c>
      <c r="J44" s="4">
        <f t="shared" si="15"/>
        <v>0</v>
      </c>
      <c r="K44" s="4">
        <f t="shared" si="15"/>
        <v>0</v>
      </c>
      <c r="L44" s="4">
        <v>0</v>
      </c>
      <c r="M44" s="4">
        <f t="shared" si="15"/>
        <v>0</v>
      </c>
      <c r="N44" s="4">
        <f t="shared" si="15"/>
        <v>0</v>
      </c>
      <c r="O44" s="4">
        <f t="shared" si="15"/>
        <v>0</v>
      </c>
      <c r="P44" s="4">
        <f t="shared" si="15"/>
        <v>0</v>
      </c>
      <c r="Q44" s="4">
        <f t="shared" si="15"/>
        <v>0</v>
      </c>
      <c r="R44" s="4">
        <f t="shared" si="15"/>
        <v>0</v>
      </c>
      <c r="S44" s="4">
        <f t="shared" si="15"/>
        <v>0</v>
      </c>
      <c r="T44" s="4">
        <f t="shared" si="16"/>
        <v>0</v>
      </c>
      <c r="U44" s="4">
        <f t="shared" si="16"/>
        <v>0</v>
      </c>
      <c r="V44" s="4">
        <f t="shared" si="16"/>
        <v>0</v>
      </c>
      <c r="W44" s="4">
        <f t="shared" si="16"/>
        <v>0</v>
      </c>
      <c r="X44" s="4">
        <f t="shared" si="16"/>
        <v>0</v>
      </c>
      <c r="Y44" s="4">
        <f t="shared" si="16"/>
        <v>0</v>
      </c>
      <c r="Z44" s="4">
        <f t="shared" si="16"/>
        <v>0</v>
      </c>
      <c r="AA44" s="4">
        <f t="shared" si="16"/>
        <v>0</v>
      </c>
      <c r="AB44" s="4">
        <f t="shared" si="16"/>
        <v>0</v>
      </c>
      <c r="AC44" s="4">
        <f t="shared" si="16"/>
        <v>0</v>
      </c>
      <c r="AD44" s="5">
        <f t="shared" si="17"/>
        <v>0</v>
      </c>
    </row>
    <row r="45" spans="1:30" ht="15.75" thickBot="1" x14ac:dyDescent="0.3">
      <c r="A45" s="17" t="str">
        <f>'Program List'!K19</f>
        <v>Other Shared Service Costs</v>
      </c>
      <c r="B45" s="24">
        <v>0</v>
      </c>
      <c r="C45" s="45"/>
      <c r="D45" s="18">
        <f t="shared" si="15"/>
        <v>0</v>
      </c>
      <c r="E45" s="18">
        <f t="shared" si="15"/>
        <v>0</v>
      </c>
      <c r="F45" s="18">
        <f t="shared" si="15"/>
        <v>0</v>
      </c>
      <c r="G45" s="18">
        <f t="shared" si="15"/>
        <v>0</v>
      </c>
      <c r="H45" s="18">
        <f t="shared" si="15"/>
        <v>0</v>
      </c>
      <c r="I45" s="18">
        <f t="shared" si="15"/>
        <v>0</v>
      </c>
      <c r="J45" s="18">
        <f t="shared" si="15"/>
        <v>0</v>
      </c>
      <c r="K45" s="18">
        <f t="shared" si="15"/>
        <v>0</v>
      </c>
      <c r="L45" s="18">
        <v>0</v>
      </c>
      <c r="M45" s="18">
        <f t="shared" si="15"/>
        <v>0</v>
      </c>
      <c r="N45" s="18">
        <f t="shared" si="15"/>
        <v>0</v>
      </c>
      <c r="O45" s="18">
        <f t="shared" si="15"/>
        <v>0</v>
      </c>
      <c r="P45" s="18">
        <f t="shared" si="15"/>
        <v>0</v>
      </c>
      <c r="Q45" s="18">
        <f t="shared" si="15"/>
        <v>0</v>
      </c>
      <c r="R45" s="18">
        <f t="shared" si="15"/>
        <v>0</v>
      </c>
      <c r="S45" s="18">
        <f t="shared" si="15"/>
        <v>0</v>
      </c>
      <c r="T45" s="18">
        <f t="shared" si="16"/>
        <v>0</v>
      </c>
      <c r="U45" s="18">
        <f t="shared" si="16"/>
        <v>0</v>
      </c>
      <c r="V45" s="18">
        <f t="shared" si="16"/>
        <v>0</v>
      </c>
      <c r="W45" s="18">
        <f t="shared" si="16"/>
        <v>0</v>
      </c>
      <c r="X45" s="18">
        <f t="shared" si="16"/>
        <v>0</v>
      </c>
      <c r="Y45" s="18">
        <f t="shared" si="16"/>
        <v>0</v>
      </c>
      <c r="Z45" s="18">
        <f t="shared" si="16"/>
        <v>0</v>
      </c>
      <c r="AA45" s="18">
        <f t="shared" si="16"/>
        <v>0</v>
      </c>
      <c r="AB45" s="18">
        <f t="shared" si="16"/>
        <v>0</v>
      </c>
      <c r="AC45" s="18">
        <f t="shared" si="16"/>
        <v>0</v>
      </c>
      <c r="AD45" s="19">
        <f t="shared" si="17"/>
        <v>0</v>
      </c>
    </row>
    <row r="46" spans="1:30" ht="15.75" thickTop="1" x14ac:dyDescent="0.25">
      <c r="A46" s="1" t="s">
        <v>318</v>
      </c>
      <c r="B46" s="23">
        <f>SUM(B39:B45)</f>
        <v>0</v>
      </c>
      <c r="C46" s="37"/>
      <c r="D46" s="4">
        <f t="shared" ref="D46:K46" si="18">SUM(D39:D45)</f>
        <v>0</v>
      </c>
      <c r="E46" s="4">
        <f t="shared" si="18"/>
        <v>0</v>
      </c>
      <c r="F46" s="4">
        <f t="shared" si="18"/>
        <v>0</v>
      </c>
      <c r="G46" s="4">
        <f t="shared" si="18"/>
        <v>0</v>
      </c>
      <c r="H46" s="4">
        <f t="shared" si="18"/>
        <v>0</v>
      </c>
      <c r="I46" s="4">
        <f t="shared" si="18"/>
        <v>0</v>
      </c>
      <c r="J46" s="4">
        <f t="shared" si="18"/>
        <v>0</v>
      </c>
      <c r="K46" s="4">
        <f t="shared" si="18"/>
        <v>0</v>
      </c>
      <c r="L46" s="4">
        <v>0</v>
      </c>
      <c r="M46" s="4">
        <f t="shared" ref="M46:AC46" si="19">SUM(M39:M45)</f>
        <v>0</v>
      </c>
      <c r="N46" s="4">
        <f t="shared" si="19"/>
        <v>0</v>
      </c>
      <c r="O46" s="4">
        <f t="shared" si="19"/>
        <v>0</v>
      </c>
      <c r="P46" s="4">
        <f t="shared" si="19"/>
        <v>0</v>
      </c>
      <c r="Q46" s="4">
        <f t="shared" si="19"/>
        <v>0</v>
      </c>
      <c r="R46" s="4">
        <f t="shared" si="19"/>
        <v>0</v>
      </c>
      <c r="S46" s="4">
        <f t="shared" si="19"/>
        <v>0</v>
      </c>
      <c r="T46" s="4">
        <f t="shared" si="19"/>
        <v>0</v>
      </c>
      <c r="U46" s="4">
        <f t="shared" si="19"/>
        <v>0</v>
      </c>
      <c r="V46" s="4">
        <f t="shared" si="19"/>
        <v>0</v>
      </c>
      <c r="W46" s="4">
        <f t="shared" si="19"/>
        <v>0</v>
      </c>
      <c r="X46" s="4">
        <f t="shared" si="19"/>
        <v>0</v>
      </c>
      <c r="Y46" s="4">
        <f t="shared" si="19"/>
        <v>0</v>
      </c>
      <c r="Z46" s="4">
        <f t="shared" si="19"/>
        <v>0</v>
      </c>
      <c r="AA46" s="4">
        <f t="shared" si="19"/>
        <v>0</v>
      </c>
      <c r="AB46" s="4">
        <f t="shared" si="19"/>
        <v>0</v>
      </c>
      <c r="AC46" s="4">
        <f t="shared" si="19"/>
        <v>0</v>
      </c>
      <c r="AD46" s="5">
        <f t="shared" si="17"/>
        <v>0</v>
      </c>
    </row>
    <row r="47" spans="1:30" x14ac:dyDescent="0.25">
      <c r="A47" s="1"/>
      <c r="B47" s="37"/>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5"/>
    </row>
    <row r="48" spans="1:30" x14ac:dyDescent="0.25">
      <c r="A48" s="32" t="s">
        <v>314</v>
      </c>
      <c r="B48" s="48">
        <f>AD48</f>
        <v>0</v>
      </c>
      <c r="C48" s="48"/>
      <c r="D48" s="48">
        <f t="shared" ref="D48:N48" si="20">D46</f>
        <v>0</v>
      </c>
      <c r="E48" s="48">
        <f t="shared" si="20"/>
        <v>0</v>
      </c>
      <c r="F48" s="48">
        <f t="shared" si="20"/>
        <v>0</v>
      </c>
      <c r="G48" s="48">
        <f t="shared" si="20"/>
        <v>0</v>
      </c>
      <c r="H48" s="48">
        <f t="shared" si="20"/>
        <v>0</v>
      </c>
      <c r="I48" s="48">
        <f t="shared" si="20"/>
        <v>0</v>
      </c>
      <c r="J48" s="48">
        <f t="shared" si="20"/>
        <v>0</v>
      </c>
      <c r="K48" s="48">
        <f t="shared" si="20"/>
        <v>0</v>
      </c>
      <c r="L48" s="48">
        <v>0</v>
      </c>
      <c r="M48" s="48">
        <f t="shared" si="20"/>
        <v>0</v>
      </c>
      <c r="N48" s="48">
        <f t="shared" si="20"/>
        <v>0</v>
      </c>
      <c r="O48" s="48">
        <v>0</v>
      </c>
      <c r="P48" s="48">
        <f>P46</f>
        <v>0</v>
      </c>
      <c r="Q48" s="48">
        <f>Q46</f>
        <v>0</v>
      </c>
      <c r="R48" s="48"/>
      <c r="S48" s="48">
        <f t="shared" ref="S48:AC48" si="21">S46</f>
        <v>0</v>
      </c>
      <c r="T48" s="48">
        <f t="shared" si="21"/>
        <v>0</v>
      </c>
      <c r="U48" s="48">
        <f t="shared" si="21"/>
        <v>0</v>
      </c>
      <c r="V48" s="48">
        <f t="shared" si="21"/>
        <v>0</v>
      </c>
      <c r="W48" s="48">
        <f t="shared" si="21"/>
        <v>0</v>
      </c>
      <c r="X48" s="48">
        <f t="shared" si="21"/>
        <v>0</v>
      </c>
      <c r="Y48" s="48">
        <f t="shared" si="21"/>
        <v>0</v>
      </c>
      <c r="Z48" s="48">
        <f t="shared" si="21"/>
        <v>0</v>
      </c>
      <c r="AA48" s="48">
        <f t="shared" si="21"/>
        <v>0</v>
      </c>
      <c r="AB48" s="48">
        <f t="shared" si="21"/>
        <v>0</v>
      </c>
      <c r="AC48" s="48">
        <f t="shared" si="21"/>
        <v>0</v>
      </c>
      <c r="AD48" s="47">
        <f>SUM(D48:AC48)</f>
        <v>0</v>
      </c>
    </row>
    <row r="49" spans="1:30" x14ac:dyDescent="0.25">
      <c r="A49" s="32" t="s">
        <v>315</v>
      </c>
      <c r="B49" s="48">
        <f>AD49</f>
        <v>0</v>
      </c>
      <c r="C49" s="48"/>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7">
        <f>SUM(O49:AC49)</f>
        <v>0</v>
      </c>
    </row>
    <row r="50" spans="1:30" x14ac:dyDescent="0.25">
      <c r="A50" s="50" t="s">
        <v>316</v>
      </c>
      <c r="B50" s="51">
        <f>AD50</f>
        <v>0</v>
      </c>
      <c r="C50" s="51"/>
      <c r="D50" s="51">
        <v>0</v>
      </c>
      <c r="E50" s="51">
        <v>0</v>
      </c>
      <c r="F50" s="51">
        <v>0</v>
      </c>
      <c r="G50" s="51">
        <v>0</v>
      </c>
      <c r="H50" s="51">
        <v>0</v>
      </c>
      <c r="I50" s="51">
        <v>0</v>
      </c>
      <c r="J50" s="51">
        <v>0</v>
      </c>
      <c r="K50" s="51">
        <v>0</v>
      </c>
      <c r="L50" s="51">
        <v>0</v>
      </c>
      <c r="M50" s="51">
        <v>0</v>
      </c>
      <c r="N50" s="51">
        <v>0</v>
      </c>
      <c r="O50" s="51">
        <v>0</v>
      </c>
      <c r="P50" s="51">
        <v>0</v>
      </c>
      <c r="Q50" s="51">
        <v>0</v>
      </c>
      <c r="R50" s="51"/>
      <c r="S50" s="51">
        <v>0</v>
      </c>
      <c r="T50" s="51">
        <v>0</v>
      </c>
      <c r="U50" s="51">
        <v>0</v>
      </c>
      <c r="V50" s="51">
        <v>0</v>
      </c>
      <c r="W50" s="51">
        <v>0</v>
      </c>
      <c r="X50" s="51">
        <v>0</v>
      </c>
      <c r="Y50" s="51">
        <v>0</v>
      </c>
      <c r="Z50" s="51">
        <v>0</v>
      </c>
      <c r="AA50" s="51">
        <v>0</v>
      </c>
      <c r="AB50" s="51">
        <v>0</v>
      </c>
      <c r="AC50" s="51">
        <v>0</v>
      </c>
      <c r="AD50" s="52">
        <f>SUM(D50:AC50)</f>
        <v>0</v>
      </c>
    </row>
    <row r="51" spans="1:30" x14ac:dyDescent="0.25">
      <c r="A51" s="50" t="s">
        <v>306</v>
      </c>
      <c r="B51" s="51">
        <f>SUM(B48:B50)</f>
        <v>0</v>
      </c>
      <c r="C51" s="51"/>
      <c r="D51" s="51">
        <f t="shared" ref="D51:K51" si="22">SUM(D48:D50)</f>
        <v>0</v>
      </c>
      <c r="E51" s="51">
        <f t="shared" si="22"/>
        <v>0</v>
      </c>
      <c r="F51" s="51">
        <f t="shared" si="22"/>
        <v>0</v>
      </c>
      <c r="G51" s="51">
        <f t="shared" si="22"/>
        <v>0</v>
      </c>
      <c r="H51" s="51">
        <f t="shared" si="22"/>
        <v>0</v>
      </c>
      <c r="I51" s="51">
        <f t="shared" si="22"/>
        <v>0</v>
      </c>
      <c r="J51" s="51">
        <f t="shared" si="22"/>
        <v>0</v>
      </c>
      <c r="K51" s="51">
        <f t="shared" si="22"/>
        <v>0</v>
      </c>
      <c r="L51" s="51">
        <v>0</v>
      </c>
      <c r="M51" s="51">
        <f t="shared" ref="M51:S51" si="23">SUM(M48:M50)</f>
        <v>0</v>
      </c>
      <c r="N51" s="51">
        <f t="shared" si="23"/>
        <v>0</v>
      </c>
      <c r="O51" s="51">
        <f t="shared" si="23"/>
        <v>0</v>
      </c>
      <c r="P51" s="51">
        <f t="shared" si="23"/>
        <v>0</v>
      </c>
      <c r="Q51" s="51">
        <f t="shared" si="23"/>
        <v>0</v>
      </c>
      <c r="R51" s="51">
        <f t="shared" si="23"/>
        <v>0</v>
      </c>
      <c r="S51" s="51">
        <f t="shared" si="23"/>
        <v>0</v>
      </c>
      <c r="T51" s="51">
        <f>SUM(T48:T50)</f>
        <v>0</v>
      </c>
      <c r="U51" s="51">
        <f t="shared" ref="U51:AC51" si="24">SUM(U48:U50)</f>
        <v>0</v>
      </c>
      <c r="V51" s="51">
        <f t="shared" si="24"/>
        <v>0</v>
      </c>
      <c r="W51" s="51">
        <f t="shared" si="24"/>
        <v>0</v>
      </c>
      <c r="X51" s="51">
        <f t="shared" si="24"/>
        <v>0</v>
      </c>
      <c r="Y51" s="51">
        <f t="shared" si="24"/>
        <v>0</v>
      </c>
      <c r="Z51" s="51">
        <f t="shared" si="24"/>
        <v>0</v>
      </c>
      <c r="AA51" s="51">
        <f t="shared" si="24"/>
        <v>0</v>
      </c>
      <c r="AB51" s="51">
        <f t="shared" si="24"/>
        <v>0</v>
      </c>
      <c r="AC51" s="51">
        <f t="shared" si="24"/>
        <v>0</v>
      </c>
      <c r="AD51" s="52">
        <f>SUM(AD48:AD50)</f>
        <v>0</v>
      </c>
    </row>
    <row r="52" spans="1:30" x14ac:dyDescent="0.25">
      <c r="A52" s="32" t="s">
        <v>293</v>
      </c>
      <c r="B52" s="48">
        <f>B46-B51</f>
        <v>0</v>
      </c>
      <c r="C52" s="48"/>
      <c r="D52" s="48">
        <f t="shared" ref="D52:K52" si="25">D46-D51</f>
        <v>0</v>
      </c>
      <c r="E52" s="48">
        <f t="shared" si="25"/>
        <v>0</v>
      </c>
      <c r="F52" s="48">
        <f t="shared" si="25"/>
        <v>0</v>
      </c>
      <c r="G52" s="48">
        <f t="shared" si="25"/>
        <v>0</v>
      </c>
      <c r="H52" s="48">
        <f t="shared" si="25"/>
        <v>0</v>
      </c>
      <c r="I52" s="48">
        <f t="shared" si="25"/>
        <v>0</v>
      </c>
      <c r="J52" s="48">
        <f t="shared" si="25"/>
        <v>0</v>
      </c>
      <c r="K52" s="48">
        <f t="shared" si="25"/>
        <v>0</v>
      </c>
      <c r="L52" s="48">
        <v>0</v>
      </c>
      <c r="M52" s="48">
        <f t="shared" ref="M52:AD52" si="26">M46-M51</f>
        <v>0</v>
      </c>
      <c r="N52" s="48">
        <f t="shared" si="26"/>
        <v>0</v>
      </c>
      <c r="O52" s="48">
        <f t="shared" si="26"/>
        <v>0</v>
      </c>
      <c r="P52" s="48">
        <f t="shared" si="26"/>
        <v>0</v>
      </c>
      <c r="Q52" s="48">
        <f t="shared" si="26"/>
        <v>0</v>
      </c>
      <c r="R52" s="48">
        <f t="shared" si="26"/>
        <v>0</v>
      </c>
      <c r="S52" s="48">
        <f t="shared" si="26"/>
        <v>0</v>
      </c>
      <c r="T52" s="48">
        <f t="shared" si="26"/>
        <v>0</v>
      </c>
      <c r="U52" s="48">
        <f t="shared" si="26"/>
        <v>0</v>
      </c>
      <c r="V52" s="48">
        <f t="shared" si="26"/>
        <v>0</v>
      </c>
      <c r="W52" s="48">
        <f t="shared" si="26"/>
        <v>0</v>
      </c>
      <c r="X52" s="48">
        <f t="shared" si="26"/>
        <v>0</v>
      </c>
      <c r="Y52" s="48">
        <f t="shared" si="26"/>
        <v>0</v>
      </c>
      <c r="Z52" s="48">
        <f t="shared" si="26"/>
        <v>0</v>
      </c>
      <c r="AA52" s="48">
        <f t="shared" si="26"/>
        <v>0</v>
      </c>
      <c r="AB52" s="48">
        <f t="shared" si="26"/>
        <v>0</v>
      </c>
      <c r="AC52" s="48">
        <f t="shared" si="26"/>
        <v>0</v>
      </c>
      <c r="AD52" s="48">
        <f t="shared" si="26"/>
        <v>0</v>
      </c>
    </row>
    <row r="53" spans="1:30" x14ac:dyDescent="0.25">
      <c r="A53" s="1"/>
      <c r="B53" s="37"/>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5"/>
    </row>
    <row r="54" spans="1:30" x14ac:dyDescent="0.25">
      <c r="A54" s="9" t="s">
        <v>98</v>
      </c>
      <c r="B54" s="37" t="s">
        <v>312</v>
      </c>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5"/>
    </row>
    <row r="55" spans="1:30" x14ac:dyDescent="0.25">
      <c r="A55" s="1" t="s">
        <v>319</v>
      </c>
      <c r="B55" s="23">
        <v>0</v>
      </c>
      <c r="C55" s="59"/>
      <c r="D55" s="35">
        <v>0</v>
      </c>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f t="shared" ref="AB55:AD63" si="27">$B55*AB$36</f>
        <v>0</v>
      </c>
      <c r="AC55" s="35">
        <f t="shared" si="27"/>
        <v>0</v>
      </c>
      <c r="AD55" s="35">
        <f>SUM(D55:AC55)</f>
        <v>0</v>
      </c>
    </row>
    <row r="56" spans="1:30" x14ac:dyDescent="0.25">
      <c r="B56" s="34">
        <v>0</v>
      </c>
      <c r="C56" s="60"/>
      <c r="D56" s="35"/>
      <c r="E56" s="35"/>
      <c r="F56" s="35">
        <v>0</v>
      </c>
      <c r="G56" s="35"/>
      <c r="H56" s="35"/>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f t="shared" si="27"/>
        <v>0</v>
      </c>
      <c r="AC56" s="35">
        <f t="shared" si="27"/>
        <v>0</v>
      </c>
      <c r="AD56" s="35">
        <f t="shared" si="27"/>
        <v>0</v>
      </c>
    </row>
    <row r="57" spans="1:30" x14ac:dyDescent="0.25">
      <c r="B57" s="39">
        <v>0</v>
      </c>
      <c r="C57" s="55"/>
      <c r="D57" s="35">
        <v>0</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t="s">
        <v>320</v>
      </c>
      <c r="AB57" s="35">
        <f t="shared" si="27"/>
        <v>0</v>
      </c>
      <c r="AC57" s="35">
        <f t="shared" si="27"/>
        <v>0</v>
      </c>
      <c r="AD57" s="35">
        <f t="shared" si="27"/>
        <v>0</v>
      </c>
    </row>
    <row r="58" spans="1:30" x14ac:dyDescent="0.25">
      <c r="B58" s="39">
        <v>0</v>
      </c>
      <c r="C58" s="55"/>
      <c r="D58" s="35">
        <v>0</v>
      </c>
      <c r="E58" s="35">
        <v>0</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f t="shared" si="27"/>
        <v>0</v>
      </c>
      <c r="AD58" s="35">
        <f t="shared" si="27"/>
        <v>0</v>
      </c>
    </row>
    <row r="59" spans="1:30" x14ac:dyDescent="0.25">
      <c r="B59" s="39">
        <v>0</v>
      </c>
      <c r="C59" s="55"/>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f t="shared" si="27"/>
        <v>0</v>
      </c>
      <c r="AC59" s="35">
        <f t="shared" si="27"/>
        <v>0</v>
      </c>
      <c r="AD59" s="35">
        <f>SUM(D59:AC59)</f>
        <v>0</v>
      </c>
    </row>
    <row r="60" spans="1:30" x14ac:dyDescent="0.25">
      <c r="B60" s="39">
        <v>0</v>
      </c>
      <c r="C60" s="55"/>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f>SUM(D60:AC60)</f>
        <v>0</v>
      </c>
    </row>
    <row r="61" spans="1:30" x14ac:dyDescent="0.25">
      <c r="B61" s="39">
        <v>0</v>
      </c>
      <c r="C61" s="55"/>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f t="shared" si="27"/>
        <v>0</v>
      </c>
      <c r="AC61" s="35">
        <f t="shared" si="27"/>
        <v>0</v>
      </c>
      <c r="AD61" s="35">
        <f>SUM(D61:AC61)</f>
        <v>0</v>
      </c>
    </row>
    <row r="62" spans="1:30" ht="15.75" thickBot="1" x14ac:dyDescent="0.3">
      <c r="B62" s="41">
        <v>0</v>
      </c>
      <c r="C62" s="61"/>
      <c r="D62" s="18">
        <v>0</v>
      </c>
      <c r="E62" s="18">
        <v>0</v>
      </c>
      <c r="F62" s="18">
        <v>0</v>
      </c>
      <c r="G62" s="18">
        <v>0</v>
      </c>
      <c r="H62" s="18"/>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f t="shared" si="27"/>
        <v>0</v>
      </c>
      <c r="AC62" s="18">
        <f t="shared" si="27"/>
        <v>0</v>
      </c>
      <c r="AD62" s="18">
        <f t="shared" si="27"/>
        <v>0</v>
      </c>
    </row>
    <row r="63" spans="1:30" ht="15.75" thickTop="1" x14ac:dyDescent="0.25">
      <c r="A63" s="1" t="s">
        <v>321</v>
      </c>
      <c r="B63" s="40">
        <f>SUM(B55:B62)</f>
        <v>0</v>
      </c>
      <c r="C63" s="54"/>
      <c r="D63" s="35">
        <f t="shared" ref="D63:K63" si="28">SUM(D55:D62)</f>
        <v>0</v>
      </c>
      <c r="E63" s="35">
        <f t="shared" si="28"/>
        <v>0</v>
      </c>
      <c r="F63" s="35">
        <f t="shared" si="28"/>
        <v>0</v>
      </c>
      <c r="G63" s="35">
        <f t="shared" si="28"/>
        <v>0</v>
      </c>
      <c r="H63" s="35">
        <f t="shared" si="28"/>
        <v>0</v>
      </c>
      <c r="I63" s="35">
        <f t="shared" si="28"/>
        <v>0</v>
      </c>
      <c r="J63" s="35">
        <f t="shared" si="28"/>
        <v>0</v>
      </c>
      <c r="K63" s="35">
        <f t="shared" si="28"/>
        <v>0</v>
      </c>
      <c r="L63" s="35">
        <v>0</v>
      </c>
      <c r="M63" s="35">
        <f t="shared" ref="M63:Z63" si="29">SUM(M55:M62)</f>
        <v>0</v>
      </c>
      <c r="N63" s="35">
        <f t="shared" si="29"/>
        <v>0</v>
      </c>
      <c r="O63" s="35">
        <f t="shared" si="29"/>
        <v>0</v>
      </c>
      <c r="P63" s="35">
        <f t="shared" si="29"/>
        <v>0</v>
      </c>
      <c r="Q63" s="35">
        <f t="shared" si="29"/>
        <v>0</v>
      </c>
      <c r="R63" s="35">
        <f t="shared" si="29"/>
        <v>0</v>
      </c>
      <c r="S63" s="35">
        <f t="shared" si="29"/>
        <v>0</v>
      </c>
      <c r="T63" s="35">
        <f t="shared" si="29"/>
        <v>0</v>
      </c>
      <c r="U63" s="35">
        <f t="shared" si="29"/>
        <v>0</v>
      </c>
      <c r="V63" s="35">
        <f t="shared" si="29"/>
        <v>0</v>
      </c>
      <c r="W63" s="35">
        <f t="shared" si="29"/>
        <v>0</v>
      </c>
      <c r="X63" s="35">
        <f t="shared" si="29"/>
        <v>0</v>
      </c>
      <c r="Y63" s="35">
        <f t="shared" si="29"/>
        <v>0</v>
      </c>
      <c r="Z63" s="35">
        <f t="shared" si="29"/>
        <v>0</v>
      </c>
      <c r="AA63" s="35">
        <f>SUM(AA58:AA62)</f>
        <v>0</v>
      </c>
      <c r="AB63" s="35">
        <f t="shared" si="27"/>
        <v>0</v>
      </c>
      <c r="AC63" s="35">
        <f t="shared" si="27"/>
        <v>0</v>
      </c>
      <c r="AD63" s="35">
        <f t="shared" si="27"/>
        <v>0</v>
      </c>
    </row>
    <row r="66" spans="1:30" x14ac:dyDescent="0.25">
      <c r="A66" t="s">
        <v>103</v>
      </c>
      <c r="B66" s="5">
        <f>+B63+B25+B46</f>
        <v>0</v>
      </c>
      <c r="C66" s="5"/>
      <c r="D66" s="5">
        <f t="shared" ref="D66:K66" si="30">+D63+D25+D46</f>
        <v>0</v>
      </c>
      <c r="E66" s="5">
        <f t="shared" si="30"/>
        <v>0</v>
      </c>
      <c r="F66" s="5">
        <f t="shared" si="30"/>
        <v>0</v>
      </c>
      <c r="G66" s="5">
        <f t="shared" si="30"/>
        <v>0</v>
      </c>
      <c r="H66" s="5">
        <f t="shared" si="30"/>
        <v>0</v>
      </c>
      <c r="I66" s="5">
        <f t="shared" si="30"/>
        <v>0</v>
      </c>
      <c r="J66" s="5">
        <f t="shared" si="30"/>
        <v>0</v>
      </c>
      <c r="K66" s="5">
        <f t="shared" si="30"/>
        <v>0</v>
      </c>
      <c r="L66" s="5">
        <v>0</v>
      </c>
      <c r="M66" s="5">
        <f t="shared" ref="M66:AC66" si="31">+M63+M25+M46</f>
        <v>0</v>
      </c>
      <c r="N66" s="5">
        <f t="shared" si="31"/>
        <v>0</v>
      </c>
      <c r="O66" s="5">
        <f t="shared" si="31"/>
        <v>0</v>
      </c>
      <c r="P66" s="5">
        <f t="shared" si="31"/>
        <v>0</v>
      </c>
      <c r="Q66" s="5">
        <f t="shared" si="31"/>
        <v>0</v>
      </c>
      <c r="R66" s="5">
        <f t="shared" si="31"/>
        <v>0</v>
      </c>
      <c r="S66" s="5">
        <f t="shared" si="31"/>
        <v>0</v>
      </c>
      <c r="T66" s="5">
        <f t="shared" si="31"/>
        <v>0</v>
      </c>
      <c r="U66" s="5">
        <f t="shared" si="31"/>
        <v>0</v>
      </c>
      <c r="V66" s="5">
        <f t="shared" si="31"/>
        <v>0</v>
      </c>
      <c r="W66" s="5">
        <f t="shared" si="31"/>
        <v>0</v>
      </c>
      <c r="X66" s="5">
        <f t="shared" si="31"/>
        <v>0</v>
      </c>
      <c r="Y66" s="5">
        <f t="shared" si="31"/>
        <v>0</v>
      </c>
      <c r="Z66" s="5">
        <f t="shared" si="31"/>
        <v>0</v>
      </c>
      <c r="AA66" s="5">
        <f t="shared" si="31"/>
        <v>0</v>
      </c>
      <c r="AB66" s="5">
        <f t="shared" si="31"/>
        <v>0</v>
      </c>
      <c r="AC66" s="5">
        <f t="shared" si="31"/>
        <v>0</v>
      </c>
      <c r="AD66" s="5">
        <f>SUM(D66:AC66)</f>
        <v>0</v>
      </c>
    </row>
    <row r="68" spans="1:30" x14ac:dyDescent="0.25">
      <c r="B68" s="1" t="s">
        <v>312</v>
      </c>
      <c r="C68" s="1"/>
    </row>
    <row r="69" spans="1:30" x14ac:dyDescent="0.25">
      <c r="A69" s="1" t="str">
        <f>'Program List'!H2</f>
        <v>Cash</v>
      </c>
      <c r="B69" s="4">
        <f>B27+B48</f>
        <v>0</v>
      </c>
      <c r="C69" s="48"/>
      <c r="D69" s="4">
        <f t="shared" ref="D69:K71" si="32">D27+D48</f>
        <v>0</v>
      </c>
      <c r="E69" s="4">
        <f t="shared" si="32"/>
        <v>0</v>
      </c>
      <c r="F69" s="4">
        <f t="shared" si="32"/>
        <v>0</v>
      </c>
      <c r="G69" s="4">
        <f t="shared" si="32"/>
        <v>0</v>
      </c>
      <c r="H69" s="4">
        <f t="shared" si="32"/>
        <v>0</v>
      </c>
      <c r="I69" s="4">
        <f t="shared" si="32"/>
        <v>0</v>
      </c>
      <c r="J69" s="4">
        <f t="shared" si="32"/>
        <v>0</v>
      </c>
      <c r="K69" s="4">
        <f t="shared" si="32"/>
        <v>0</v>
      </c>
      <c r="L69" s="4">
        <v>0</v>
      </c>
      <c r="M69" s="4">
        <f t="shared" ref="M69:AD69" si="33">M27+M48</f>
        <v>0</v>
      </c>
      <c r="N69" s="4">
        <f t="shared" si="33"/>
        <v>0</v>
      </c>
      <c r="O69" s="4">
        <f t="shared" si="33"/>
        <v>0</v>
      </c>
      <c r="P69" s="4">
        <f t="shared" si="33"/>
        <v>0</v>
      </c>
      <c r="Q69" s="4">
        <f t="shared" si="33"/>
        <v>0</v>
      </c>
      <c r="R69" s="4">
        <f t="shared" si="33"/>
        <v>0</v>
      </c>
      <c r="S69" s="4">
        <f t="shared" si="33"/>
        <v>0</v>
      </c>
      <c r="T69" s="4">
        <f t="shared" si="33"/>
        <v>0</v>
      </c>
      <c r="U69" s="4">
        <f t="shared" si="33"/>
        <v>0</v>
      </c>
      <c r="V69" s="4">
        <f t="shared" si="33"/>
        <v>0</v>
      </c>
      <c r="W69" s="4">
        <f t="shared" si="33"/>
        <v>0</v>
      </c>
      <c r="X69" s="4">
        <f t="shared" si="33"/>
        <v>0</v>
      </c>
      <c r="Y69" s="4">
        <f t="shared" si="33"/>
        <v>0</v>
      </c>
      <c r="Z69" s="4">
        <f t="shared" si="33"/>
        <v>0</v>
      </c>
      <c r="AA69" s="4">
        <f t="shared" si="33"/>
        <v>0</v>
      </c>
      <c r="AB69" s="4">
        <f t="shared" si="33"/>
        <v>0</v>
      </c>
      <c r="AC69" s="4">
        <f t="shared" si="33"/>
        <v>0</v>
      </c>
      <c r="AD69" s="4">
        <f t="shared" si="33"/>
        <v>0</v>
      </c>
    </row>
    <row r="70" spans="1:30" ht="14.25" customHeight="1" x14ac:dyDescent="0.25">
      <c r="A70" s="1" t="str">
        <f>'Program List'!H3</f>
        <v>Non-Cash</v>
      </c>
      <c r="B70" s="4">
        <f>B28+B49</f>
        <v>0</v>
      </c>
      <c r="C70" s="48"/>
      <c r="D70" s="4">
        <f t="shared" si="32"/>
        <v>0</v>
      </c>
      <c r="E70" s="4">
        <f t="shared" si="32"/>
        <v>0</v>
      </c>
      <c r="F70" s="4">
        <f t="shared" si="32"/>
        <v>0</v>
      </c>
      <c r="G70" s="4">
        <f t="shared" si="32"/>
        <v>0</v>
      </c>
      <c r="H70" s="4">
        <f t="shared" si="32"/>
        <v>0</v>
      </c>
      <c r="I70" s="4">
        <f t="shared" si="32"/>
        <v>0</v>
      </c>
      <c r="J70" s="4">
        <f t="shared" si="32"/>
        <v>0</v>
      </c>
      <c r="K70" s="4">
        <f t="shared" si="32"/>
        <v>0</v>
      </c>
      <c r="L70" s="4">
        <v>0</v>
      </c>
      <c r="M70" s="4">
        <f t="shared" ref="M70:AD70" si="34">M28+M49</f>
        <v>0</v>
      </c>
      <c r="N70" s="4">
        <f t="shared" si="34"/>
        <v>0</v>
      </c>
      <c r="O70" s="4">
        <f t="shared" si="34"/>
        <v>0</v>
      </c>
      <c r="P70" s="4">
        <f t="shared" si="34"/>
        <v>0</v>
      </c>
      <c r="Q70" s="4">
        <f t="shared" si="34"/>
        <v>0</v>
      </c>
      <c r="R70" s="4">
        <f t="shared" si="34"/>
        <v>0</v>
      </c>
      <c r="S70" s="4">
        <f t="shared" si="34"/>
        <v>0</v>
      </c>
      <c r="T70" s="4">
        <f t="shared" si="34"/>
        <v>0</v>
      </c>
      <c r="U70" s="4">
        <f t="shared" si="34"/>
        <v>0</v>
      </c>
      <c r="V70" s="4">
        <f t="shared" si="34"/>
        <v>0</v>
      </c>
      <c r="W70" s="4">
        <f t="shared" si="34"/>
        <v>0</v>
      </c>
      <c r="X70" s="4">
        <f t="shared" si="34"/>
        <v>0</v>
      </c>
      <c r="Y70" s="4">
        <f t="shared" si="34"/>
        <v>0</v>
      </c>
      <c r="Z70" s="4">
        <f t="shared" si="34"/>
        <v>0</v>
      </c>
      <c r="AA70" s="4">
        <f t="shared" si="34"/>
        <v>0</v>
      </c>
      <c r="AB70" s="4">
        <f t="shared" si="34"/>
        <v>0</v>
      </c>
      <c r="AC70" s="4">
        <f t="shared" si="34"/>
        <v>0</v>
      </c>
      <c r="AD70" s="4">
        <f t="shared" si="34"/>
        <v>0</v>
      </c>
    </row>
    <row r="71" spans="1:30" ht="14.25" customHeight="1" x14ac:dyDescent="0.25">
      <c r="A71" s="1" t="str">
        <f>'Program List'!H4</f>
        <v>Third-Party In-Kind</v>
      </c>
      <c r="B71" s="35">
        <f>B29+B50</f>
        <v>0</v>
      </c>
      <c r="C71" s="62"/>
      <c r="D71" s="35">
        <f t="shared" si="32"/>
        <v>0</v>
      </c>
      <c r="E71" s="35">
        <f t="shared" si="32"/>
        <v>0</v>
      </c>
      <c r="F71" s="35">
        <f t="shared" si="32"/>
        <v>0</v>
      </c>
      <c r="G71" s="35">
        <f t="shared" si="32"/>
        <v>0</v>
      </c>
      <c r="H71" s="35">
        <f t="shared" si="32"/>
        <v>0</v>
      </c>
      <c r="I71" s="35">
        <f t="shared" si="32"/>
        <v>0</v>
      </c>
      <c r="J71" s="35">
        <f t="shared" si="32"/>
        <v>0</v>
      </c>
      <c r="K71" s="35">
        <f t="shared" si="32"/>
        <v>0</v>
      </c>
      <c r="L71" s="35">
        <v>0</v>
      </c>
      <c r="M71" s="35">
        <f t="shared" ref="M71:AD71" si="35">M29+M50</f>
        <v>0</v>
      </c>
      <c r="N71" s="35">
        <f t="shared" si="35"/>
        <v>0</v>
      </c>
      <c r="O71" s="35">
        <f t="shared" si="35"/>
        <v>0</v>
      </c>
      <c r="P71" s="35">
        <f t="shared" si="35"/>
        <v>0</v>
      </c>
      <c r="Q71" s="35">
        <f t="shared" si="35"/>
        <v>0</v>
      </c>
      <c r="R71" s="35">
        <f t="shared" si="35"/>
        <v>0</v>
      </c>
      <c r="S71" s="35">
        <f t="shared" si="35"/>
        <v>0</v>
      </c>
      <c r="T71" s="35">
        <f t="shared" si="35"/>
        <v>0</v>
      </c>
      <c r="U71" s="35">
        <f t="shared" si="35"/>
        <v>0</v>
      </c>
      <c r="V71" s="35">
        <f t="shared" si="35"/>
        <v>0</v>
      </c>
      <c r="W71" s="35">
        <f t="shared" si="35"/>
        <v>0</v>
      </c>
      <c r="X71" s="35">
        <f t="shared" si="35"/>
        <v>0</v>
      </c>
      <c r="Y71" s="35">
        <f t="shared" si="35"/>
        <v>0</v>
      </c>
      <c r="Z71" s="35">
        <f t="shared" si="35"/>
        <v>0</v>
      </c>
      <c r="AA71" s="35">
        <f t="shared" si="35"/>
        <v>0</v>
      </c>
      <c r="AB71" s="35">
        <f t="shared" si="35"/>
        <v>0</v>
      </c>
      <c r="AC71" s="35">
        <f t="shared" si="35"/>
        <v>0</v>
      </c>
      <c r="AD71" s="35">
        <f t="shared" si="35"/>
        <v>0</v>
      </c>
    </row>
    <row r="72" spans="1:30" ht="15.75" thickBot="1" x14ac:dyDescent="0.3">
      <c r="A72" s="17" t="s">
        <v>322</v>
      </c>
      <c r="B72" s="19">
        <f>B63</f>
        <v>0</v>
      </c>
      <c r="C72" s="63"/>
      <c r="D72" s="19">
        <f t="shared" ref="D72:K72" si="36">D63</f>
        <v>0</v>
      </c>
      <c r="E72" s="19">
        <f t="shared" si="36"/>
        <v>0</v>
      </c>
      <c r="F72" s="19">
        <f t="shared" si="36"/>
        <v>0</v>
      </c>
      <c r="G72" s="19">
        <f t="shared" si="36"/>
        <v>0</v>
      </c>
      <c r="H72" s="19">
        <f t="shared" si="36"/>
        <v>0</v>
      </c>
      <c r="I72" s="19">
        <f t="shared" si="36"/>
        <v>0</v>
      </c>
      <c r="J72" s="19">
        <f t="shared" si="36"/>
        <v>0</v>
      </c>
      <c r="K72" s="19">
        <f t="shared" si="36"/>
        <v>0</v>
      </c>
      <c r="L72" s="19">
        <v>0</v>
      </c>
      <c r="M72" s="19">
        <f t="shared" ref="M72:AC72" si="37">M63</f>
        <v>0</v>
      </c>
      <c r="N72" s="19">
        <f t="shared" si="37"/>
        <v>0</v>
      </c>
      <c r="O72" s="19">
        <f t="shared" si="37"/>
        <v>0</v>
      </c>
      <c r="P72" s="19">
        <f t="shared" si="37"/>
        <v>0</v>
      </c>
      <c r="Q72" s="19">
        <f t="shared" si="37"/>
        <v>0</v>
      </c>
      <c r="R72" s="19">
        <f t="shared" si="37"/>
        <v>0</v>
      </c>
      <c r="S72" s="19">
        <f t="shared" si="37"/>
        <v>0</v>
      </c>
      <c r="T72" s="19">
        <f t="shared" si="37"/>
        <v>0</v>
      </c>
      <c r="U72" s="19">
        <f t="shared" si="37"/>
        <v>0</v>
      </c>
      <c r="V72" s="19">
        <f t="shared" si="37"/>
        <v>0</v>
      </c>
      <c r="W72" s="19">
        <f t="shared" si="37"/>
        <v>0</v>
      </c>
      <c r="X72" s="19">
        <f t="shared" si="37"/>
        <v>0</v>
      </c>
      <c r="Y72" s="19">
        <f t="shared" si="37"/>
        <v>0</v>
      </c>
      <c r="Z72" s="19">
        <f t="shared" si="37"/>
        <v>0</v>
      </c>
      <c r="AA72" s="19">
        <f t="shared" si="37"/>
        <v>0</v>
      </c>
      <c r="AB72" s="19">
        <f t="shared" si="37"/>
        <v>0</v>
      </c>
      <c r="AC72" s="19">
        <f t="shared" si="37"/>
        <v>0</v>
      </c>
      <c r="AD72" s="19">
        <f>SUM(D72:AC72)</f>
        <v>0</v>
      </c>
    </row>
    <row r="73" spans="1:30" ht="15.75" thickTop="1" x14ac:dyDescent="0.25">
      <c r="A73" s="1" t="s">
        <v>282</v>
      </c>
      <c r="B73" s="4">
        <f>SUM(B69:B72)</f>
        <v>0</v>
      </c>
      <c r="C73" s="4"/>
      <c r="D73" s="4">
        <f t="shared" ref="D73:AC73" si="38">SUM(D69:D72)</f>
        <v>0</v>
      </c>
      <c r="E73" s="4">
        <f t="shared" si="38"/>
        <v>0</v>
      </c>
      <c r="F73" s="4">
        <f t="shared" si="38"/>
        <v>0</v>
      </c>
      <c r="G73" s="4">
        <f t="shared" si="38"/>
        <v>0</v>
      </c>
      <c r="H73" s="4">
        <f t="shared" si="38"/>
        <v>0</v>
      </c>
      <c r="I73" s="4">
        <f t="shared" si="38"/>
        <v>0</v>
      </c>
      <c r="J73" s="4">
        <f t="shared" si="38"/>
        <v>0</v>
      </c>
      <c r="K73" s="4">
        <f t="shared" si="38"/>
        <v>0</v>
      </c>
      <c r="L73" s="4">
        <v>0</v>
      </c>
      <c r="M73" s="4">
        <f t="shared" si="38"/>
        <v>0</v>
      </c>
      <c r="N73" s="4">
        <f t="shared" si="38"/>
        <v>0</v>
      </c>
      <c r="O73" s="4">
        <f t="shared" si="38"/>
        <v>0</v>
      </c>
      <c r="P73" s="4">
        <f t="shared" si="38"/>
        <v>0</v>
      </c>
      <c r="Q73" s="4">
        <f t="shared" si="38"/>
        <v>0</v>
      </c>
      <c r="R73" s="4">
        <f t="shared" si="38"/>
        <v>0</v>
      </c>
      <c r="S73" s="4">
        <f t="shared" si="38"/>
        <v>0</v>
      </c>
      <c r="T73" s="4">
        <f t="shared" si="38"/>
        <v>0</v>
      </c>
      <c r="U73" s="4">
        <f t="shared" si="38"/>
        <v>0</v>
      </c>
      <c r="V73" s="4">
        <f t="shared" si="38"/>
        <v>0</v>
      </c>
      <c r="W73" s="4">
        <f t="shared" si="38"/>
        <v>0</v>
      </c>
      <c r="X73" s="4">
        <f t="shared" si="38"/>
        <v>0</v>
      </c>
      <c r="Y73" s="4">
        <f t="shared" si="38"/>
        <v>0</v>
      </c>
      <c r="Z73" s="4">
        <f t="shared" si="38"/>
        <v>0</v>
      </c>
      <c r="AA73" s="4">
        <f t="shared" si="38"/>
        <v>0</v>
      </c>
      <c r="AB73" s="4">
        <f t="shared" si="38"/>
        <v>0</v>
      </c>
      <c r="AC73" s="4">
        <f t="shared" si="38"/>
        <v>0</v>
      </c>
      <c r="AD73" s="4">
        <f>SUM(D73:AC73)</f>
        <v>0</v>
      </c>
    </row>
    <row r="74" spans="1:30"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30" x14ac:dyDescent="0.25">
      <c r="A75" s="9" t="s">
        <v>114</v>
      </c>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30" x14ac:dyDescent="0.25">
      <c r="A76" s="1" t="s">
        <v>281</v>
      </c>
      <c r="B76" s="4">
        <f>+B66</f>
        <v>0</v>
      </c>
      <c r="C76" s="48"/>
      <c r="D76" s="4">
        <f t="shared" ref="D76:AD76" si="39">+D66</f>
        <v>0</v>
      </c>
      <c r="E76" s="4">
        <f t="shared" si="39"/>
        <v>0</v>
      </c>
      <c r="F76" s="4">
        <f t="shared" si="39"/>
        <v>0</v>
      </c>
      <c r="G76" s="4">
        <f t="shared" si="39"/>
        <v>0</v>
      </c>
      <c r="H76" s="4">
        <f t="shared" si="39"/>
        <v>0</v>
      </c>
      <c r="I76" s="4">
        <f t="shared" si="39"/>
        <v>0</v>
      </c>
      <c r="J76" s="4">
        <f t="shared" si="39"/>
        <v>0</v>
      </c>
      <c r="K76" s="4">
        <f t="shared" si="39"/>
        <v>0</v>
      </c>
      <c r="L76" s="4">
        <v>0</v>
      </c>
      <c r="M76" s="4">
        <f t="shared" si="39"/>
        <v>0</v>
      </c>
      <c r="N76" s="4">
        <f t="shared" si="39"/>
        <v>0</v>
      </c>
      <c r="O76" s="4">
        <f t="shared" si="39"/>
        <v>0</v>
      </c>
      <c r="P76" s="4">
        <f t="shared" si="39"/>
        <v>0</v>
      </c>
      <c r="Q76" s="4">
        <f t="shared" si="39"/>
        <v>0</v>
      </c>
      <c r="R76" s="4">
        <f t="shared" si="39"/>
        <v>0</v>
      </c>
      <c r="S76" s="4">
        <f t="shared" si="39"/>
        <v>0</v>
      </c>
      <c r="T76" s="4">
        <f t="shared" si="39"/>
        <v>0</v>
      </c>
      <c r="U76" s="4">
        <f t="shared" si="39"/>
        <v>0</v>
      </c>
      <c r="V76" s="4">
        <f t="shared" si="39"/>
        <v>0</v>
      </c>
      <c r="W76" s="4">
        <f t="shared" si="39"/>
        <v>0</v>
      </c>
      <c r="X76" s="4">
        <f t="shared" si="39"/>
        <v>0</v>
      </c>
      <c r="Y76" s="4">
        <f t="shared" si="39"/>
        <v>0</v>
      </c>
      <c r="Z76" s="4">
        <f t="shared" si="39"/>
        <v>0</v>
      </c>
      <c r="AA76" s="4">
        <f t="shared" si="39"/>
        <v>0</v>
      </c>
      <c r="AB76" s="4">
        <f t="shared" si="39"/>
        <v>0</v>
      </c>
      <c r="AC76" s="4">
        <f t="shared" si="39"/>
        <v>0</v>
      </c>
      <c r="AD76" s="4">
        <f t="shared" si="39"/>
        <v>0</v>
      </c>
    </row>
    <row r="77" spans="1:30" ht="15.75" thickBot="1" x14ac:dyDescent="0.3">
      <c r="A77" s="17" t="s">
        <v>282</v>
      </c>
      <c r="B77" s="18">
        <f>+B73</f>
        <v>0</v>
      </c>
      <c r="C77" s="49"/>
      <c r="D77" s="18">
        <f t="shared" ref="D77:AD77" si="40">+D73</f>
        <v>0</v>
      </c>
      <c r="E77" s="18">
        <f t="shared" si="40"/>
        <v>0</v>
      </c>
      <c r="F77" s="18">
        <f t="shared" si="40"/>
        <v>0</v>
      </c>
      <c r="G77" s="18">
        <f t="shared" si="40"/>
        <v>0</v>
      </c>
      <c r="H77" s="18">
        <f t="shared" si="40"/>
        <v>0</v>
      </c>
      <c r="I77" s="18">
        <f t="shared" si="40"/>
        <v>0</v>
      </c>
      <c r="J77" s="18">
        <f t="shared" si="40"/>
        <v>0</v>
      </c>
      <c r="K77" s="18">
        <f t="shared" si="40"/>
        <v>0</v>
      </c>
      <c r="L77" s="18">
        <v>0</v>
      </c>
      <c r="M77" s="18">
        <f t="shared" si="40"/>
        <v>0</v>
      </c>
      <c r="N77" s="18">
        <f t="shared" si="40"/>
        <v>0</v>
      </c>
      <c r="O77" s="18">
        <f t="shared" si="40"/>
        <v>0</v>
      </c>
      <c r="P77" s="18">
        <f t="shared" si="40"/>
        <v>0</v>
      </c>
      <c r="Q77" s="18">
        <f t="shared" si="40"/>
        <v>0</v>
      </c>
      <c r="R77" s="18">
        <f t="shared" si="40"/>
        <v>0</v>
      </c>
      <c r="S77" s="18">
        <f t="shared" si="40"/>
        <v>0</v>
      </c>
      <c r="T77" s="18">
        <f t="shared" si="40"/>
        <v>0</v>
      </c>
      <c r="U77" s="18">
        <f t="shared" si="40"/>
        <v>0</v>
      </c>
      <c r="V77" s="18">
        <f t="shared" si="40"/>
        <v>0</v>
      </c>
      <c r="W77" s="18">
        <f t="shared" si="40"/>
        <v>0</v>
      </c>
      <c r="X77" s="18">
        <f t="shared" si="40"/>
        <v>0</v>
      </c>
      <c r="Y77" s="18">
        <f t="shared" si="40"/>
        <v>0</v>
      </c>
      <c r="Z77" s="18">
        <f t="shared" si="40"/>
        <v>0</v>
      </c>
      <c r="AA77" s="18">
        <f t="shared" si="40"/>
        <v>0</v>
      </c>
      <c r="AB77" s="18">
        <f t="shared" si="40"/>
        <v>0</v>
      </c>
      <c r="AC77" s="18">
        <f t="shared" si="40"/>
        <v>0</v>
      </c>
      <c r="AD77" s="18">
        <f t="shared" si="40"/>
        <v>0</v>
      </c>
    </row>
    <row r="78" spans="1:30" ht="15.75" thickTop="1" x14ac:dyDescent="0.25">
      <c r="A78" s="6" t="s">
        <v>283</v>
      </c>
      <c r="B78" s="4">
        <f>+B77-B76</f>
        <v>0</v>
      </c>
      <c r="C78" s="4"/>
      <c r="D78" s="4">
        <f t="shared" ref="D78:AD78" si="41">+D77-D76</f>
        <v>0</v>
      </c>
      <c r="E78" s="4">
        <f t="shared" si="41"/>
        <v>0</v>
      </c>
      <c r="F78" s="4">
        <f t="shared" si="41"/>
        <v>0</v>
      </c>
      <c r="G78" s="4">
        <f t="shared" si="41"/>
        <v>0</v>
      </c>
      <c r="H78" s="4">
        <f t="shared" si="41"/>
        <v>0</v>
      </c>
      <c r="I78" s="4">
        <f t="shared" si="41"/>
        <v>0</v>
      </c>
      <c r="J78" s="4">
        <f t="shared" si="41"/>
        <v>0</v>
      </c>
      <c r="K78" s="4">
        <f t="shared" si="41"/>
        <v>0</v>
      </c>
      <c r="L78" s="4">
        <v>0</v>
      </c>
      <c r="M78" s="4">
        <f t="shared" si="41"/>
        <v>0</v>
      </c>
      <c r="N78" s="4">
        <f t="shared" si="41"/>
        <v>0</v>
      </c>
      <c r="O78" s="4">
        <f t="shared" si="41"/>
        <v>0</v>
      </c>
      <c r="P78" s="4">
        <f t="shared" si="41"/>
        <v>0</v>
      </c>
      <c r="Q78" s="4">
        <f t="shared" si="41"/>
        <v>0</v>
      </c>
      <c r="R78" s="4">
        <f t="shared" si="41"/>
        <v>0</v>
      </c>
      <c r="S78" s="4">
        <f t="shared" si="41"/>
        <v>0</v>
      </c>
      <c r="T78" s="4">
        <f t="shared" si="41"/>
        <v>0</v>
      </c>
      <c r="U78" s="4">
        <f t="shared" si="41"/>
        <v>0</v>
      </c>
      <c r="V78" s="4">
        <f t="shared" si="41"/>
        <v>0</v>
      </c>
      <c r="W78" s="4">
        <f t="shared" si="41"/>
        <v>0</v>
      </c>
      <c r="X78" s="4">
        <f t="shared" si="41"/>
        <v>0</v>
      </c>
      <c r="Y78" s="4">
        <f t="shared" si="41"/>
        <v>0</v>
      </c>
      <c r="Z78" s="4">
        <f t="shared" si="41"/>
        <v>0</v>
      </c>
      <c r="AA78" s="4">
        <f t="shared" si="41"/>
        <v>0</v>
      </c>
      <c r="AB78" s="4">
        <f t="shared" si="41"/>
        <v>0</v>
      </c>
      <c r="AC78" s="4">
        <f t="shared" si="41"/>
        <v>0</v>
      </c>
      <c r="AD78" s="4">
        <f t="shared" si="41"/>
        <v>0</v>
      </c>
    </row>
    <row r="79" spans="1:30"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1" spans="1:3" x14ac:dyDescent="0.25">
      <c r="A81" s="42" t="s">
        <v>323</v>
      </c>
    </row>
    <row r="82" spans="1:3" x14ac:dyDescent="0.25">
      <c r="A82" s="112"/>
      <c r="B82" s="112"/>
      <c r="C82" s="100"/>
    </row>
    <row r="83" spans="1:3" x14ac:dyDescent="0.25">
      <c r="A83" s="112"/>
      <c r="B83" s="112"/>
      <c r="C83" s="100"/>
    </row>
    <row r="84" spans="1:3" x14ac:dyDescent="0.25">
      <c r="A84" s="112"/>
      <c r="B84" s="112"/>
      <c r="C84" s="100"/>
    </row>
    <row r="86" spans="1:3" x14ac:dyDescent="0.25">
      <c r="A86" s="9" t="s">
        <v>324</v>
      </c>
    </row>
    <row r="87" spans="1:3" x14ac:dyDescent="0.25">
      <c r="A87" s="112"/>
      <c r="B87" s="112"/>
      <c r="C87" s="100"/>
    </row>
    <row r="88" spans="1:3" x14ac:dyDescent="0.25">
      <c r="A88" s="112"/>
      <c r="B88" s="112"/>
      <c r="C88" s="100"/>
    </row>
    <row r="89" spans="1:3" x14ac:dyDescent="0.25">
      <c r="A89" s="112"/>
      <c r="B89" s="112"/>
      <c r="C89" s="100"/>
    </row>
    <row r="91" spans="1:3" x14ac:dyDescent="0.25">
      <c r="A91" s="31" t="s">
        <v>325</v>
      </c>
    </row>
    <row r="92" spans="1:3" x14ac:dyDescent="0.25">
      <c r="A92" s="112"/>
      <c r="B92" s="112"/>
      <c r="C92" s="100"/>
    </row>
    <row r="93" spans="1:3" x14ac:dyDescent="0.25">
      <c r="A93" s="112"/>
      <c r="B93" s="112"/>
      <c r="C93" s="100"/>
    </row>
    <row r="94" spans="1:3" x14ac:dyDescent="0.25">
      <c r="A94" s="112"/>
      <c r="B94" s="112"/>
      <c r="C94" s="100"/>
    </row>
    <row r="96" spans="1:3" x14ac:dyDescent="0.25">
      <c r="A96" s="42" t="s">
        <v>326</v>
      </c>
    </row>
    <row r="97" spans="1:3" x14ac:dyDescent="0.25">
      <c r="A97" s="112"/>
      <c r="B97" s="112"/>
      <c r="C97" s="100"/>
    </row>
    <row r="98" spans="1:3" x14ac:dyDescent="0.25">
      <c r="A98" s="112"/>
      <c r="B98" s="112"/>
      <c r="C98" s="100"/>
    </row>
    <row r="99" spans="1:3" x14ac:dyDescent="0.25">
      <c r="A99" s="112"/>
      <c r="B99" s="112"/>
      <c r="C99" s="100"/>
    </row>
    <row r="101" spans="1:3" x14ac:dyDescent="0.25">
      <c r="A101" s="31" t="s">
        <v>327</v>
      </c>
    </row>
    <row r="102" spans="1:3" x14ac:dyDescent="0.25">
      <c r="A102" s="99"/>
      <c r="B102" s="99"/>
      <c r="C102" s="99"/>
    </row>
    <row r="103" spans="1:3" x14ac:dyDescent="0.25">
      <c r="A103" s="99"/>
      <c r="B103" s="99"/>
      <c r="C103" s="99"/>
    </row>
    <row r="104" spans="1:3" x14ac:dyDescent="0.25">
      <c r="A104" s="99"/>
      <c r="B104" s="99"/>
      <c r="C104" s="99"/>
    </row>
    <row r="106" spans="1:3" x14ac:dyDescent="0.25">
      <c r="A106" s="31" t="s">
        <v>328</v>
      </c>
    </row>
    <row r="107" spans="1:3" x14ac:dyDescent="0.25">
      <c r="A107" s="99"/>
      <c r="B107" s="99"/>
      <c r="C107" s="99"/>
    </row>
    <row r="108" spans="1:3" x14ac:dyDescent="0.25">
      <c r="A108" s="99"/>
      <c r="B108" s="99"/>
      <c r="C108" s="99"/>
    </row>
    <row r="109" spans="1:3" x14ac:dyDescent="0.25">
      <c r="A109" s="99"/>
      <c r="B109" s="99"/>
      <c r="C109" s="99"/>
    </row>
    <row r="113" spans="1:1" x14ac:dyDescent="0.25">
      <c r="A113" s="103" t="s">
        <v>329</v>
      </c>
    </row>
    <row r="114" spans="1:1" x14ac:dyDescent="0.25">
      <c r="A114" s="101" t="str">
        <f>'Program List'!K20</f>
        <v>Eligibility Title I-B Participants</v>
      </c>
    </row>
    <row r="115" spans="1:1" x14ac:dyDescent="0.25">
      <c r="A115" s="101" t="str">
        <f>'Program List'!K21</f>
        <v>Outreach, Intake, Orientation</v>
      </c>
    </row>
    <row r="116" spans="1:1" x14ac:dyDescent="0.25">
      <c r="A116" s="101" t="str">
        <f>'Program List'!K22</f>
        <v>Skills and Supportive Needs Assessment</v>
      </c>
    </row>
    <row r="117" spans="1:1" x14ac:dyDescent="0.25">
      <c r="A117" s="101" t="str">
        <f>'Program List'!K23</f>
        <v xml:space="preserve"> Labor Exchange Services</v>
      </c>
    </row>
    <row r="118" spans="1:1" x14ac:dyDescent="0.25">
      <c r="A118" s="101" t="str">
        <f>'Program List'!K24</f>
        <v xml:space="preserve"> Program Coordination &amp; Referral</v>
      </c>
    </row>
    <row r="119" spans="1:1" x14ac:dyDescent="0.25">
      <c r="A119" s="101" t="str">
        <f>'Program List'!K25</f>
        <v xml:space="preserve"> Labor Market Information</v>
      </c>
    </row>
    <row r="120" spans="1:1" x14ac:dyDescent="0.25">
      <c r="A120" s="101" t="str">
        <f>'Program List'!K26</f>
        <v>Training provider performance &amp; cost information</v>
      </c>
    </row>
    <row r="121" spans="1:1" x14ac:dyDescent="0.25">
      <c r="A121" s="101" t="str">
        <f>'Program List'!K27</f>
        <v>Performance Info for local area</v>
      </c>
    </row>
    <row r="122" spans="1:1" x14ac:dyDescent="0.25">
      <c r="A122" s="102" t="str">
        <f>'Program List'!K28</f>
        <v>Info about availability of supportive and referral services</v>
      </c>
    </row>
    <row r="123" spans="1:1" x14ac:dyDescent="0.25">
      <c r="A123" s="101" t="str">
        <f>'Program List'!K29</f>
        <v>Info and assistance with UI claims</v>
      </c>
    </row>
    <row r="124" spans="1:1" x14ac:dyDescent="0.25">
      <c r="A124" s="101" t="str">
        <f>'Program List'!K30</f>
        <v>Assistance establishing eligibility for financial aid</v>
      </c>
    </row>
    <row r="125" spans="1:1" x14ac:dyDescent="0.25">
      <c r="A125" s="101" t="str">
        <f>'Program List'!K31</f>
        <v>Employment and Retention Services</v>
      </c>
    </row>
    <row r="126" spans="1:1" ht="15.75" thickBot="1" x14ac:dyDescent="0.3">
      <c r="A126" s="104" t="str">
        <f>'Program List'!K32</f>
        <v>Follow-up services for Title I-B</v>
      </c>
    </row>
    <row r="127" spans="1:1" ht="15.75" thickTop="1" x14ac:dyDescent="0.25"/>
  </sheetData>
  <mergeCells count="4">
    <mergeCell ref="A82:B84"/>
    <mergeCell ref="A87:B89"/>
    <mergeCell ref="A92:B94"/>
    <mergeCell ref="A97:B99"/>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'Program List'!$E$2:$E$16</xm:f>
          </x14:formula1>
          <xm:sqref>D3 M3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25"/>
  <sheetViews>
    <sheetView zoomScale="85" zoomScaleNormal="85" workbookViewId="0">
      <pane xSplit="2" ySplit="7" topLeftCell="C56" activePane="bottomRight" state="frozen"/>
      <selection pane="topRight"/>
      <selection pane="bottomLeft"/>
      <selection pane="bottomRight" activeCell="A112" sqref="A112"/>
    </sheetView>
  </sheetViews>
  <sheetFormatPr defaultRowHeight="15" x14ac:dyDescent="0.25"/>
  <cols>
    <col min="1" max="1" width="56.140625" customWidth="1"/>
    <col min="2" max="2" width="22.85546875" bestFit="1" customWidth="1"/>
    <col min="3" max="3" width="22.85546875" customWidth="1"/>
    <col min="4" max="4" width="30.5703125" bestFit="1" customWidth="1"/>
    <col min="5" max="29" width="21.140625" customWidth="1"/>
    <col min="30" max="30" width="14.85546875" bestFit="1" customWidth="1"/>
  </cols>
  <sheetData>
    <row r="1" spans="1:30" x14ac:dyDescent="0.25">
      <c r="A1">
        <v>1</v>
      </c>
    </row>
    <row r="2" spans="1:30" x14ac:dyDescent="0.25">
      <c r="B2" s="1" t="s">
        <v>307</v>
      </c>
      <c r="C2" s="1"/>
      <c r="D2" s="20" t="s">
        <v>330</v>
      </c>
    </row>
    <row r="3" spans="1:30" x14ac:dyDescent="0.25">
      <c r="B3" s="1" t="s">
        <v>203</v>
      </c>
      <c r="C3" s="1"/>
      <c r="D3" s="21">
        <v>2025</v>
      </c>
    </row>
    <row r="5" spans="1:30" x14ac:dyDescent="0.25">
      <c r="A5" t="s">
        <v>31</v>
      </c>
    </row>
    <row r="6" spans="1:30" ht="75" x14ac:dyDescent="0.25">
      <c r="B6" s="1" t="s">
        <v>308</v>
      </c>
      <c r="C6" s="1"/>
      <c r="D6" s="2" t="str">
        <f>'Program List'!$B$2</f>
        <v>Local Grantee</v>
      </c>
      <c r="E6" s="2" t="str">
        <f>'Program List'!$B$3</f>
        <v>IN DWD / State Sub-Grantee</v>
      </c>
      <c r="F6" s="2" t="str">
        <f>'Program List'!$B$4</f>
        <v>Local Grantee</v>
      </c>
      <c r="G6" s="2" t="str">
        <f>'Program List'!$B$5</f>
        <v>IN DWD / WDB</v>
      </c>
      <c r="H6" s="2" t="str">
        <f>'Program List'!$B$6</f>
        <v>IN DWD</v>
      </c>
      <c r="I6" s="2" t="str">
        <f>'Program List'!$B$7</f>
        <v>IN DWD</v>
      </c>
      <c r="J6" s="2" t="str">
        <f>'Program List'!$B$8</f>
        <v>IN DWD</v>
      </c>
      <c r="K6" s="2" t="str">
        <f>'Program List'!$B$9</f>
        <v>IN DWD / State Sub-Grantee / Local Grantee</v>
      </c>
      <c r="L6" s="2" t="str">
        <f>'Program List'!$B$10</f>
        <v>IN DWD/State Sub-Grantee/Local Grantee</v>
      </c>
      <c r="M6" s="2" t="str">
        <f>'Program List'!$B$11</f>
        <v>IN DWD / State Sub-Grantee / Local Grantee</v>
      </c>
      <c r="N6" s="2" t="str">
        <f>'Program List'!$B$12</f>
        <v>Local Grantee</v>
      </c>
      <c r="O6" s="2" t="str">
        <f>'Program List'!$B$13</f>
        <v>Local Grantee</v>
      </c>
      <c r="P6" s="2" t="str">
        <f>'Program List'!$B$14</f>
        <v>IN DWD</v>
      </c>
      <c r="Q6" s="2" t="str">
        <f>'Program List'!$B$15</f>
        <v>Local Grantee</v>
      </c>
      <c r="R6" s="2" t="str">
        <f>'Program List'!$B$16</f>
        <v>Local Grantee</v>
      </c>
      <c r="S6" s="2" t="str">
        <f>'Program List'!$B$17</f>
        <v>IN Office of Community and Rural Affairs / State Sub-Grantee</v>
      </c>
      <c r="T6" s="2" t="str">
        <f>'Program List'!$B$18</f>
        <v>IN FSSA, DFR</v>
      </c>
      <c r="U6" s="2" t="str">
        <f>'Program List'!$B$19</f>
        <v>IN FSSA, DDRS</v>
      </c>
      <c r="V6" s="2" t="str">
        <f>'Program List'!$B$20</f>
        <v>IN FSSA, DFR</v>
      </c>
      <c r="W6" s="2" t="str">
        <f>'Program List'!$B$21</f>
        <v>IN Housing and Community Development Authority / State Sub-Grantee</v>
      </c>
      <c r="X6" s="2" t="str">
        <f>'Program List'!$B$22</f>
        <v>IN FSSA, OECOSL</v>
      </c>
      <c r="Y6" s="2" t="str">
        <f>'Program List'!$B$23</f>
        <v>IN DWD / State Sub-Grantee</v>
      </c>
      <c r="Z6" s="2" t="str">
        <f>'Program List'!$B$24</f>
        <v>IN DWD / State Sub-Grantee</v>
      </c>
      <c r="AA6" s="2" t="str">
        <f>'Program List'!$B$25</f>
        <v>Other 1 - State / Local Partner</v>
      </c>
      <c r="AB6" s="2" t="str">
        <f>'Program List'!$B$26</f>
        <v>Other 2 - State / Local Partner</v>
      </c>
      <c r="AC6" s="2" t="str">
        <f>'Program List'!$B$27</f>
        <v>Other 3 - State / Local Partner</v>
      </c>
    </row>
    <row r="7" spans="1:30" ht="75" x14ac:dyDescent="0.25">
      <c r="B7" s="1" t="s">
        <v>20</v>
      </c>
      <c r="C7" s="43" t="s">
        <v>309</v>
      </c>
      <c r="D7" s="2" t="str">
        <f>'Program List'!$C$2</f>
        <v>WIOA, Youth Build, Title I</v>
      </c>
      <c r="E7" s="2" t="str">
        <f>'Program List'!$C$3</f>
        <v>WIOA, Migrant &amp; Seasonal Farmworker, Title I</v>
      </c>
      <c r="F7" s="2" t="str">
        <f>'Program List'!$C$4</f>
        <v>WIOA, Jobs Corps, Title I</v>
      </c>
      <c r="G7" s="2" t="str">
        <f>'Program List'!$C$5</f>
        <v>WIOA, Adults, Dislocated Workers &amp; Youth, Title I-B</v>
      </c>
      <c r="H7" s="2" t="str">
        <f>'Program List'!$C$6</f>
        <v>Wagner-Peyser Act Employment Service, Title III (WP)</v>
      </c>
      <c r="I7" s="2" t="str">
        <f>'Program List'!$C$7</f>
        <v>Unemployment Services (UI)</v>
      </c>
      <c r="J7" s="2" t="str">
        <f>'Program List'!$C$8</f>
        <v>Trade Adjustment Assistance Act, Title II (TAA)</v>
      </c>
      <c r="K7" s="2" t="str">
        <f>'Program List'!$C$9</f>
        <v>Next Level Jobs - ETG and/or WRG</v>
      </c>
      <c r="L7" s="2" t="str">
        <f>'Program List'!$C$10</f>
        <v>Office of Workbased Learning and Apprenticeship</v>
      </c>
      <c r="M7" s="2" t="str">
        <f>'Program List'!$C$11</f>
        <v>Senior Community Service Employment Program, Older Americans Act, Title V (SCSEP)</v>
      </c>
      <c r="N7" s="2" t="str">
        <f>'Program List'!$C$12</f>
        <v>Re-Employment Services &amp; Eligibility Assessment (RESEA)</v>
      </c>
      <c r="O7" s="2" t="str">
        <f>'Program List'!$C$13</f>
        <v>Ready to Work Partnership (Ready To Work)</v>
      </c>
      <c r="P7" s="2" t="str">
        <f>'Program List'!$C$14</f>
        <v>Jobs for Veterans State Grants Program, Title 38, Chapter 41</v>
      </c>
      <c r="Q7" s="2" t="str">
        <f>'Program List'!$C$15</f>
        <v>WIOA, Native American Programs, Title I</v>
      </c>
      <c r="R7" s="2" t="str">
        <f>'Program List'!$C$16</f>
        <v>Second Chance Act of 2007, Section 212</v>
      </c>
      <c r="S7" s="2" t="str">
        <f>'Program List'!$C$17</f>
        <v>Workforce Development Initiatives (HUD)</v>
      </c>
      <c r="T7" s="2" t="str">
        <f>'Program List'!$C$18</f>
        <v>Temporary Assistance to Needy Families (TANF), SSA, Title IV</v>
      </c>
      <c r="U7" s="2" t="str">
        <f>'Program List'!$C$19</f>
        <v>Rehabilitation Act of 1973, Title I, Vocational Rehabilitation (VR)</v>
      </c>
      <c r="V7" s="2" t="str">
        <f>'Program List'!$C$20</f>
        <v>Food and Nutrition Act of 2008, SNAP Work Program</v>
      </c>
      <c r="W7" s="2" t="str">
        <f>'Program List'!$C$21</f>
        <v>Community Services Block Grant Act (CSBG)</v>
      </c>
      <c r="X7" s="2" t="str">
        <f>'Program List'!$C$22</f>
        <v>Child Care and Development Fund (CCDF)</v>
      </c>
      <c r="Y7" s="2" t="str">
        <f>'Program List'!$C$23</f>
        <v>Carl D. Perkins Career and Technical Education Act of 2006 (CTE)</v>
      </c>
      <c r="Z7" s="2" t="str">
        <f>'Program List'!$C$24</f>
        <v>Adult Education and Family Literacy Act Program, Title II</v>
      </c>
      <c r="AA7" s="2" t="str">
        <f>'Program List'!$C$25</f>
        <v>Other 1 - Program Name</v>
      </c>
      <c r="AB7" s="2" t="str">
        <f>'Program List'!$C$26</f>
        <v>Other 2 - Program Name</v>
      </c>
      <c r="AC7" s="2" t="str">
        <f>'Program List'!$C$27</f>
        <v>Other 3 - Program Name</v>
      </c>
      <c r="AD7" s="2" t="s">
        <v>306</v>
      </c>
    </row>
    <row r="9" spans="1:30" x14ac:dyDescent="0.25">
      <c r="A9" t="s">
        <v>34</v>
      </c>
    </row>
    <row r="10" spans="1:30" x14ac:dyDescent="0.25">
      <c r="B10" s="22" t="s">
        <v>310</v>
      </c>
      <c r="C10" s="99"/>
      <c r="D10" s="2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1</v>
      </c>
      <c r="AD10">
        <f>SUM(D10:AC10)</f>
        <v>1</v>
      </c>
    </row>
    <row r="11" spans="1:30" x14ac:dyDescent="0.25">
      <c r="B11" s="1" t="s">
        <v>311</v>
      </c>
      <c r="C11" s="1"/>
      <c r="D11" s="3">
        <f t="shared" ref="D11:K11" si="0">+D10/$AD$10</f>
        <v>0</v>
      </c>
      <c r="E11" s="3">
        <f t="shared" si="0"/>
        <v>0</v>
      </c>
      <c r="F11" s="3">
        <f t="shared" si="0"/>
        <v>0</v>
      </c>
      <c r="G11" s="3">
        <f t="shared" si="0"/>
        <v>0</v>
      </c>
      <c r="H11" s="3">
        <f t="shared" si="0"/>
        <v>0</v>
      </c>
      <c r="I11" s="3">
        <f t="shared" si="0"/>
        <v>0</v>
      </c>
      <c r="J11" s="3">
        <f t="shared" si="0"/>
        <v>0</v>
      </c>
      <c r="K11" s="3">
        <f t="shared" si="0"/>
        <v>0</v>
      </c>
      <c r="L11" s="3">
        <v>0</v>
      </c>
      <c r="M11" s="3">
        <f t="shared" ref="M11:AC11" si="1">+M10/$AD$10</f>
        <v>0</v>
      </c>
      <c r="N11" s="3">
        <f t="shared" si="1"/>
        <v>0</v>
      </c>
      <c r="O11" s="3">
        <f t="shared" si="1"/>
        <v>0</v>
      </c>
      <c r="P11" s="3">
        <f t="shared" si="1"/>
        <v>0</v>
      </c>
      <c r="Q11" s="3">
        <f t="shared" si="1"/>
        <v>0</v>
      </c>
      <c r="R11" s="3">
        <f t="shared" si="1"/>
        <v>0</v>
      </c>
      <c r="S11" s="3">
        <f t="shared" si="1"/>
        <v>0</v>
      </c>
      <c r="T11" s="3">
        <f t="shared" si="1"/>
        <v>0</v>
      </c>
      <c r="U11" s="3">
        <f t="shared" si="1"/>
        <v>0</v>
      </c>
      <c r="V11" s="3">
        <f t="shared" si="1"/>
        <v>0</v>
      </c>
      <c r="W11" s="3">
        <f>+W10/$AD$10</f>
        <v>0</v>
      </c>
      <c r="X11" s="3">
        <f t="shared" si="1"/>
        <v>0</v>
      </c>
      <c r="Y11" s="3">
        <f t="shared" si="1"/>
        <v>0</v>
      </c>
      <c r="Z11" s="3">
        <f t="shared" si="1"/>
        <v>0</v>
      </c>
      <c r="AA11" s="3">
        <f t="shared" si="1"/>
        <v>0</v>
      </c>
      <c r="AB11" s="3">
        <f t="shared" si="1"/>
        <v>0</v>
      </c>
      <c r="AC11" s="3">
        <f t="shared" si="1"/>
        <v>1</v>
      </c>
      <c r="AD11" s="3">
        <f>SUM(D11:AC11)</f>
        <v>1</v>
      </c>
    </row>
    <row r="13" spans="1:30" x14ac:dyDescent="0.25">
      <c r="A13" t="s">
        <v>39</v>
      </c>
      <c r="B13" s="1" t="s">
        <v>312</v>
      </c>
      <c r="C13" s="1"/>
    </row>
    <row r="14" spans="1:30" x14ac:dyDescent="0.25">
      <c r="A14" s="1" t="str">
        <f>'Program List'!K2</f>
        <v>Facility Rental/Lease</v>
      </c>
      <c r="B14" s="23">
        <v>0</v>
      </c>
      <c r="C14" s="44"/>
      <c r="D14" s="4">
        <f>$B14*D$11</f>
        <v>0</v>
      </c>
      <c r="E14" s="4">
        <f t="shared" ref="E14:AC24" si="2">$B14*E$11</f>
        <v>0</v>
      </c>
      <c r="F14" s="4">
        <f t="shared" si="2"/>
        <v>0</v>
      </c>
      <c r="G14" s="4">
        <f t="shared" si="2"/>
        <v>0</v>
      </c>
      <c r="H14" s="4">
        <f t="shared" si="2"/>
        <v>0</v>
      </c>
      <c r="I14" s="4">
        <f t="shared" si="2"/>
        <v>0</v>
      </c>
      <c r="J14" s="4">
        <f t="shared" si="2"/>
        <v>0</v>
      </c>
      <c r="K14" s="4">
        <f t="shared" si="2"/>
        <v>0</v>
      </c>
      <c r="L14" s="4">
        <v>0</v>
      </c>
      <c r="M14" s="4">
        <f t="shared" si="2"/>
        <v>0</v>
      </c>
      <c r="N14" s="4">
        <f t="shared" si="2"/>
        <v>0</v>
      </c>
      <c r="O14" s="4">
        <f t="shared" si="2"/>
        <v>0</v>
      </c>
      <c r="P14" s="4">
        <f t="shared" si="2"/>
        <v>0</v>
      </c>
      <c r="Q14" s="4">
        <f t="shared" si="2"/>
        <v>0</v>
      </c>
      <c r="R14" s="4">
        <f t="shared" si="2"/>
        <v>0</v>
      </c>
      <c r="S14" s="4">
        <f t="shared" si="2"/>
        <v>0</v>
      </c>
      <c r="T14" s="4">
        <f t="shared" si="2"/>
        <v>0</v>
      </c>
      <c r="U14" s="4">
        <f t="shared" si="2"/>
        <v>0</v>
      </c>
      <c r="V14" s="4">
        <f t="shared" si="2"/>
        <v>0</v>
      </c>
      <c r="W14" s="4">
        <f t="shared" si="2"/>
        <v>0</v>
      </c>
      <c r="X14" s="4">
        <f t="shared" si="2"/>
        <v>0</v>
      </c>
      <c r="Y14" s="4">
        <f t="shared" si="2"/>
        <v>0</v>
      </c>
      <c r="Z14" s="4">
        <f t="shared" si="2"/>
        <v>0</v>
      </c>
      <c r="AA14" s="4">
        <f t="shared" si="2"/>
        <v>0</v>
      </c>
      <c r="AB14" s="4">
        <f t="shared" si="2"/>
        <v>0</v>
      </c>
      <c r="AC14" s="4">
        <f t="shared" si="2"/>
        <v>0</v>
      </c>
      <c r="AD14" s="5">
        <f>SUM(D14:AC14)</f>
        <v>0</v>
      </c>
    </row>
    <row r="15" spans="1:30" x14ac:dyDescent="0.25">
      <c r="A15" s="1" t="str">
        <f>'Program List'!K3</f>
        <v>Utilities</v>
      </c>
      <c r="B15" s="23">
        <v>0</v>
      </c>
      <c r="C15" s="44"/>
      <c r="D15" s="4">
        <f t="shared" ref="D15:T24" si="3">$B15*D$11</f>
        <v>0</v>
      </c>
      <c r="E15" s="4">
        <f t="shared" si="3"/>
        <v>0</v>
      </c>
      <c r="F15" s="4">
        <f t="shared" si="3"/>
        <v>0</v>
      </c>
      <c r="G15" s="4">
        <f t="shared" si="3"/>
        <v>0</v>
      </c>
      <c r="H15" s="4">
        <f t="shared" si="3"/>
        <v>0</v>
      </c>
      <c r="I15" s="4">
        <f t="shared" si="3"/>
        <v>0</v>
      </c>
      <c r="J15" s="4">
        <f t="shared" si="3"/>
        <v>0</v>
      </c>
      <c r="K15" s="4">
        <f t="shared" si="3"/>
        <v>0</v>
      </c>
      <c r="L15" s="4">
        <v>0</v>
      </c>
      <c r="M15" s="4">
        <f t="shared" si="3"/>
        <v>0</v>
      </c>
      <c r="N15" s="4">
        <f t="shared" si="3"/>
        <v>0</v>
      </c>
      <c r="O15" s="4">
        <f t="shared" si="3"/>
        <v>0</v>
      </c>
      <c r="P15" s="4">
        <f t="shared" si="3"/>
        <v>0</v>
      </c>
      <c r="Q15" s="4">
        <f t="shared" si="3"/>
        <v>0</v>
      </c>
      <c r="R15" s="4">
        <f t="shared" si="3"/>
        <v>0</v>
      </c>
      <c r="S15" s="4">
        <f t="shared" si="3"/>
        <v>0</v>
      </c>
      <c r="T15" s="4">
        <f t="shared" si="3"/>
        <v>0</v>
      </c>
      <c r="U15" s="4">
        <f t="shared" si="2"/>
        <v>0</v>
      </c>
      <c r="V15" s="4">
        <f t="shared" si="2"/>
        <v>0</v>
      </c>
      <c r="W15" s="4">
        <f t="shared" si="2"/>
        <v>0</v>
      </c>
      <c r="X15" s="4">
        <f t="shared" si="2"/>
        <v>0</v>
      </c>
      <c r="Y15" s="4">
        <f t="shared" si="2"/>
        <v>0</v>
      </c>
      <c r="Z15" s="4">
        <f t="shared" si="2"/>
        <v>0</v>
      </c>
      <c r="AA15" s="4">
        <f t="shared" si="2"/>
        <v>0</v>
      </c>
      <c r="AB15" s="4">
        <f t="shared" si="2"/>
        <v>0</v>
      </c>
      <c r="AC15" s="4">
        <f t="shared" si="2"/>
        <v>0</v>
      </c>
      <c r="AD15" s="5">
        <f t="shared" ref="AD15:AD25" si="4">SUM(D15:AC15)</f>
        <v>0</v>
      </c>
    </row>
    <row r="16" spans="1:30" x14ac:dyDescent="0.25">
      <c r="A16" s="1" t="str">
        <f>'Program List'!K4</f>
        <v>Facility Maintenance</v>
      </c>
      <c r="B16" s="23">
        <v>0</v>
      </c>
      <c r="C16" s="44"/>
      <c r="D16" s="4">
        <f t="shared" si="3"/>
        <v>0</v>
      </c>
      <c r="E16" s="4">
        <f t="shared" si="2"/>
        <v>0</v>
      </c>
      <c r="F16" s="4">
        <f t="shared" si="2"/>
        <v>0</v>
      </c>
      <c r="G16" s="4">
        <f t="shared" si="2"/>
        <v>0</v>
      </c>
      <c r="H16" s="4">
        <f t="shared" si="2"/>
        <v>0</v>
      </c>
      <c r="I16" s="4">
        <f t="shared" si="2"/>
        <v>0</v>
      </c>
      <c r="J16" s="4">
        <f t="shared" si="2"/>
        <v>0</v>
      </c>
      <c r="K16" s="4">
        <f t="shared" si="2"/>
        <v>0</v>
      </c>
      <c r="L16" s="4">
        <v>0</v>
      </c>
      <c r="M16" s="4">
        <f t="shared" si="2"/>
        <v>0</v>
      </c>
      <c r="N16" s="4">
        <f t="shared" si="2"/>
        <v>0</v>
      </c>
      <c r="O16" s="4">
        <f t="shared" si="2"/>
        <v>0</v>
      </c>
      <c r="P16" s="4">
        <f t="shared" si="2"/>
        <v>0</v>
      </c>
      <c r="Q16" s="4">
        <f t="shared" si="2"/>
        <v>0</v>
      </c>
      <c r="R16" s="4">
        <f t="shared" si="2"/>
        <v>0</v>
      </c>
      <c r="S16" s="4">
        <f t="shared" si="2"/>
        <v>0</v>
      </c>
      <c r="T16" s="4">
        <f t="shared" si="2"/>
        <v>0</v>
      </c>
      <c r="U16" s="4">
        <f t="shared" si="2"/>
        <v>0</v>
      </c>
      <c r="V16" s="4">
        <f t="shared" si="2"/>
        <v>0</v>
      </c>
      <c r="W16" s="4">
        <f t="shared" si="2"/>
        <v>0</v>
      </c>
      <c r="X16" s="4">
        <f t="shared" si="2"/>
        <v>0</v>
      </c>
      <c r="Y16" s="4">
        <f t="shared" si="2"/>
        <v>0</v>
      </c>
      <c r="Z16" s="4">
        <f t="shared" si="2"/>
        <v>0</v>
      </c>
      <c r="AA16" s="4">
        <f t="shared" si="2"/>
        <v>0</v>
      </c>
      <c r="AB16" s="4">
        <f t="shared" si="2"/>
        <v>0</v>
      </c>
      <c r="AC16" s="4">
        <f t="shared" si="2"/>
        <v>0</v>
      </c>
      <c r="AD16" s="5">
        <f t="shared" si="4"/>
        <v>0</v>
      </c>
    </row>
    <row r="17" spans="1:30" x14ac:dyDescent="0.25">
      <c r="A17" s="1" t="str">
        <f>'Program List'!K5</f>
        <v>Property Insurance</v>
      </c>
      <c r="B17" s="23">
        <v>0</v>
      </c>
      <c r="C17" s="44"/>
      <c r="D17" s="4">
        <f t="shared" si="3"/>
        <v>0</v>
      </c>
      <c r="E17" s="4">
        <f t="shared" si="2"/>
        <v>0</v>
      </c>
      <c r="F17" s="4">
        <f t="shared" si="2"/>
        <v>0</v>
      </c>
      <c r="G17" s="4">
        <f t="shared" si="2"/>
        <v>0</v>
      </c>
      <c r="H17" s="4">
        <f t="shared" si="2"/>
        <v>0</v>
      </c>
      <c r="I17" s="4">
        <f t="shared" si="2"/>
        <v>0</v>
      </c>
      <c r="J17" s="4">
        <f t="shared" si="2"/>
        <v>0</v>
      </c>
      <c r="K17" s="4">
        <f t="shared" si="2"/>
        <v>0</v>
      </c>
      <c r="L17" s="4">
        <v>0</v>
      </c>
      <c r="M17" s="4">
        <f t="shared" si="2"/>
        <v>0</v>
      </c>
      <c r="N17" s="4">
        <f t="shared" si="2"/>
        <v>0</v>
      </c>
      <c r="O17" s="4">
        <f t="shared" si="2"/>
        <v>0</v>
      </c>
      <c r="P17" s="4">
        <f t="shared" si="2"/>
        <v>0</v>
      </c>
      <c r="Q17" s="4">
        <f t="shared" si="2"/>
        <v>0</v>
      </c>
      <c r="R17" s="4">
        <f t="shared" si="2"/>
        <v>0</v>
      </c>
      <c r="S17" s="4">
        <f t="shared" si="2"/>
        <v>0</v>
      </c>
      <c r="T17" s="4">
        <f t="shared" si="2"/>
        <v>0</v>
      </c>
      <c r="U17" s="4">
        <f t="shared" si="2"/>
        <v>0</v>
      </c>
      <c r="V17" s="4">
        <f t="shared" si="2"/>
        <v>0</v>
      </c>
      <c r="W17" s="4">
        <f t="shared" si="2"/>
        <v>0</v>
      </c>
      <c r="X17" s="4">
        <f t="shared" si="2"/>
        <v>0</v>
      </c>
      <c r="Y17" s="4">
        <f t="shared" si="2"/>
        <v>0</v>
      </c>
      <c r="Z17" s="4">
        <f t="shared" si="2"/>
        <v>0</v>
      </c>
      <c r="AA17" s="4">
        <f t="shared" si="2"/>
        <v>0</v>
      </c>
      <c r="AB17" s="4">
        <f t="shared" si="2"/>
        <v>0</v>
      </c>
      <c r="AC17" s="4">
        <f t="shared" si="2"/>
        <v>0</v>
      </c>
      <c r="AD17" s="5">
        <f t="shared" si="4"/>
        <v>0</v>
      </c>
    </row>
    <row r="18" spans="1:30" x14ac:dyDescent="0.25">
      <c r="A18" s="1" t="str">
        <f>'Program List'!K6</f>
        <v>Security Services</v>
      </c>
      <c r="B18" s="23">
        <v>0</v>
      </c>
      <c r="C18" s="44"/>
      <c r="D18" s="4">
        <f t="shared" si="3"/>
        <v>0</v>
      </c>
      <c r="E18" s="4">
        <f t="shared" si="2"/>
        <v>0</v>
      </c>
      <c r="F18" s="4">
        <f t="shared" si="2"/>
        <v>0</v>
      </c>
      <c r="G18" s="4">
        <f t="shared" si="2"/>
        <v>0</v>
      </c>
      <c r="H18" s="4">
        <f t="shared" si="2"/>
        <v>0</v>
      </c>
      <c r="I18" s="4">
        <f t="shared" si="2"/>
        <v>0</v>
      </c>
      <c r="J18" s="4">
        <f t="shared" si="2"/>
        <v>0</v>
      </c>
      <c r="K18" s="4">
        <f t="shared" si="2"/>
        <v>0</v>
      </c>
      <c r="L18" s="4">
        <v>0</v>
      </c>
      <c r="M18" s="4">
        <f t="shared" si="2"/>
        <v>0</v>
      </c>
      <c r="N18" s="4">
        <f t="shared" si="2"/>
        <v>0</v>
      </c>
      <c r="O18" s="4">
        <f t="shared" si="2"/>
        <v>0</v>
      </c>
      <c r="P18" s="4">
        <f t="shared" si="2"/>
        <v>0</v>
      </c>
      <c r="Q18" s="4">
        <f t="shared" si="2"/>
        <v>0</v>
      </c>
      <c r="R18" s="4">
        <f t="shared" si="2"/>
        <v>0</v>
      </c>
      <c r="S18" s="4">
        <f t="shared" si="2"/>
        <v>0</v>
      </c>
      <c r="T18" s="4">
        <f t="shared" si="2"/>
        <v>0</v>
      </c>
      <c r="U18" s="4">
        <f t="shared" si="2"/>
        <v>0</v>
      </c>
      <c r="V18" s="4">
        <f t="shared" si="2"/>
        <v>0</v>
      </c>
      <c r="W18" s="4">
        <f t="shared" si="2"/>
        <v>0</v>
      </c>
      <c r="X18" s="4">
        <f t="shared" si="2"/>
        <v>0</v>
      </c>
      <c r="Y18" s="4">
        <f t="shared" si="2"/>
        <v>0</v>
      </c>
      <c r="Z18" s="4">
        <f t="shared" si="2"/>
        <v>0</v>
      </c>
      <c r="AA18" s="4">
        <f t="shared" si="2"/>
        <v>0</v>
      </c>
      <c r="AB18" s="4">
        <f t="shared" si="2"/>
        <v>0</v>
      </c>
      <c r="AC18" s="4">
        <f t="shared" si="2"/>
        <v>0</v>
      </c>
      <c r="AD18" s="5">
        <f t="shared" si="4"/>
        <v>0</v>
      </c>
    </row>
    <row r="19" spans="1:30" x14ac:dyDescent="0.25">
      <c r="A19" s="1" t="str">
        <f>'Program List'!K7</f>
        <v>Telecommunications, including Internet</v>
      </c>
      <c r="B19" s="23">
        <v>0</v>
      </c>
      <c r="C19" s="44"/>
      <c r="D19" s="4">
        <f t="shared" si="3"/>
        <v>0</v>
      </c>
      <c r="E19" s="4">
        <f t="shared" si="2"/>
        <v>0</v>
      </c>
      <c r="F19" s="4">
        <f t="shared" si="2"/>
        <v>0</v>
      </c>
      <c r="G19" s="4">
        <f t="shared" si="2"/>
        <v>0</v>
      </c>
      <c r="H19" s="4">
        <f t="shared" si="2"/>
        <v>0</v>
      </c>
      <c r="I19" s="4">
        <f t="shared" si="2"/>
        <v>0</v>
      </c>
      <c r="J19" s="4">
        <f t="shared" si="2"/>
        <v>0</v>
      </c>
      <c r="K19" s="4">
        <f t="shared" si="2"/>
        <v>0</v>
      </c>
      <c r="L19" s="4">
        <v>0</v>
      </c>
      <c r="M19" s="4">
        <f t="shared" si="2"/>
        <v>0</v>
      </c>
      <c r="N19" s="4">
        <f t="shared" si="2"/>
        <v>0</v>
      </c>
      <c r="O19" s="4">
        <f t="shared" si="2"/>
        <v>0</v>
      </c>
      <c r="P19" s="4">
        <f t="shared" si="2"/>
        <v>0</v>
      </c>
      <c r="Q19" s="4">
        <f t="shared" si="2"/>
        <v>0</v>
      </c>
      <c r="R19" s="4">
        <f t="shared" si="2"/>
        <v>0</v>
      </c>
      <c r="S19" s="4">
        <f t="shared" si="2"/>
        <v>0</v>
      </c>
      <c r="T19" s="4">
        <f t="shared" si="2"/>
        <v>0</v>
      </c>
      <c r="U19" s="4">
        <f t="shared" si="2"/>
        <v>0</v>
      </c>
      <c r="V19" s="4">
        <f t="shared" si="2"/>
        <v>0</v>
      </c>
      <c r="W19" s="4">
        <f t="shared" si="2"/>
        <v>0</v>
      </c>
      <c r="X19" s="4">
        <f t="shared" si="2"/>
        <v>0</v>
      </c>
      <c r="Y19" s="4">
        <f t="shared" si="2"/>
        <v>0</v>
      </c>
      <c r="Z19" s="4">
        <f t="shared" si="2"/>
        <v>0</v>
      </c>
      <c r="AA19" s="4">
        <f t="shared" si="2"/>
        <v>0</v>
      </c>
      <c r="AB19" s="4">
        <f t="shared" si="2"/>
        <v>0</v>
      </c>
      <c r="AC19" s="4">
        <f t="shared" si="2"/>
        <v>0</v>
      </c>
      <c r="AD19" s="5">
        <f t="shared" si="4"/>
        <v>0</v>
      </c>
    </row>
    <row r="20" spans="1:30" x14ac:dyDescent="0.25">
      <c r="A20" s="1" t="str">
        <f>'Program List'!K8</f>
        <v>Equipment and technology</v>
      </c>
      <c r="B20" s="23">
        <v>0</v>
      </c>
      <c r="C20" s="44"/>
      <c r="D20" s="4">
        <f t="shared" si="3"/>
        <v>0</v>
      </c>
      <c r="E20" s="4">
        <f t="shared" si="2"/>
        <v>0</v>
      </c>
      <c r="F20" s="4">
        <f t="shared" si="2"/>
        <v>0</v>
      </c>
      <c r="G20" s="4">
        <f t="shared" si="2"/>
        <v>0</v>
      </c>
      <c r="H20" s="4">
        <f t="shared" si="2"/>
        <v>0</v>
      </c>
      <c r="I20" s="4">
        <f t="shared" si="2"/>
        <v>0</v>
      </c>
      <c r="J20" s="4">
        <f t="shared" si="2"/>
        <v>0</v>
      </c>
      <c r="K20" s="4">
        <f t="shared" si="2"/>
        <v>0</v>
      </c>
      <c r="L20" s="4">
        <v>0</v>
      </c>
      <c r="M20" s="4">
        <f t="shared" si="2"/>
        <v>0</v>
      </c>
      <c r="N20" s="4">
        <f t="shared" si="2"/>
        <v>0</v>
      </c>
      <c r="O20" s="4">
        <f t="shared" si="2"/>
        <v>0</v>
      </c>
      <c r="P20" s="4">
        <f t="shared" si="2"/>
        <v>0</v>
      </c>
      <c r="Q20" s="4">
        <f t="shared" si="2"/>
        <v>0</v>
      </c>
      <c r="R20" s="4">
        <f t="shared" si="2"/>
        <v>0</v>
      </c>
      <c r="S20" s="4">
        <f t="shared" si="2"/>
        <v>0</v>
      </c>
      <c r="T20" s="4">
        <f t="shared" si="2"/>
        <v>0</v>
      </c>
      <c r="U20" s="4">
        <f t="shared" si="2"/>
        <v>0</v>
      </c>
      <c r="V20" s="4">
        <f t="shared" si="2"/>
        <v>0</v>
      </c>
      <c r="W20" s="4">
        <f t="shared" si="2"/>
        <v>0</v>
      </c>
      <c r="X20" s="4">
        <f t="shared" si="2"/>
        <v>0</v>
      </c>
      <c r="Y20" s="4">
        <f t="shared" si="2"/>
        <v>0</v>
      </c>
      <c r="Z20" s="4">
        <f t="shared" si="2"/>
        <v>0</v>
      </c>
      <c r="AA20" s="4">
        <f t="shared" si="2"/>
        <v>0</v>
      </c>
      <c r="AB20" s="4">
        <f t="shared" si="2"/>
        <v>0</v>
      </c>
      <c r="AC20" s="4">
        <f t="shared" si="2"/>
        <v>0</v>
      </c>
      <c r="AD20" s="5">
        <f t="shared" si="4"/>
        <v>0</v>
      </c>
    </row>
    <row r="21" spans="1:30" x14ac:dyDescent="0.25">
      <c r="A21" s="1" t="str">
        <f>'Program List'!K9</f>
        <v>Assistive technology for individuals with disabilities</v>
      </c>
      <c r="B21" s="23">
        <v>0</v>
      </c>
      <c r="C21" s="44"/>
      <c r="D21" s="4">
        <f t="shared" si="3"/>
        <v>0</v>
      </c>
      <c r="E21" s="4">
        <f t="shared" si="2"/>
        <v>0</v>
      </c>
      <c r="F21" s="4">
        <f t="shared" si="2"/>
        <v>0</v>
      </c>
      <c r="G21" s="4">
        <f t="shared" si="2"/>
        <v>0</v>
      </c>
      <c r="H21" s="4">
        <f t="shared" si="2"/>
        <v>0</v>
      </c>
      <c r="I21" s="4">
        <f t="shared" si="2"/>
        <v>0</v>
      </c>
      <c r="J21" s="4">
        <f t="shared" si="2"/>
        <v>0</v>
      </c>
      <c r="K21" s="4">
        <f t="shared" si="2"/>
        <v>0</v>
      </c>
      <c r="L21" s="4">
        <v>0</v>
      </c>
      <c r="M21" s="4">
        <f t="shared" si="2"/>
        <v>0</v>
      </c>
      <c r="N21" s="4">
        <f t="shared" si="2"/>
        <v>0</v>
      </c>
      <c r="O21" s="4">
        <f t="shared" si="2"/>
        <v>0</v>
      </c>
      <c r="P21" s="4">
        <f t="shared" si="2"/>
        <v>0</v>
      </c>
      <c r="Q21" s="4">
        <f t="shared" si="2"/>
        <v>0</v>
      </c>
      <c r="R21" s="4">
        <f t="shared" si="2"/>
        <v>0</v>
      </c>
      <c r="S21" s="4">
        <f t="shared" si="2"/>
        <v>0</v>
      </c>
      <c r="T21" s="4">
        <f t="shared" si="2"/>
        <v>0</v>
      </c>
      <c r="U21" s="4">
        <f t="shared" si="2"/>
        <v>0</v>
      </c>
      <c r="V21" s="4">
        <f t="shared" si="2"/>
        <v>0</v>
      </c>
      <c r="W21" s="4">
        <f t="shared" si="2"/>
        <v>0</v>
      </c>
      <c r="X21" s="4">
        <f t="shared" si="2"/>
        <v>0</v>
      </c>
      <c r="Y21" s="4">
        <f t="shared" si="2"/>
        <v>0</v>
      </c>
      <c r="Z21" s="4">
        <f t="shared" si="2"/>
        <v>0</v>
      </c>
      <c r="AA21" s="4">
        <f t="shared" si="2"/>
        <v>0</v>
      </c>
      <c r="AB21" s="4">
        <f t="shared" si="2"/>
        <v>0</v>
      </c>
      <c r="AC21" s="4">
        <f t="shared" si="2"/>
        <v>0</v>
      </c>
      <c r="AD21" s="5">
        <f t="shared" si="4"/>
        <v>0</v>
      </c>
    </row>
    <row r="22" spans="1:30" x14ac:dyDescent="0.25">
      <c r="A22" s="1" t="str">
        <f>'Program List'!K10</f>
        <v>Signage</v>
      </c>
      <c r="B22" s="23">
        <v>0</v>
      </c>
      <c r="C22" s="44"/>
      <c r="D22" s="4">
        <f t="shared" si="3"/>
        <v>0</v>
      </c>
      <c r="E22" s="4">
        <f t="shared" si="2"/>
        <v>0</v>
      </c>
      <c r="F22" s="4">
        <f t="shared" si="2"/>
        <v>0</v>
      </c>
      <c r="G22" s="4">
        <f t="shared" si="2"/>
        <v>0</v>
      </c>
      <c r="H22" s="4">
        <f t="shared" si="2"/>
        <v>0</v>
      </c>
      <c r="I22" s="4">
        <f t="shared" si="2"/>
        <v>0</v>
      </c>
      <c r="J22" s="4">
        <f t="shared" si="2"/>
        <v>0</v>
      </c>
      <c r="K22" s="4">
        <f t="shared" si="2"/>
        <v>0</v>
      </c>
      <c r="L22" s="4">
        <v>0</v>
      </c>
      <c r="M22" s="4">
        <f t="shared" si="2"/>
        <v>0</v>
      </c>
      <c r="N22" s="4">
        <f t="shared" si="2"/>
        <v>0</v>
      </c>
      <c r="O22" s="4">
        <f t="shared" si="2"/>
        <v>0</v>
      </c>
      <c r="P22" s="4">
        <f t="shared" si="2"/>
        <v>0</v>
      </c>
      <c r="Q22" s="4">
        <f t="shared" si="2"/>
        <v>0</v>
      </c>
      <c r="R22" s="4">
        <f t="shared" si="2"/>
        <v>0</v>
      </c>
      <c r="S22" s="4">
        <f t="shared" si="2"/>
        <v>0</v>
      </c>
      <c r="T22" s="4">
        <f t="shared" si="2"/>
        <v>0</v>
      </c>
      <c r="U22" s="4">
        <f t="shared" si="2"/>
        <v>0</v>
      </c>
      <c r="V22" s="4">
        <f t="shared" si="2"/>
        <v>0</v>
      </c>
      <c r="W22" s="4">
        <f t="shared" si="2"/>
        <v>0</v>
      </c>
      <c r="X22" s="4">
        <f t="shared" si="2"/>
        <v>0</v>
      </c>
      <c r="Y22" s="4">
        <f t="shared" si="2"/>
        <v>0</v>
      </c>
      <c r="Z22" s="4">
        <f t="shared" si="2"/>
        <v>0</v>
      </c>
      <c r="AA22" s="4">
        <f t="shared" si="2"/>
        <v>0</v>
      </c>
      <c r="AB22" s="4">
        <f t="shared" si="2"/>
        <v>0</v>
      </c>
      <c r="AC22" s="4">
        <f t="shared" si="2"/>
        <v>0</v>
      </c>
      <c r="AD22" s="5">
        <f t="shared" si="4"/>
        <v>0</v>
      </c>
    </row>
    <row r="23" spans="1:30" x14ac:dyDescent="0.25">
      <c r="A23" s="1" t="str">
        <f>'Program List'!K11</f>
        <v>Common Identifier Costs</v>
      </c>
      <c r="B23" s="23">
        <v>0</v>
      </c>
      <c r="C23" s="44"/>
      <c r="D23" s="4">
        <f t="shared" si="3"/>
        <v>0</v>
      </c>
      <c r="E23" s="4">
        <f t="shared" si="3"/>
        <v>0</v>
      </c>
      <c r="F23" s="4">
        <f t="shared" si="3"/>
        <v>0</v>
      </c>
      <c r="G23" s="4">
        <f t="shared" si="3"/>
        <v>0</v>
      </c>
      <c r="H23" s="4">
        <f t="shared" si="3"/>
        <v>0</v>
      </c>
      <c r="I23" s="4">
        <f t="shared" si="3"/>
        <v>0</v>
      </c>
      <c r="J23" s="4">
        <f t="shared" si="3"/>
        <v>0</v>
      </c>
      <c r="K23" s="4">
        <f t="shared" si="3"/>
        <v>0</v>
      </c>
      <c r="L23" s="4">
        <f t="shared" si="3"/>
        <v>0</v>
      </c>
      <c r="M23" s="4">
        <f t="shared" si="3"/>
        <v>0</v>
      </c>
      <c r="N23" s="4">
        <f t="shared" si="3"/>
        <v>0</v>
      </c>
      <c r="O23" s="4">
        <f t="shared" si="3"/>
        <v>0</v>
      </c>
      <c r="P23" s="4">
        <f t="shared" si="3"/>
        <v>0</v>
      </c>
      <c r="Q23" s="4">
        <f t="shared" si="3"/>
        <v>0</v>
      </c>
      <c r="R23" s="4">
        <f t="shared" si="3"/>
        <v>0</v>
      </c>
      <c r="S23" s="4">
        <f t="shared" si="3"/>
        <v>0</v>
      </c>
      <c r="T23" s="4">
        <f t="shared" si="3"/>
        <v>0</v>
      </c>
      <c r="U23" s="4">
        <f t="shared" si="2"/>
        <v>0</v>
      </c>
      <c r="V23" s="4">
        <f t="shared" si="2"/>
        <v>0</v>
      </c>
      <c r="W23" s="4">
        <f t="shared" si="2"/>
        <v>0</v>
      </c>
      <c r="X23" s="4">
        <f t="shared" si="2"/>
        <v>0</v>
      </c>
      <c r="Y23" s="4">
        <f t="shared" si="2"/>
        <v>0</v>
      </c>
      <c r="Z23" s="4">
        <f t="shared" si="2"/>
        <v>0</v>
      </c>
      <c r="AA23" s="4">
        <f t="shared" si="2"/>
        <v>0</v>
      </c>
      <c r="AB23" s="4">
        <f t="shared" si="2"/>
        <v>0</v>
      </c>
      <c r="AC23" s="4">
        <f t="shared" si="2"/>
        <v>0</v>
      </c>
      <c r="AD23" s="4">
        <f t="shared" ref="AD23" si="5">$B23*AD$11</f>
        <v>0</v>
      </c>
    </row>
    <row r="24" spans="1:30" ht="15.75" thickBot="1" x14ac:dyDescent="0.3">
      <c r="A24" s="17" t="str">
        <f>'Program List'!K12</f>
        <v>Other Costs</v>
      </c>
      <c r="B24" s="24">
        <v>0</v>
      </c>
      <c r="C24" s="45"/>
      <c r="D24" s="18">
        <f t="shared" si="3"/>
        <v>0</v>
      </c>
      <c r="E24" s="18">
        <f t="shared" si="2"/>
        <v>0</v>
      </c>
      <c r="F24" s="18">
        <f t="shared" si="2"/>
        <v>0</v>
      </c>
      <c r="G24" s="18">
        <f t="shared" si="2"/>
        <v>0</v>
      </c>
      <c r="H24" s="18">
        <f t="shared" si="2"/>
        <v>0</v>
      </c>
      <c r="I24" s="18">
        <f t="shared" si="2"/>
        <v>0</v>
      </c>
      <c r="J24" s="18">
        <f t="shared" si="2"/>
        <v>0</v>
      </c>
      <c r="K24" s="18">
        <f t="shared" si="2"/>
        <v>0</v>
      </c>
      <c r="L24" s="18">
        <v>0</v>
      </c>
      <c r="M24" s="18">
        <f t="shared" si="2"/>
        <v>0</v>
      </c>
      <c r="N24" s="18">
        <f t="shared" si="2"/>
        <v>0</v>
      </c>
      <c r="O24" s="18">
        <f t="shared" si="2"/>
        <v>0</v>
      </c>
      <c r="P24" s="18">
        <f t="shared" si="2"/>
        <v>0</v>
      </c>
      <c r="Q24" s="18">
        <f t="shared" si="2"/>
        <v>0</v>
      </c>
      <c r="R24" s="18">
        <f t="shared" si="2"/>
        <v>0</v>
      </c>
      <c r="S24" s="18">
        <f t="shared" si="2"/>
        <v>0</v>
      </c>
      <c r="T24" s="18">
        <f t="shared" si="2"/>
        <v>0</v>
      </c>
      <c r="U24" s="18">
        <f t="shared" si="2"/>
        <v>0</v>
      </c>
      <c r="V24" s="18">
        <f t="shared" si="2"/>
        <v>0</v>
      </c>
      <c r="W24" s="18">
        <f t="shared" si="2"/>
        <v>0</v>
      </c>
      <c r="X24" s="18">
        <f t="shared" si="2"/>
        <v>0</v>
      </c>
      <c r="Y24" s="18">
        <f t="shared" si="2"/>
        <v>0</v>
      </c>
      <c r="Z24" s="18">
        <f t="shared" si="2"/>
        <v>0</v>
      </c>
      <c r="AA24" s="18">
        <f t="shared" si="2"/>
        <v>0</v>
      </c>
      <c r="AB24" s="18">
        <f t="shared" si="2"/>
        <v>0</v>
      </c>
      <c r="AC24" s="18">
        <f t="shared" si="2"/>
        <v>0</v>
      </c>
      <c r="AD24" s="19">
        <f t="shared" si="4"/>
        <v>0</v>
      </c>
    </row>
    <row r="25" spans="1:30" ht="15.75" thickTop="1" x14ac:dyDescent="0.25">
      <c r="A25" s="1" t="s">
        <v>313</v>
      </c>
      <c r="B25" s="4">
        <f>SUM(B14:B24)</f>
        <v>0</v>
      </c>
      <c r="C25" s="4"/>
      <c r="D25" s="4">
        <f t="shared" ref="D25:K25" si="6">SUM(D14:D24)</f>
        <v>0</v>
      </c>
      <c r="E25" s="4">
        <f t="shared" si="6"/>
        <v>0</v>
      </c>
      <c r="F25" s="4">
        <f t="shared" si="6"/>
        <v>0</v>
      </c>
      <c r="G25" s="4">
        <f t="shared" si="6"/>
        <v>0</v>
      </c>
      <c r="H25" s="4">
        <f t="shared" si="6"/>
        <v>0</v>
      </c>
      <c r="I25" s="4">
        <f t="shared" si="6"/>
        <v>0</v>
      </c>
      <c r="J25" s="4">
        <f t="shared" si="6"/>
        <v>0</v>
      </c>
      <c r="K25" s="4">
        <f t="shared" si="6"/>
        <v>0</v>
      </c>
      <c r="L25" s="4">
        <v>0</v>
      </c>
      <c r="M25" s="4">
        <f t="shared" ref="M25:AC25" si="7">SUM(M14:M24)</f>
        <v>0</v>
      </c>
      <c r="N25" s="4">
        <f t="shared" si="7"/>
        <v>0</v>
      </c>
      <c r="O25" s="4">
        <f t="shared" si="7"/>
        <v>0</v>
      </c>
      <c r="P25" s="4">
        <f t="shared" si="7"/>
        <v>0</v>
      </c>
      <c r="Q25" s="4">
        <f t="shared" si="7"/>
        <v>0</v>
      </c>
      <c r="R25" s="4">
        <f t="shared" si="7"/>
        <v>0</v>
      </c>
      <c r="S25" s="4">
        <f t="shared" si="7"/>
        <v>0</v>
      </c>
      <c r="T25" s="4">
        <f t="shared" si="7"/>
        <v>0</v>
      </c>
      <c r="U25" s="4">
        <f t="shared" si="7"/>
        <v>0</v>
      </c>
      <c r="V25" s="4">
        <f t="shared" si="7"/>
        <v>0</v>
      </c>
      <c r="W25" s="4">
        <f t="shared" si="7"/>
        <v>0</v>
      </c>
      <c r="X25" s="4">
        <f t="shared" si="7"/>
        <v>0</v>
      </c>
      <c r="Y25" s="4">
        <f t="shared" si="7"/>
        <v>0</v>
      </c>
      <c r="Z25" s="4">
        <f t="shared" si="7"/>
        <v>0</v>
      </c>
      <c r="AA25" s="4">
        <f t="shared" si="7"/>
        <v>0</v>
      </c>
      <c r="AB25" s="4">
        <f t="shared" si="7"/>
        <v>0</v>
      </c>
      <c r="AC25" s="4">
        <f t="shared" si="7"/>
        <v>0</v>
      </c>
      <c r="AD25" s="5">
        <f t="shared" si="4"/>
        <v>0</v>
      </c>
    </row>
    <row r="26" spans="1:30" x14ac:dyDescent="0.25">
      <c r="A26" s="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5"/>
    </row>
    <row r="27" spans="1:30" x14ac:dyDescent="0.25">
      <c r="A27" s="32" t="s">
        <v>314</v>
      </c>
      <c r="B27" s="48">
        <f>AD27</f>
        <v>0</v>
      </c>
      <c r="C27" s="48"/>
      <c r="D27" s="48">
        <f t="shared" ref="D27:N27" si="8">D25</f>
        <v>0</v>
      </c>
      <c r="E27" s="48">
        <f t="shared" si="8"/>
        <v>0</v>
      </c>
      <c r="F27" s="48">
        <f t="shared" si="8"/>
        <v>0</v>
      </c>
      <c r="G27" s="48">
        <f t="shared" si="8"/>
        <v>0</v>
      </c>
      <c r="H27" s="48">
        <f t="shared" si="8"/>
        <v>0</v>
      </c>
      <c r="I27" s="48">
        <f t="shared" si="8"/>
        <v>0</v>
      </c>
      <c r="J27" s="48">
        <f t="shared" si="8"/>
        <v>0</v>
      </c>
      <c r="K27" s="48">
        <f t="shared" si="8"/>
        <v>0</v>
      </c>
      <c r="L27" s="48">
        <v>0</v>
      </c>
      <c r="M27" s="48">
        <f t="shared" si="8"/>
        <v>0</v>
      </c>
      <c r="N27" s="48">
        <f t="shared" si="8"/>
        <v>0</v>
      </c>
      <c r="O27" s="48">
        <f>O25</f>
        <v>0</v>
      </c>
      <c r="P27" s="48">
        <f>P25</f>
        <v>0</v>
      </c>
      <c r="Q27" s="48">
        <f>Q25</f>
        <v>0</v>
      </c>
      <c r="R27" s="48">
        <f>R25</f>
        <v>0</v>
      </c>
      <c r="S27" s="48">
        <f t="shared" ref="S27:AC27" si="9">S25</f>
        <v>0</v>
      </c>
      <c r="T27" s="48">
        <f t="shared" si="9"/>
        <v>0</v>
      </c>
      <c r="U27" s="48">
        <f t="shared" si="9"/>
        <v>0</v>
      </c>
      <c r="V27" s="48">
        <f t="shared" si="9"/>
        <v>0</v>
      </c>
      <c r="W27" s="48">
        <f t="shared" si="9"/>
        <v>0</v>
      </c>
      <c r="X27" s="48">
        <f t="shared" si="9"/>
        <v>0</v>
      </c>
      <c r="Y27" s="48">
        <f t="shared" si="9"/>
        <v>0</v>
      </c>
      <c r="Z27" s="48">
        <f t="shared" si="9"/>
        <v>0</v>
      </c>
      <c r="AA27" s="48">
        <f t="shared" si="9"/>
        <v>0</v>
      </c>
      <c r="AB27" s="48">
        <f t="shared" si="9"/>
        <v>0</v>
      </c>
      <c r="AC27" s="48">
        <f t="shared" si="9"/>
        <v>0</v>
      </c>
      <c r="AD27" s="47">
        <f>SUM(D27:AC27)</f>
        <v>0</v>
      </c>
    </row>
    <row r="28" spans="1:30" x14ac:dyDescent="0.25">
      <c r="A28" s="32" t="s">
        <v>315</v>
      </c>
      <c r="B28" s="48">
        <f>AD28</f>
        <v>0</v>
      </c>
      <c r="C28" s="48"/>
      <c r="D28" s="48">
        <v>0</v>
      </c>
      <c r="E28" s="48">
        <v>0</v>
      </c>
      <c r="F28" s="48">
        <v>0</v>
      </c>
      <c r="G28" s="48">
        <v>0</v>
      </c>
      <c r="H28" s="48">
        <v>0</v>
      </c>
      <c r="I28" s="48">
        <v>0</v>
      </c>
      <c r="J28" s="48">
        <v>0</v>
      </c>
      <c r="K28" s="48">
        <v>0</v>
      </c>
      <c r="L28" s="48"/>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7">
        <f>SUM(O28:AC28)</f>
        <v>0</v>
      </c>
    </row>
    <row r="29" spans="1:30" x14ac:dyDescent="0.25">
      <c r="A29" s="50" t="s">
        <v>316</v>
      </c>
      <c r="B29" s="51">
        <f>AD29</f>
        <v>0</v>
      </c>
      <c r="C29" s="51"/>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2">
        <f>SUM(D29:AC29)</f>
        <v>0</v>
      </c>
    </row>
    <row r="30" spans="1:30" x14ac:dyDescent="0.25">
      <c r="A30" s="50" t="s">
        <v>306</v>
      </c>
      <c r="B30" s="51">
        <f>SUM(B27:B29)</f>
        <v>0</v>
      </c>
      <c r="C30" s="51"/>
      <c r="D30" s="51">
        <f t="shared" ref="D30:S30" si="10">SUM(D27:D29)</f>
        <v>0</v>
      </c>
      <c r="E30" s="51">
        <f t="shared" si="10"/>
        <v>0</v>
      </c>
      <c r="F30" s="51">
        <f t="shared" si="10"/>
        <v>0</v>
      </c>
      <c r="G30" s="51">
        <f t="shared" si="10"/>
        <v>0</v>
      </c>
      <c r="H30" s="51">
        <f t="shared" si="10"/>
        <v>0</v>
      </c>
      <c r="I30" s="51">
        <f t="shared" si="10"/>
        <v>0</v>
      </c>
      <c r="J30" s="51">
        <f t="shared" si="10"/>
        <v>0</v>
      </c>
      <c r="K30" s="51">
        <f t="shared" si="10"/>
        <v>0</v>
      </c>
      <c r="L30" s="51">
        <v>0</v>
      </c>
      <c r="M30" s="51">
        <f t="shared" si="10"/>
        <v>0</v>
      </c>
      <c r="N30" s="51">
        <f t="shared" si="10"/>
        <v>0</v>
      </c>
      <c r="O30" s="51">
        <f t="shared" si="10"/>
        <v>0</v>
      </c>
      <c r="P30" s="51">
        <f t="shared" si="10"/>
        <v>0</v>
      </c>
      <c r="Q30" s="51">
        <f t="shared" si="10"/>
        <v>0</v>
      </c>
      <c r="R30" s="51">
        <f t="shared" si="10"/>
        <v>0</v>
      </c>
      <c r="S30" s="51">
        <f t="shared" si="10"/>
        <v>0</v>
      </c>
      <c r="T30" s="51">
        <f>SUM(T27:T29)</f>
        <v>0</v>
      </c>
      <c r="U30" s="51">
        <f t="shared" ref="U30:AC30" si="11">SUM(U27:U29)</f>
        <v>0</v>
      </c>
      <c r="V30" s="51">
        <f t="shared" si="11"/>
        <v>0</v>
      </c>
      <c r="W30" s="51">
        <f t="shared" si="11"/>
        <v>0</v>
      </c>
      <c r="X30" s="51">
        <f t="shared" si="11"/>
        <v>0</v>
      </c>
      <c r="Y30" s="51">
        <f t="shared" si="11"/>
        <v>0</v>
      </c>
      <c r="Z30" s="51">
        <f t="shared" si="11"/>
        <v>0</v>
      </c>
      <c r="AA30" s="51">
        <f t="shared" si="11"/>
        <v>0</v>
      </c>
      <c r="AB30" s="51">
        <f t="shared" si="11"/>
        <v>0</v>
      </c>
      <c r="AC30" s="51">
        <f t="shared" si="11"/>
        <v>0</v>
      </c>
      <c r="AD30" s="52">
        <f>SUM(AD27:AD29)</f>
        <v>0</v>
      </c>
    </row>
    <row r="31" spans="1:30" x14ac:dyDescent="0.25">
      <c r="A31" s="32" t="s">
        <v>293</v>
      </c>
      <c r="B31" s="48">
        <f>B25-B30</f>
        <v>0</v>
      </c>
      <c r="C31" s="48"/>
      <c r="D31" s="48">
        <f t="shared" ref="D31:AD31" si="12">D25-D30</f>
        <v>0</v>
      </c>
      <c r="E31" s="48">
        <f t="shared" si="12"/>
        <v>0</v>
      </c>
      <c r="F31" s="48">
        <f t="shared" si="12"/>
        <v>0</v>
      </c>
      <c r="G31" s="48">
        <f t="shared" si="12"/>
        <v>0</v>
      </c>
      <c r="H31" s="48">
        <f t="shared" si="12"/>
        <v>0</v>
      </c>
      <c r="I31" s="48">
        <f t="shared" si="12"/>
        <v>0</v>
      </c>
      <c r="J31" s="48">
        <f t="shared" si="12"/>
        <v>0</v>
      </c>
      <c r="K31" s="48">
        <f t="shared" si="12"/>
        <v>0</v>
      </c>
      <c r="L31" s="48"/>
      <c r="M31" s="48">
        <f t="shared" si="12"/>
        <v>0</v>
      </c>
      <c r="N31" s="48">
        <f t="shared" si="12"/>
        <v>0</v>
      </c>
      <c r="O31" s="48">
        <f t="shared" si="12"/>
        <v>0</v>
      </c>
      <c r="P31" s="48">
        <f t="shared" si="12"/>
        <v>0</v>
      </c>
      <c r="Q31" s="48">
        <f t="shared" si="12"/>
        <v>0</v>
      </c>
      <c r="R31" s="48">
        <f t="shared" si="12"/>
        <v>0</v>
      </c>
      <c r="S31" s="48">
        <f t="shared" si="12"/>
        <v>0</v>
      </c>
      <c r="T31" s="48">
        <f t="shared" si="12"/>
        <v>0</v>
      </c>
      <c r="U31" s="48">
        <f t="shared" si="12"/>
        <v>0</v>
      </c>
      <c r="V31" s="48">
        <f t="shared" si="12"/>
        <v>0</v>
      </c>
      <c r="W31" s="48">
        <f t="shared" si="12"/>
        <v>0</v>
      </c>
      <c r="X31" s="48">
        <f t="shared" si="12"/>
        <v>0</v>
      </c>
      <c r="Y31" s="48">
        <f t="shared" si="12"/>
        <v>0</v>
      </c>
      <c r="Z31" s="48">
        <f t="shared" si="12"/>
        <v>0</v>
      </c>
      <c r="AA31" s="48">
        <f t="shared" si="12"/>
        <v>0</v>
      </c>
      <c r="AB31" s="48">
        <f t="shared" si="12"/>
        <v>0</v>
      </c>
      <c r="AC31" s="48">
        <f t="shared" si="12"/>
        <v>0</v>
      </c>
      <c r="AD31" s="48">
        <f t="shared" si="12"/>
        <v>0</v>
      </c>
    </row>
    <row r="32" spans="1:30" x14ac:dyDescent="0.25">
      <c r="A32" s="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5"/>
    </row>
    <row r="34" spans="1:30" x14ac:dyDescent="0.25">
      <c r="A34" t="s">
        <v>317</v>
      </c>
    </row>
    <row r="35" spans="1:30" x14ac:dyDescent="0.25">
      <c r="B35" s="22" t="s">
        <v>310</v>
      </c>
      <c r="C35" s="22"/>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1</v>
      </c>
      <c r="AD35">
        <f>SUM(D35:AC35)</f>
        <v>1</v>
      </c>
    </row>
    <row r="36" spans="1:30" x14ac:dyDescent="0.25">
      <c r="B36" s="1" t="s">
        <v>311</v>
      </c>
      <c r="C36" s="1"/>
      <c r="D36" s="3">
        <f t="shared" ref="D36:K36" si="13">+D35/$AD$35</f>
        <v>0</v>
      </c>
      <c r="E36" s="3">
        <f t="shared" si="13"/>
        <v>0</v>
      </c>
      <c r="F36" s="3">
        <f t="shared" si="13"/>
        <v>0</v>
      </c>
      <c r="G36" s="3">
        <f t="shared" si="13"/>
        <v>0</v>
      </c>
      <c r="H36" s="3">
        <f t="shared" si="13"/>
        <v>0</v>
      </c>
      <c r="I36" s="3">
        <f t="shared" si="13"/>
        <v>0</v>
      </c>
      <c r="J36" s="3">
        <f t="shared" si="13"/>
        <v>0</v>
      </c>
      <c r="K36" s="3">
        <f t="shared" si="13"/>
        <v>0</v>
      </c>
      <c r="L36" s="3">
        <v>0</v>
      </c>
      <c r="M36" s="3">
        <f t="shared" ref="M36:AC36" si="14">+M35/$AD$35</f>
        <v>0</v>
      </c>
      <c r="N36" s="3">
        <f t="shared" si="14"/>
        <v>0</v>
      </c>
      <c r="O36" s="3">
        <f t="shared" si="14"/>
        <v>0</v>
      </c>
      <c r="P36" s="3">
        <f t="shared" si="14"/>
        <v>0</v>
      </c>
      <c r="Q36" s="3">
        <f t="shared" si="14"/>
        <v>0</v>
      </c>
      <c r="R36" s="3">
        <f t="shared" si="14"/>
        <v>0</v>
      </c>
      <c r="S36" s="3">
        <f t="shared" si="14"/>
        <v>0</v>
      </c>
      <c r="T36" s="3">
        <f t="shared" si="14"/>
        <v>0</v>
      </c>
      <c r="U36" s="3">
        <f t="shared" si="14"/>
        <v>0</v>
      </c>
      <c r="V36" s="3">
        <f t="shared" si="14"/>
        <v>0</v>
      </c>
      <c r="W36" s="3">
        <f t="shared" si="14"/>
        <v>0</v>
      </c>
      <c r="X36" s="3">
        <f t="shared" si="14"/>
        <v>0</v>
      </c>
      <c r="Y36" s="3">
        <f t="shared" si="14"/>
        <v>0</v>
      </c>
      <c r="Z36" s="3">
        <f t="shared" si="14"/>
        <v>0</v>
      </c>
      <c r="AA36" s="3">
        <f t="shared" si="14"/>
        <v>0</v>
      </c>
      <c r="AB36" s="3">
        <f t="shared" si="14"/>
        <v>0</v>
      </c>
      <c r="AC36" s="3">
        <f t="shared" si="14"/>
        <v>1</v>
      </c>
      <c r="AD36" s="3">
        <f>SUM(D36:AC36)</f>
        <v>1</v>
      </c>
    </row>
    <row r="38" spans="1:30" x14ac:dyDescent="0.25">
      <c r="A38" t="s">
        <v>76</v>
      </c>
      <c r="B38" s="1" t="s">
        <v>312</v>
      </c>
      <c r="C38" s="1"/>
    </row>
    <row r="39" spans="1:30" x14ac:dyDescent="0.25">
      <c r="A39" s="1" t="str">
        <f>'Program List'!K13</f>
        <v>WDB Functions</v>
      </c>
      <c r="B39" s="28">
        <v>0</v>
      </c>
      <c r="C39" s="46"/>
      <c r="D39" s="4">
        <f t="shared" ref="D39:S45" si="15">$B39*D$36</f>
        <v>0</v>
      </c>
      <c r="E39" s="4">
        <f t="shared" si="15"/>
        <v>0</v>
      </c>
      <c r="F39" s="4">
        <f t="shared" si="15"/>
        <v>0</v>
      </c>
      <c r="G39" s="4">
        <f t="shared" si="15"/>
        <v>0</v>
      </c>
      <c r="H39" s="4">
        <f t="shared" si="15"/>
        <v>0</v>
      </c>
      <c r="I39" s="4">
        <f t="shared" si="15"/>
        <v>0</v>
      </c>
      <c r="J39" s="4">
        <f t="shared" si="15"/>
        <v>0</v>
      </c>
      <c r="K39" s="4">
        <f t="shared" si="15"/>
        <v>0</v>
      </c>
      <c r="L39" s="4">
        <v>0</v>
      </c>
      <c r="M39" s="4">
        <f t="shared" si="15"/>
        <v>0</v>
      </c>
      <c r="N39" s="4">
        <f t="shared" si="15"/>
        <v>0</v>
      </c>
      <c r="O39" s="4">
        <f t="shared" si="15"/>
        <v>0</v>
      </c>
      <c r="P39" s="4">
        <f t="shared" si="15"/>
        <v>0</v>
      </c>
      <c r="Q39" s="4">
        <f t="shared" si="15"/>
        <v>0</v>
      </c>
      <c r="R39" s="4">
        <f t="shared" si="15"/>
        <v>0</v>
      </c>
      <c r="S39" s="4">
        <f t="shared" si="15"/>
        <v>0</v>
      </c>
      <c r="T39" s="4">
        <f t="shared" ref="T39:AC45" si="16">$B39*T$36</f>
        <v>0</v>
      </c>
      <c r="U39" s="4">
        <f t="shared" si="16"/>
        <v>0</v>
      </c>
      <c r="V39" s="4">
        <f t="shared" si="16"/>
        <v>0</v>
      </c>
      <c r="W39" s="4">
        <f t="shared" si="16"/>
        <v>0</v>
      </c>
      <c r="X39" s="4">
        <f t="shared" si="16"/>
        <v>0</v>
      </c>
      <c r="Y39" s="4">
        <f t="shared" si="16"/>
        <v>0</v>
      </c>
      <c r="Z39" s="4">
        <f t="shared" si="16"/>
        <v>0</v>
      </c>
      <c r="AA39" s="4">
        <f t="shared" si="16"/>
        <v>0</v>
      </c>
      <c r="AB39" s="4">
        <f t="shared" si="16"/>
        <v>0</v>
      </c>
      <c r="AC39" s="4">
        <f t="shared" si="16"/>
        <v>0</v>
      </c>
      <c r="AD39" s="5">
        <f>SUM(D39:AC39)</f>
        <v>0</v>
      </c>
    </row>
    <row r="40" spans="1:30" x14ac:dyDescent="0.25">
      <c r="A40" s="1" t="str">
        <f>'Program List'!K14</f>
        <v>Initial Intake</v>
      </c>
      <c r="B40" s="23">
        <v>0</v>
      </c>
      <c r="C40" s="44"/>
      <c r="D40" s="4">
        <f t="shared" si="15"/>
        <v>0</v>
      </c>
      <c r="E40" s="4">
        <f t="shared" si="15"/>
        <v>0</v>
      </c>
      <c r="F40" s="4">
        <f t="shared" si="15"/>
        <v>0</v>
      </c>
      <c r="G40" s="4">
        <f t="shared" si="15"/>
        <v>0</v>
      </c>
      <c r="H40" s="4">
        <f t="shared" si="15"/>
        <v>0</v>
      </c>
      <c r="I40" s="4">
        <f t="shared" si="15"/>
        <v>0</v>
      </c>
      <c r="J40" s="4">
        <f t="shared" si="15"/>
        <v>0</v>
      </c>
      <c r="K40" s="4">
        <f t="shared" si="15"/>
        <v>0</v>
      </c>
      <c r="L40" s="4">
        <v>0</v>
      </c>
      <c r="M40" s="4">
        <f t="shared" si="15"/>
        <v>0</v>
      </c>
      <c r="N40" s="4">
        <f t="shared" si="15"/>
        <v>0</v>
      </c>
      <c r="O40" s="4">
        <f t="shared" si="15"/>
        <v>0</v>
      </c>
      <c r="P40" s="4">
        <f t="shared" si="15"/>
        <v>0</v>
      </c>
      <c r="Q40" s="4">
        <f t="shared" si="15"/>
        <v>0</v>
      </c>
      <c r="R40" s="4">
        <f t="shared" si="15"/>
        <v>0</v>
      </c>
      <c r="S40" s="4">
        <f t="shared" si="15"/>
        <v>0</v>
      </c>
      <c r="T40" s="4">
        <f t="shared" si="16"/>
        <v>0</v>
      </c>
      <c r="U40" s="4">
        <f t="shared" si="16"/>
        <v>0</v>
      </c>
      <c r="V40" s="4">
        <f t="shared" si="16"/>
        <v>0</v>
      </c>
      <c r="W40" s="4">
        <f t="shared" si="16"/>
        <v>0</v>
      </c>
      <c r="X40" s="4">
        <f t="shared" si="16"/>
        <v>0</v>
      </c>
      <c r="Y40" s="4">
        <f t="shared" si="16"/>
        <v>0</v>
      </c>
      <c r="Z40" s="4">
        <f t="shared" si="16"/>
        <v>0</v>
      </c>
      <c r="AA40" s="4">
        <f t="shared" si="16"/>
        <v>0</v>
      </c>
      <c r="AB40" s="4">
        <f t="shared" si="16"/>
        <v>0</v>
      </c>
      <c r="AC40" s="4">
        <f t="shared" si="16"/>
        <v>0</v>
      </c>
      <c r="AD40" s="5">
        <f>SUM(D40:AC40)</f>
        <v>0</v>
      </c>
    </row>
    <row r="41" spans="1:30" x14ac:dyDescent="0.25">
      <c r="A41" s="1" t="str">
        <f>'Program List'!K15</f>
        <v>Assessment of Needs</v>
      </c>
      <c r="B41" s="23">
        <v>0</v>
      </c>
      <c r="C41" s="44"/>
      <c r="D41" s="4">
        <f t="shared" si="15"/>
        <v>0</v>
      </c>
      <c r="E41" s="4">
        <f t="shared" si="15"/>
        <v>0</v>
      </c>
      <c r="F41" s="4">
        <f t="shared" si="15"/>
        <v>0</v>
      </c>
      <c r="G41" s="4">
        <f t="shared" si="15"/>
        <v>0</v>
      </c>
      <c r="H41" s="4">
        <f t="shared" si="15"/>
        <v>0</v>
      </c>
      <c r="I41" s="4">
        <f t="shared" si="15"/>
        <v>0</v>
      </c>
      <c r="J41" s="4">
        <f t="shared" si="15"/>
        <v>0</v>
      </c>
      <c r="K41" s="4">
        <f t="shared" si="15"/>
        <v>0</v>
      </c>
      <c r="L41" s="4">
        <v>0</v>
      </c>
      <c r="M41" s="4">
        <f t="shared" si="15"/>
        <v>0</v>
      </c>
      <c r="N41" s="4">
        <f t="shared" si="15"/>
        <v>0</v>
      </c>
      <c r="O41" s="4">
        <f t="shared" si="15"/>
        <v>0</v>
      </c>
      <c r="P41" s="4">
        <f t="shared" si="15"/>
        <v>0</v>
      </c>
      <c r="Q41" s="4">
        <f t="shared" si="15"/>
        <v>0</v>
      </c>
      <c r="R41" s="4">
        <f t="shared" si="15"/>
        <v>0</v>
      </c>
      <c r="S41" s="4">
        <f t="shared" si="15"/>
        <v>0</v>
      </c>
      <c r="T41" s="4">
        <f t="shared" si="16"/>
        <v>0</v>
      </c>
      <c r="U41" s="4">
        <f t="shared" si="16"/>
        <v>0</v>
      </c>
      <c r="V41" s="4">
        <f t="shared" si="16"/>
        <v>0</v>
      </c>
      <c r="W41" s="4">
        <f t="shared" si="16"/>
        <v>0</v>
      </c>
      <c r="X41" s="4">
        <f t="shared" si="16"/>
        <v>0</v>
      </c>
      <c r="Y41" s="4">
        <f t="shared" si="16"/>
        <v>0</v>
      </c>
      <c r="Z41" s="4">
        <f t="shared" si="16"/>
        <v>0</v>
      </c>
      <c r="AA41" s="4">
        <f t="shared" si="16"/>
        <v>0</v>
      </c>
      <c r="AB41" s="4">
        <f t="shared" si="16"/>
        <v>0</v>
      </c>
      <c r="AC41" s="4">
        <f t="shared" si="16"/>
        <v>0</v>
      </c>
      <c r="AD41" s="5">
        <f t="shared" ref="AD41:AD46" si="17">SUM(D41:AC41)</f>
        <v>0</v>
      </c>
    </row>
    <row r="42" spans="1:30" x14ac:dyDescent="0.25">
      <c r="A42" s="1" t="str">
        <f>'Program List'!K16</f>
        <v>Appriasal of Basic Needs</v>
      </c>
      <c r="B42" s="23">
        <v>0</v>
      </c>
      <c r="C42" s="44"/>
      <c r="D42" s="4">
        <f t="shared" si="15"/>
        <v>0</v>
      </c>
      <c r="E42" s="4">
        <f t="shared" si="15"/>
        <v>0</v>
      </c>
      <c r="F42" s="4">
        <f t="shared" si="15"/>
        <v>0</v>
      </c>
      <c r="G42" s="4">
        <f t="shared" si="15"/>
        <v>0</v>
      </c>
      <c r="H42" s="4">
        <f t="shared" si="15"/>
        <v>0</v>
      </c>
      <c r="I42" s="4">
        <f t="shared" si="15"/>
        <v>0</v>
      </c>
      <c r="J42" s="4">
        <f t="shared" si="15"/>
        <v>0</v>
      </c>
      <c r="K42" s="4">
        <f t="shared" si="15"/>
        <v>0</v>
      </c>
      <c r="L42" s="4">
        <v>0</v>
      </c>
      <c r="M42" s="4">
        <f t="shared" si="15"/>
        <v>0</v>
      </c>
      <c r="N42" s="4">
        <f t="shared" si="15"/>
        <v>0</v>
      </c>
      <c r="O42" s="4">
        <f t="shared" si="15"/>
        <v>0</v>
      </c>
      <c r="P42" s="4">
        <f t="shared" si="15"/>
        <v>0</v>
      </c>
      <c r="Q42" s="4">
        <f t="shared" si="15"/>
        <v>0</v>
      </c>
      <c r="R42" s="4">
        <f t="shared" si="15"/>
        <v>0</v>
      </c>
      <c r="S42" s="4">
        <f t="shared" si="15"/>
        <v>0</v>
      </c>
      <c r="T42" s="4">
        <f t="shared" si="16"/>
        <v>0</v>
      </c>
      <c r="U42" s="4">
        <f t="shared" si="16"/>
        <v>0</v>
      </c>
      <c r="V42" s="4">
        <f t="shared" si="16"/>
        <v>0</v>
      </c>
      <c r="W42" s="4">
        <f t="shared" si="16"/>
        <v>0</v>
      </c>
      <c r="X42" s="4">
        <f t="shared" si="16"/>
        <v>0</v>
      </c>
      <c r="Y42" s="4">
        <f t="shared" si="16"/>
        <v>0</v>
      </c>
      <c r="Z42" s="4">
        <f t="shared" si="16"/>
        <v>0</v>
      </c>
      <c r="AA42" s="4">
        <f t="shared" si="16"/>
        <v>0</v>
      </c>
      <c r="AB42" s="4">
        <f t="shared" si="16"/>
        <v>0</v>
      </c>
      <c r="AC42" s="4">
        <f t="shared" si="16"/>
        <v>0</v>
      </c>
      <c r="AD42" s="5">
        <f t="shared" si="17"/>
        <v>0</v>
      </c>
    </row>
    <row r="43" spans="1:30" x14ac:dyDescent="0.25">
      <c r="A43" s="1" t="str">
        <f>'Program List'!K17</f>
        <v>Referrals</v>
      </c>
      <c r="B43" s="23">
        <v>0</v>
      </c>
      <c r="C43" s="44"/>
      <c r="D43" s="4">
        <f t="shared" si="15"/>
        <v>0</v>
      </c>
      <c r="E43" s="4">
        <f t="shared" si="15"/>
        <v>0</v>
      </c>
      <c r="F43" s="4">
        <f t="shared" si="15"/>
        <v>0</v>
      </c>
      <c r="G43" s="4">
        <f t="shared" si="15"/>
        <v>0</v>
      </c>
      <c r="H43" s="4">
        <f t="shared" si="15"/>
        <v>0</v>
      </c>
      <c r="I43" s="4">
        <f t="shared" si="15"/>
        <v>0</v>
      </c>
      <c r="J43" s="4">
        <f t="shared" si="15"/>
        <v>0</v>
      </c>
      <c r="K43" s="4">
        <f t="shared" si="15"/>
        <v>0</v>
      </c>
      <c r="L43" s="4">
        <v>0</v>
      </c>
      <c r="M43" s="4">
        <f t="shared" si="15"/>
        <v>0</v>
      </c>
      <c r="N43" s="4">
        <f t="shared" si="15"/>
        <v>0</v>
      </c>
      <c r="O43" s="4">
        <f t="shared" si="15"/>
        <v>0</v>
      </c>
      <c r="P43" s="4">
        <f t="shared" si="15"/>
        <v>0</v>
      </c>
      <c r="Q43" s="4">
        <f t="shared" si="15"/>
        <v>0</v>
      </c>
      <c r="R43" s="4">
        <f t="shared" si="15"/>
        <v>0</v>
      </c>
      <c r="S43" s="4">
        <f t="shared" si="15"/>
        <v>0</v>
      </c>
      <c r="T43" s="4">
        <f t="shared" si="16"/>
        <v>0</v>
      </c>
      <c r="U43" s="4">
        <f t="shared" si="16"/>
        <v>0</v>
      </c>
      <c r="V43" s="4">
        <f t="shared" si="16"/>
        <v>0</v>
      </c>
      <c r="W43" s="4">
        <f t="shared" si="16"/>
        <v>0</v>
      </c>
      <c r="X43" s="4">
        <f t="shared" si="16"/>
        <v>0</v>
      </c>
      <c r="Y43" s="4">
        <f t="shared" si="16"/>
        <v>0</v>
      </c>
      <c r="Z43" s="4">
        <f t="shared" si="16"/>
        <v>0</v>
      </c>
      <c r="AA43" s="4">
        <f t="shared" si="16"/>
        <v>0</v>
      </c>
      <c r="AB43" s="4">
        <f t="shared" si="16"/>
        <v>0</v>
      </c>
      <c r="AC43" s="4">
        <f t="shared" si="16"/>
        <v>0</v>
      </c>
      <c r="AD43" s="5">
        <f t="shared" si="17"/>
        <v>0</v>
      </c>
    </row>
    <row r="44" spans="1:30" x14ac:dyDescent="0.25">
      <c r="A44" s="1" t="str">
        <f>'Program List'!K18</f>
        <v>Integration and Streamlining of Services</v>
      </c>
      <c r="B44" s="23">
        <v>0</v>
      </c>
      <c r="C44" s="44"/>
      <c r="D44" s="4">
        <f t="shared" si="15"/>
        <v>0</v>
      </c>
      <c r="E44" s="4">
        <f t="shared" si="15"/>
        <v>0</v>
      </c>
      <c r="F44" s="4">
        <f t="shared" si="15"/>
        <v>0</v>
      </c>
      <c r="G44" s="4">
        <f t="shared" si="15"/>
        <v>0</v>
      </c>
      <c r="H44" s="4">
        <f t="shared" si="15"/>
        <v>0</v>
      </c>
      <c r="I44" s="4">
        <f t="shared" si="15"/>
        <v>0</v>
      </c>
      <c r="J44" s="4">
        <f t="shared" si="15"/>
        <v>0</v>
      </c>
      <c r="K44" s="4">
        <f t="shared" si="15"/>
        <v>0</v>
      </c>
      <c r="L44" s="4">
        <v>0</v>
      </c>
      <c r="M44" s="4">
        <f t="shared" si="15"/>
        <v>0</v>
      </c>
      <c r="N44" s="4">
        <f t="shared" si="15"/>
        <v>0</v>
      </c>
      <c r="O44" s="4">
        <f t="shared" si="15"/>
        <v>0</v>
      </c>
      <c r="P44" s="4">
        <f t="shared" si="15"/>
        <v>0</v>
      </c>
      <c r="Q44" s="4">
        <f t="shared" si="15"/>
        <v>0</v>
      </c>
      <c r="R44" s="4">
        <f t="shared" si="15"/>
        <v>0</v>
      </c>
      <c r="S44" s="4">
        <f t="shared" si="15"/>
        <v>0</v>
      </c>
      <c r="T44" s="4">
        <f t="shared" si="16"/>
        <v>0</v>
      </c>
      <c r="U44" s="4">
        <f t="shared" si="16"/>
        <v>0</v>
      </c>
      <c r="V44" s="4">
        <f t="shared" si="16"/>
        <v>0</v>
      </c>
      <c r="W44" s="4">
        <f t="shared" si="16"/>
        <v>0</v>
      </c>
      <c r="X44" s="4">
        <f t="shared" si="16"/>
        <v>0</v>
      </c>
      <c r="Y44" s="4">
        <f t="shared" si="16"/>
        <v>0</v>
      </c>
      <c r="Z44" s="4">
        <f t="shared" si="16"/>
        <v>0</v>
      </c>
      <c r="AA44" s="4">
        <f t="shared" si="16"/>
        <v>0</v>
      </c>
      <c r="AB44" s="4">
        <f t="shared" si="16"/>
        <v>0</v>
      </c>
      <c r="AC44" s="4">
        <f t="shared" si="16"/>
        <v>0</v>
      </c>
      <c r="AD44" s="5">
        <f t="shared" si="17"/>
        <v>0</v>
      </c>
    </row>
    <row r="45" spans="1:30" ht="15.75" thickBot="1" x14ac:dyDescent="0.3">
      <c r="A45" s="17" t="str">
        <f>'Program List'!K19</f>
        <v>Other Shared Service Costs</v>
      </c>
      <c r="B45" s="24">
        <v>0</v>
      </c>
      <c r="C45" s="45"/>
      <c r="D45" s="18">
        <f t="shared" si="15"/>
        <v>0</v>
      </c>
      <c r="E45" s="18">
        <f t="shared" si="15"/>
        <v>0</v>
      </c>
      <c r="F45" s="18">
        <f t="shared" si="15"/>
        <v>0</v>
      </c>
      <c r="G45" s="18">
        <f t="shared" si="15"/>
        <v>0</v>
      </c>
      <c r="H45" s="18">
        <f t="shared" si="15"/>
        <v>0</v>
      </c>
      <c r="I45" s="18">
        <f t="shared" si="15"/>
        <v>0</v>
      </c>
      <c r="J45" s="18">
        <f t="shared" si="15"/>
        <v>0</v>
      </c>
      <c r="K45" s="18">
        <f t="shared" si="15"/>
        <v>0</v>
      </c>
      <c r="L45" s="18">
        <v>0</v>
      </c>
      <c r="M45" s="18">
        <f t="shared" si="15"/>
        <v>0</v>
      </c>
      <c r="N45" s="18">
        <f t="shared" si="15"/>
        <v>0</v>
      </c>
      <c r="O45" s="18">
        <f t="shared" si="15"/>
        <v>0</v>
      </c>
      <c r="P45" s="18">
        <f t="shared" si="15"/>
        <v>0</v>
      </c>
      <c r="Q45" s="18">
        <f t="shared" si="15"/>
        <v>0</v>
      </c>
      <c r="R45" s="18">
        <f t="shared" si="15"/>
        <v>0</v>
      </c>
      <c r="S45" s="18">
        <f t="shared" si="15"/>
        <v>0</v>
      </c>
      <c r="T45" s="18">
        <f t="shared" si="16"/>
        <v>0</v>
      </c>
      <c r="U45" s="18">
        <f t="shared" si="16"/>
        <v>0</v>
      </c>
      <c r="V45" s="18">
        <f t="shared" si="16"/>
        <v>0</v>
      </c>
      <c r="W45" s="18">
        <f t="shared" si="16"/>
        <v>0</v>
      </c>
      <c r="X45" s="18">
        <f t="shared" si="16"/>
        <v>0</v>
      </c>
      <c r="Y45" s="18">
        <f t="shared" si="16"/>
        <v>0</v>
      </c>
      <c r="Z45" s="18">
        <f t="shared" si="16"/>
        <v>0</v>
      </c>
      <c r="AA45" s="18">
        <f t="shared" si="16"/>
        <v>0</v>
      </c>
      <c r="AB45" s="18">
        <f t="shared" si="16"/>
        <v>0</v>
      </c>
      <c r="AC45" s="18">
        <f t="shared" si="16"/>
        <v>0</v>
      </c>
      <c r="AD45" s="19">
        <f t="shared" si="17"/>
        <v>0</v>
      </c>
    </row>
    <row r="46" spans="1:30" ht="15.75" thickTop="1" x14ac:dyDescent="0.25">
      <c r="A46" s="1" t="s">
        <v>318</v>
      </c>
      <c r="B46" s="23">
        <f>SUM(B39:B45)</f>
        <v>0</v>
      </c>
      <c r="C46" s="37"/>
      <c r="D46" s="4">
        <f t="shared" ref="D46:K46" si="18">SUM(D39:D45)</f>
        <v>0</v>
      </c>
      <c r="E46" s="4">
        <f t="shared" si="18"/>
        <v>0</v>
      </c>
      <c r="F46" s="4">
        <f t="shared" si="18"/>
        <v>0</v>
      </c>
      <c r="G46" s="4">
        <f t="shared" si="18"/>
        <v>0</v>
      </c>
      <c r="H46" s="4">
        <f t="shared" si="18"/>
        <v>0</v>
      </c>
      <c r="I46" s="4">
        <f t="shared" si="18"/>
        <v>0</v>
      </c>
      <c r="J46" s="4">
        <f t="shared" si="18"/>
        <v>0</v>
      </c>
      <c r="K46" s="4">
        <f t="shared" si="18"/>
        <v>0</v>
      </c>
      <c r="L46" s="4">
        <v>0</v>
      </c>
      <c r="M46" s="4">
        <f t="shared" ref="M46:AC46" si="19">SUM(M39:M45)</f>
        <v>0</v>
      </c>
      <c r="N46" s="4">
        <f t="shared" si="19"/>
        <v>0</v>
      </c>
      <c r="O46" s="4">
        <f t="shared" si="19"/>
        <v>0</v>
      </c>
      <c r="P46" s="4">
        <f t="shared" si="19"/>
        <v>0</v>
      </c>
      <c r="Q46" s="4">
        <f t="shared" si="19"/>
        <v>0</v>
      </c>
      <c r="R46" s="4">
        <f t="shared" si="19"/>
        <v>0</v>
      </c>
      <c r="S46" s="4">
        <f t="shared" si="19"/>
        <v>0</v>
      </c>
      <c r="T46" s="4">
        <f t="shared" si="19"/>
        <v>0</v>
      </c>
      <c r="U46" s="4">
        <f t="shared" si="19"/>
        <v>0</v>
      </c>
      <c r="V46" s="4">
        <f t="shared" si="19"/>
        <v>0</v>
      </c>
      <c r="W46" s="4">
        <f t="shared" si="19"/>
        <v>0</v>
      </c>
      <c r="X46" s="4">
        <f t="shared" si="19"/>
        <v>0</v>
      </c>
      <c r="Y46" s="4">
        <f t="shared" si="19"/>
        <v>0</v>
      </c>
      <c r="Z46" s="4">
        <f t="shared" si="19"/>
        <v>0</v>
      </c>
      <c r="AA46" s="4">
        <f t="shared" si="19"/>
        <v>0</v>
      </c>
      <c r="AB46" s="4">
        <f t="shared" si="19"/>
        <v>0</v>
      </c>
      <c r="AC46" s="4">
        <f t="shared" si="19"/>
        <v>0</v>
      </c>
      <c r="AD46" s="5">
        <f t="shared" si="17"/>
        <v>0</v>
      </c>
    </row>
    <row r="47" spans="1:30" x14ac:dyDescent="0.25">
      <c r="A47" s="1"/>
      <c r="B47" s="37"/>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5"/>
    </row>
    <row r="48" spans="1:30" x14ac:dyDescent="0.25">
      <c r="A48" s="32" t="s">
        <v>314</v>
      </c>
      <c r="B48" s="48">
        <f>AD48</f>
        <v>0</v>
      </c>
      <c r="C48" s="48"/>
      <c r="D48" s="48">
        <f t="shared" ref="D48:N48" si="20">D46</f>
        <v>0</v>
      </c>
      <c r="E48" s="48">
        <f t="shared" si="20"/>
        <v>0</v>
      </c>
      <c r="F48" s="48">
        <f t="shared" si="20"/>
        <v>0</v>
      </c>
      <c r="G48" s="48">
        <f t="shared" si="20"/>
        <v>0</v>
      </c>
      <c r="H48" s="48">
        <f t="shared" si="20"/>
        <v>0</v>
      </c>
      <c r="I48" s="48">
        <f t="shared" si="20"/>
        <v>0</v>
      </c>
      <c r="J48" s="48">
        <f t="shared" si="20"/>
        <v>0</v>
      </c>
      <c r="K48" s="48">
        <f t="shared" si="20"/>
        <v>0</v>
      </c>
      <c r="L48" s="48">
        <v>0</v>
      </c>
      <c r="M48" s="48">
        <f t="shared" si="20"/>
        <v>0</v>
      </c>
      <c r="N48" s="48">
        <f t="shared" si="20"/>
        <v>0</v>
      </c>
      <c r="O48" s="48">
        <f>O46</f>
        <v>0</v>
      </c>
      <c r="P48" s="48">
        <f>P46</f>
        <v>0</v>
      </c>
      <c r="Q48" s="48">
        <f>Q46</f>
        <v>0</v>
      </c>
      <c r="R48" s="48">
        <f>R46</f>
        <v>0</v>
      </c>
      <c r="S48" s="48">
        <f t="shared" ref="S48:AC48" si="21">S46</f>
        <v>0</v>
      </c>
      <c r="T48" s="48">
        <f t="shared" si="21"/>
        <v>0</v>
      </c>
      <c r="U48" s="48">
        <f t="shared" si="21"/>
        <v>0</v>
      </c>
      <c r="V48" s="48">
        <f t="shared" si="21"/>
        <v>0</v>
      </c>
      <c r="W48" s="48">
        <f t="shared" si="21"/>
        <v>0</v>
      </c>
      <c r="X48" s="48">
        <f t="shared" si="21"/>
        <v>0</v>
      </c>
      <c r="Y48" s="48">
        <f t="shared" si="21"/>
        <v>0</v>
      </c>
      <c r="Z48" s="48">
        <f t="shared" si="21"/>
        <v>0</v>
      </c>
      <c r="AA48" s="48">
        <f t="shared" si="21"/>
        <v>0</v>
      </c>
      <c r="AB48" s="48">
        <f t="shared" si="21"/>
        <v>0</v>
      </c>
      <c r="AC48" s="48">
        <f t="shared" si="21"/>
        <v>0</v>
      </c>
      <c r="AD48" s="47">
        <f>SUM(D48:AC48)</f>
        <v>0</v>
      </c>
    </row>
    <row r="49" spans="1:30" x14ac:dyDescent="0.25">
      <c r="A49" s="32" t="s">
        <v>315</v>
      </c>
      <c r="B49" s="48">
        <f>AD49</f>
        <v>0</v>
      </c>
      <c r="C49" s="48"/>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7">
        <f>SUM(O49:AC49)</f>
        <v>0</v>
      </c>
    </row>
    <row r="50" spans="1:30" x14ac:dyDescent="0.25">
      <c r="A50" s="50" t="s">
        <v>316</v>
      </c>
      <c r="B50" s="51">
        <f>AD50</f>
        <v>0</v>
      </c>
      <c r="C50" s="51"/>
      <c r="D50" s="51">
        <v>0</v>
      </c>
      <c r="E50" s="51">
        <v>0</v>
      </c>
      <c r="F50" s="51">
        <v>0</v>
      </c>
      <c r="G50" s="51">
        <v>0</v>
      </c>
      <c r="H50" s="51">
        <v>0</v>
      </c>
      <c r="I50" s="51">
        <v>0</v>
      </c>
      <c r="J50" s="51">
        <v>0</v>
      </c>
      <c r="K50" s="51">
        <v>0</v>
      </c>
      <c r="L50" s="51">
        <v>0</v>
      </c>
      <c r="M50" s="51">
        <v>0</v>
      </c>
      <c r="N50" s="51">
        <v>0</v>
      </c>
      <c r="O50" s="51">
        <v>0</v>
      </c>
      <c r="P50" s="51">
        <v>0</v>
      </c>
      <c r="Q50" s="51">
        <v>0</v>
      </c>
      <c r="R50" s="51">
        <v>0</v>
      </c>
      <c r="S50" s="51">
        <v>0</v>
      </c>
      <c r="T50" s="51">
        <v>0</v>
      </c>
      <c r="U50" s="51">
        <v>0</v>
      </c>
      <c r="V50" s="51">
        <v>0</v>
      </c>
      <c r="W50" s="51">
        <v>0</v>
      </c>
      <c r="X50" s="51">
        <v>0</v>
      </c>
      <c r="Y50" s="51">
        <v>0</v>
      </c>
      <c r="Z50" s="51">
        <v>0</v>
      </c>
      <c r="AA50" s="51">
        <v>0</v>
      </c>
      <c r="AB50" s="51">
        <v>0</v>
      </c>
      <c r="AC50" s="51">
        <v>0</v>
      </c>
      <c r="AD50" s="52">
        <f>SUM(D50:AC50)</f>
        <v>0</v>
      </c>
    </row>
    <row r="51" spans="1:30" x14ac:dyDescent="0.25">
      <c r="A51" s="50" t="s">
        <v>306</v>
      </c>
      <c r="B51" s="51">
        <f>SUM(B48:B50)</f>
        <v>0</v>
      </c>
      <c r="C51" s="51"/>
      <c r="D51" s="51">
        <f t="shared" ref="D51:K51" si="22">SUM(D48:D50)</f>
        <v>0</v>
      </c>
      <c r="E51" s="51">
        <f t="shared" si="22"/>
        <v>0</v>
      </c>
      <c r="F51" s="51">
        <f t="shared" si="22"/>
        <v>0</v>
      </c>
      <c r="G51" s="51">
        <f t="shared" si="22"/>
        <v>0</v>
      </c>
      <c r="H51" s="51">
        <f t="shared" si="22"/>
        <v>0</v>
      </c>
      <c r="I51" s="51">
        <f t="shared" si="22"/>
        <v>0</v>
      </c>
      <c r="J51" s="51">
        <f t="shared" si="22"/>
        <v>0</v>
      </c>
      <c r="K51" s="51">
        <f t="shared" si="22"/>
        <v>0</v>
      </c>
      <c r="L51" s="51">
        <v>0</v>
      </c>
      <c r="M51" s="51">
        <f t="shared" ref="M51:S51" si="23">SUM(M48:M50)</f>
        <v>0</v>
      </c>
      <c r="N51" s="51">
        <f t="shared" si="23"/>
        <v>0</v>
      </c>
      <c r="O51" s="51">
        <f t="shared" si="23"/>
        <v>0</v>
      </c>
      <c r="P51" s="51">
        <f t="shared" si="23"/>
        <v>0</v>
      </c>
      <c r="Q51" s="51">
        <f t="shared" si="23"/>
        <v>0</v>
      </c>
      <c r="R51" s="51">
        <f t="shared" si="23"/>
        <v>0</v>
      </c>
      <c r="S51" s="51">
        <f t="shared" si="23"/>
        <v>0</v>
      </c>
      <c r="T51" s="51">
        <f>SUM(T48:T50)</f>
        <v>0</v>
      </c>
      <c r="U51" s="51">
        <f t="shared" ref="U51:AC51" si="24">SUM(U48:U50)</f>
        <v>0</v>
      </c>
      <c r="V51" s="51">
        <f t="shared" si="24"/>
        <v>0</v>
      </c>
      <c r="W51" s="51">
        <f t="shared" si="24"/>
        <v>0</v>
      </c>
      <c r="X51" s="51">
        <f t="shared" si="24"/>
        <v>0</v>
      </c>
      <c r="Y51" s="51">
        <f t="shared" si="24"/>
        <v>0</v>
      </c>
      <c r="Z51" s="51">
        <f t="shared" si="24"/>
        <v>0</v>
      </c>
      <c r="AA51" s="51">
        <f t="shared" si="24"/>
        <v>0</v>
      </c>
      <c r="AB51" s="51">
        <f t="shared" si="24"/>
        <v>0</v>
      </c>
      <c r="AC51" s="51">
        <f t="shared" si="24"/>
        <v>0</v>
      </c>
      <c r="AD51" s="52">
        <f>SUM(AD48:AD50)</f>
        <v>0</v>
      </c>
    </row>
    <row r="52" spans="1:30" x14ac:dyDescent="0.25">
      <c r="A52" s="32" t="s">
        <v>293</v>
      </c>
      <c r="B52" s="48">
        <f>B46-B51</f>
        <v>0</v>
      </c>
      <c r="C52" s="48"/>
      <c r="D52" s="48">
        <f t="shared" ref="D52:K52" si="25">D46-D51</f>
        <v>0</v>
      </c>
      <c r="E52" s="48">
        <f t="shared" si="25"/>
        <v>0</v>
      </c>
      <c r="F52" s="48">
        <f t="shared" si="25"/>
        <v>0</v>
      </c>
      <c r="G52" s="48">
        <f t="shared" si="25"/>
        <v>0</v>
      </c>
      <c r="H52" s="48">
        <f t="shared" si="25"/>
        <v>0</v>
      </c>
      <c r="I52" s="48">
        <f t="shared" si="25"/>
        <v>0</v>
      </c>
      <c r="J52" s="48">
        <f t="shared" si="25"/>
        <v>0</v>
      </c>
      <c r="K52" s="48">
        <f t="shared" si="25"/>
        <v>0</v>
      </c>
      <c r="L52" s="48">
        <v>0</v>
      </c>
      <c r="M52" s="48">
        <f t="shared" ref="M52:AD52" si="26">M46-M51</f>
        <v>0</v>
      </c>
      <c r="N52" s="48">
        <f t="shared" si="26"/>
        <v>0</v>
      </c>
      <c r="O52" s="48">
        <f t="shared" si="26"/>
        <v>0</v>
      </c>
      <c r="P52" s="48">
        <f t="shared" si="26"/>
        <v>0</v>
      </c>
      <c r="Q52" s="48">
        <f t="shared" si="26"/>
        <v>0</v>
      </c>
      <c r="R52" s="48">
        <f t="shared" si="26"/>
        <v>0</v>
      </c>
      <c r="S52" s="48">
        <f t="shared" si="26"/>
        <v>0</v>
      </c>
      <c r="T52" s="48">
        <f t="shared" si="26"/>
        <v>0</v>
      </c>
      <c r="U52" s="48">
        <f t="shared" si="26"/>
        <v>0</v>
      </c>
      <c r="V52" s="48">
        <f t="shared" si="26"/>
        <v>0</v>
      </c>
      <c r="W52" s="48">
        <f t="shared" si="26"/>
        <v>0</v>
      </c>
      <c r="X52" s="48">
        <f t="shared" si="26"/>
        <v>0</v>
      </c>
      <c r="Y52" s="48">
        <f t="shared" si="26"/>
        <v>0</v>
      </c>
      <c r="Z52" s="48">
        <f t="shared" si="26"/>
        <v>0</v>
      </c>
      <c r="AA52" s="48">
        <f t="shared" si="26"/>
        <v>0</v>
      </c>
      <c r="AB52" s="48">
        <f t="shared" si="26"/>
        <v>0</v>
      </c>
      <c r="AC52" s="48">
        <f t="shared" si="26"/>
        <v>0</v>
      </c>
      <c r="AD52" s="48">
        <f t="shared" si="26"/>
        <v>0</v>
      </c>
    </row>
    <row r="53" spans="1:30" x14ac:dyDescent="0.25">
      <c r="A53" s="1"/>
      <c r="B53" s="37"/>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5"/>
    </row>
    <row r="54" spans="1:30" x14ac:dyDescent="0.25">
      <c r="A54" s="9" t="s">
        <v>98</v>
      </c>
      <c r="B54" s="37" t="s">
        <v>312</v>
      </c>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5"/>
    </row>
    <row r="55" spans="1:30" x14ac:dyDescent="0.25">
      <c r="A55" s="1" t="s">
        <v>319</v>
      </c>
      <c r="B55" s="23">
        <v>0</v>
      </c>
      <c r="C55" s="59"/>
      <c r="D55" s="35">
        <v>0</v>
      </c>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f t="shared" ref="AB55:AD63" si="27">$B55*AB$36</f>
        <v>0</v>
      </c>
      <c r="AC55" s="35">
        <f t="shared" si="27"/>
        <v>0</v>
      </c>
      <c r="AD55" s="35">
        <f t="shared" si="27"/>
        <v>0</v>
      </c>
    </row>
    <row r="56" spans="1:30" x14ac:dyDescent="0.25">
      <c r="B56" s="34">
        <v>0</v>
      </c>
      <c r="C56" s="60"/>
      <c r="D56" s="35"/>
      <c r="E56" s="35"/>
      <c r="F56" s="35"/>
      <c r="G56" s="35">
        <v>0</v>
      </c>
      <c r="H56" s="35"/>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f t="shared" si="27"/>
        <v>0</v>
      </c>
      <c r="AC56" s="35">
        <f t="shared" si="27"/>
        <v>0</v>
      </c>
      <c r="AD56" s="35">
        <f t="shared" si="27"/>
        <v>0</v>
      </c>
    </row>
    <row r="57" spans="1:30" x14ac:dyDescent="0.25">
      <c r="B57" s="39">
        <v>0</v>
      </c>
      <c r="C57" s="55"/>
      <c r="D57" s="35">
        <v>0</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t="s">
        <v>320</v>
      </c>
      <c r="AB57" s="35">
        <f t="shared" si="27"/>
        <v>0</v>
      </c>
      <c r="AC57" s="35">
        <f t="shared" si="27"/>
        <v>0</v>
      </c>
      <c r="AD57" s="35">
        <f t="shared" si="27"/>
        <v>0</v>
      </c>
    </row>
    <row r="58" spans="1:30" x14ac:dyDescent="0.25">
      <c r="B58" s="39">
        <v>0</v>
      </c>
      <c r="C58" s="55"/>
      <c r="D58" s="35">
        <v>0</v>
      </c>
      <c r="E58" s="35">
        <v>0</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f t="shared" si="27"/>
        <v>0</v>
      </c>
      <c r="AD58" s="35">
        <f t="shared" si="27"/>
        <v>0</v>
      </c>
    </row>
    <row r="59" spans="1:30" x14ac:dyDescent="0.25">
      <c r="B59" s="39">
        <v>0</v>
      </c>
      <c r="C59" s="55"/>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f t="shared" si="27"/>
        <v>0</v>
      </c>
      <c r="AC59" s="35">
        <f t="shared" si="27"/>
        <v>0</v>
      </c>
      <c r="AD59" s="35">
        <f>SUM(D59:AC59)</f>
        <v>0</v>
      </c>
    </row>
    <row r="60" spans="1:30" x14ac:dyDescent="0.25">
      <c r="B60" s="39">
        <v>0</v>
      </c>
      <c r="C60" s="55"/>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f>SUM(D60:AC60)</f>
        <v>0</v>
      </c>
    </row>
    <row r="61" spans="1:30" x14ac:dyDescent="0.25">
      <c r="B61" s="39">
        <v>0</v>
      </c>
      <c r="C61" s="55"/>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f t="shared" si="27"/>
        <v>0</v>
      </c>
      <c r="AC61" s="35">
        <f t="shared" si="27"/>
        <v>0</v>
      </c>
      <c r="AD61" s="35">
        <f>SUM(D61:AC61)</f>
        <v>0</v>
      </c>
    </row>
    <row r="62" spans="1:30" ht="15.75" thickBot="1" x14ac:dyDescent="0.3">
      <c r="B62" s="41">
        <v>0</v>
      </c>
      <c r="C62" s="61"/>
      <c r="D62" s="18">
        <v>0</v>
      </c>
      <c r="E62" s="18">
        <v>0</v>
      </c>
      <c r="F62" s="18">
        <v>0</v>
      </c>
      <c r="G62" s="18">
        <v>0</v>
      </c>
      <c r="H62" s="18"/>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f t="shared" si="27"/>
        <v>0</v>
      </c>
      <c r="AC62" s="18">
        <f t="shared" si="27"/>
        <v>0</v>
      </c>
      <c r="AD62" s="18">
        <f t="shared" si="27"/>
        <v>0</v>
      </c>
    </row>
    <row r="63" spans="1:30" ht="15.75" thickTop="1" x14ac:dyDescent="0.25">
      <c r="A63" s="1" t="s">
        <v>321</v>
      </c>
      <c r="B63" s="40">
        <f>SUM(B55:B62)</f>
        <v>0</v>
      </c>
      <c r="C63" s="54"/>
      <c r="D63" s="35">
        <f t="shared" ref="D63:K63" si="28">SUM(D55:D62)</f>
        <v>0</v>
      </c>
      <c r="E63" s="35">
        <f t="shared" si="28"/>
        <v>0</v>
      </c>
      <c r="F63" s="35">
        <f t="shared" si="28"/>
        <v>0</v>
      </c>
      <c r="G63" s="35">
        <f t="shared" si="28"/>
        <v>0</v>
      </c>
      <c r="H63" s="35">
        <f t="shared" si="28"/>
        <v>0</v>
      </c>
      <c r="I63" s="35">
        <f t="shared" si="28"/>
        <v>0</v>
      </c>
      <c r="J63" s="35">
        <f t="shared" si="28"/>
        <v>0</v>
      </c>
      <c r="K63" s="35">
        <f t="shared" si="28"/>
        <v>0</v>
      </c>
      <c r="L63" s="35">
        <v>0</v>
      </c>
      <c r="M63" s="35">
        <f t="shared" ref="M63:Z63" si="29">SUM(M55:M62)</f>
        <v>0</v>
      </c>
      <c r="N63" s="35">
        <f t="shared" si="29"/>
        <v>0</v>
      </c>
      <c r="O63" s="35">
        <f t="shared" si="29"/>
        <v>0</v>
      </c>
      <c r="P63" s="35">
        <f t="shared" si="29"/>
        <v>0</v>
      </c>
      <c r="Q63" s="35">
        <f t="shared" si="29"/>
        <v>0</v>
      </c>
      <c r="R63" s="35">
        <f t="shared" si="29"/>
        <v>0</v>
      </c>
      <c r="S63" s="35">
        <f t="shared" si="29"/>
        <v>0</v>
      </c>
      <c r="T63" s="35">
        <f t="shared" si="29"/>
        <v>0</v>
      </c>
      <c r="U63" s="35">
        <f t="shared" si="29"/>
        <v>0</v>
      </c>
      <c r="V63" s="35">
        <f t="shared" si="29"/>
        <v>0</v>
      </c>
      <c r="W63" s="35">
        <f t="shared" si="29"/>
        <v>0</v>
      </c>
      <c r="X63" s="35">
        <f t="shared" si="29"/>
        <v>0</v>
      </c>
      <c r="Y63" s="35">
        <f t="shared" si="29"/>
        <v>0</v>
      </c>
      <c r="Z63" s="35">
        <f t="shared" si="29"/>
        <v>0</v>
      </c>
      <c r="AA63" s="35">
        <f>SUM(AA58:AA62)</f>
        <v>0</v>
      </c>
      <c r="AB63" s="35">
        <f t="shared" si="27"/>
        <v>0</v>
      </c>
      <c r="AC63" s="35">
        <f t="shared" si="27"/>
        <v>0</v>
      </c>
      <c r="AD63" s="35">
        <f t="shared" si="27"/>
        <v>0</v>
      </c>
    </row>
    <row r="66" spans="1:30" x14ac:dyDescent="0.25">
      <c r="A66" t="s">
        <v>103</v>
      </c>
      <c r="B66" s="5">
        <f>+B63+B25+B46</f>
        <v>0</v>
      </c>
      <c r="C66" s="5"/>
      <c r="D66" s="5">
        <f t="shared" ref="D66:K66" si="30">+D63+D25+D46</f>
        <v>0</v>
      </c>
      <c r="E66" s="5">
        <f t="shared" si="30"/>
        <v>0</v>
      </c>
      <c r="F66" s="5">
        <f t="shared" si="30"/>
        <v>0</v>
      </c>
      <c r="G66" s="5">
        <f t="shared" si="30"/>
        <v>0</v>
      </c>
      <c r="H66" s="5">
        <f t="shared" si="30"/>
        <v>0</v>
      </c>
      <c r="I66" s="5">
        <f t="shared" si="30"/>
        <v>0</v>
      </c>
      <c r="J66" s="5">
        <f t="shared" si="30"/>
        <v>0</v>
      </c>
      <c r="K66" s="5">
        <f t="shared" si="30"/>
        <v>0</v>
      </c>
      <c r="L66" s="5">
        <v>0</v>
      </c>
      <c r="M66" s="5">
        <f t="shared" ref="M66:AC66" si="31">+M63+M25+M46</f>
        <v>0</v>
      </c>
      <c r="N66" s="5">
        <f t="shared" si="31"/>
        <v>0</v>
      </c>
      <c r="O66" s="5">
        <f t="shared" si="31"/>
        <v>0</v>
      </c>
      <c r="P66" s="5">
        <f t="shared" si="31"/>
        <v>0</v>
      </c>
      <c r="Q66" s="5">
        <f t="shared" si="31"/>
        <v>0</v>
      </c>
      <c r="R66" s="5">
        <f t="shared" si="31"/>
        <v>0</v>
      </c>
      <c r="S66" s="5">
        <f t="shared" si="31"/>
        <v>0</v>
      </c>
      <c r="T66" s="5">
        <f t="shared" si="31"/>
        <v>0</v>
      </c>
      <c r="U66" s="5">
        <f t="shared" si="31"/>
        <v>0</v>
      </c>
      <c r="V66" s="5">
        <f t="shared" si="31"/>
        <v>0</v>
      </c>
      <c r="W66" s="5">
        <f t="shared" si="31"/>
        <v>0</v>
      </c>
      <c r="X66" s="5">
        <f t="shared" si="31"/>
        <v>0</v>
      </c>
      <c r="Y66" s="5">
        <f t="shared" si="31"/>
        <v>0</v>
      </c>
      <c r="Z66" s="5">
        <f t="shared" si="31"/>
        <v>0</v>
      </c>
      <c r="AA66" s="5">
        <f t="shared" si="31"/>
        <v>0</v>
      </c>
      <c r="AB66" s="5">
        <f t="shared" si="31"/>
        <v>0</v>
      </c>
      <c r="AC66" s="5">
        <f t="shared" si="31"/>
        <v>0</v>
      </c>
      <c r="AD66" s="5">
        <f>SUM(D66:AC66)</f>
        <v>0</v>
      </c>
    </row>
    <row r="68" spans="1:30" x14ac:dyDescent="0.25">
      <c r="B68" s="1" t="s">
        <v>312</v>
      </c>
      <c r="C68" s="1"/>
    </row>
    <row r="69" spans="1:30" x14ac:dyDescent="0.25">
      <c r="A69" s="1" t="str">
        <f>'Program List'!H2</f>
        <v>Cash</v>
      </c>
      <c r="B69" s="4">
        <f>B27+B48</f>
        <v>0</v>
      </c>
      <c r="C69" s="48"/>
      <c r="D69" s="4">
        <f t="shared" ref="D69:K71" si="32">D27+D48</f>
        <v>0</v>
      </c>
      <c r="E69" s="4">
        <f t="shared" si="32"/>
        <v>0</v>
      </c>
      <c r="F69" s="4">
        <f t="shared" si="32"/>
        <v>0</v>
      </c>
      <c r="G69" s="4">
        <f t="shared" si="32"/>
        <v>0</v>
      </c>
      <c r="H69" s="4">
        <f t="shared" si="32"/>
        <v>0</v>
      </c>
      <c r="I69" s="4">
        <f t="shared" si="32"/>
        <v>0</v>
      </c>
      <c r="J69" s="4">
        <f t="shared" si="32"/>
        <v>0</v>
      </c>
      <c r="K69" s="4">
        <f t="shared" si="32"/>
        <v>0</v>
      </c>
      <c r="L69" s="4">
        <v>0</v>
      </c>
      <c r="M69" s="4">
        <f t="shared" ref="M69:AD69" si="33">M27+M48</f>
        <v>0</v>
      </c>
      <c r="N69" s="4">
        <f t="shared" si="33"/>
        <v>0</v>
      </c>
      <c r="O69" s="4">
        <f t="shared" si="33"/>
        <v>0</v>
      </c>
      <c r="P69" s="4">
        <f t="shared" si="33"/>
        <v>0</v>
      </c>
      <c r="Q69" s="4">
        <f t="shared" si="33"/>
        <v>0</v>
      </c>
      <c r="R69" s="4">
        <f t="shared" si="33"/>
        <v>0</v>
      </c>
      <c r="S69" s="4">
        <f t="shared" si="33"/>
        <v>0</v>
      </c>
      <c r="T69" s="4">
        <f t="shared" si="33"/>
        <v>0</v>
      </c>
      <c r="U69" s="4">
        <f t="shared" si="33"/>
        <v>0</v>
      </c>
      <c r="V69" s="4">
        <f t="shared" si="33"/>
        <v>0</v>
      </c>
      <c r="W69" s="4">
        <f t="shared" si="33"/>
        <v>0</v>
      </c>
      <c r="X69" s="4">
        <f t="shared" si="33"/>
        <v>0</v>
      </c>
      <c r="Y69" s="4">
        <f t="shared" si="33"/>
        <v>0</v>
      </c>
      <c r="Z69" s="4">
        <f t="shared" si="33"/>
        <v>0</v>
      </c>
      <c r="AA69" s="4">
        <f t="shared" si="33"/>
        <v>0</v>
      </c>
      <c r="AB69" s="4">
        <f t="shared" si="33"/>
        <v>0</v>
      </c>
      <c r="AC69" s="4">
        <f t="shared" si="33"/>
        <v>0</v>
      </c>
      <c r="AD69" s="4">
        <f t="shared" si="33"/>
        <v>0</v>
      </c>
    </row>
    <row r="70" spans="1:30" ht="14.25" customHeight="1" x14ac:dyDescent="0.25">
      <c r="A70" s="1" t="str">
        <f>'Program List'!H3</f>
        <v>Non-Cash</v>
      </c>
      <c r="B70" s="4">
        <f>B28+B49</f>
        <v>0</v>
      </c>
      <c r="C70" s="48"/>
      <c r="D70" s="4">
        <f t="shared" si="32"/>
        <v>0</v>
      </c>
      <c r="E70" s="4">
        <f t="shared" si="32"/>
        <v>0</v>
      </c>
      <c r="F70" s="4">
        <f t="shared" si="32"/>
        <v>0</v>
      </c>
      <c r="G70" s="4">
        <f t="shared" si="32"/>
        <v>0</v>
      </c>
      <c r="H70" s="4">
        <f t="shared" si="32"/>
        <v>0</v>
      </c>
      <c r="I70" s="4">
        <f t="shared" si="32"/>
        <v>0</v>
      </c>
      <c r="J70" s="4">
        <f t="shared" si="32"/>
        <v>0</v>
      </c>
      <c r="K70" s="4">
        <f t="shared" si="32"/>
        <v>0</v>
      </c>
      <c r="L70" s="4">
        <v>0</v>
      </c>
      <c r="M70" s="4">
        <f t="shared" ref="M70:AD70" si="34">M28+M49</f>
        <v>0</v>
      </c>
      <c r="N70" s="4">
        <f t="shared" si="34"/>
        <v>0</v>
      </c>
      <c r="O70" s="4">
        <f t="shared" si="34"/>
        <v>0</v>
      </c>
      <c r="P70" s="4">
        <f t="shared" si="34"/>
        <v>0</v>
      </c>
      <c r="Q70" s="4">
        <f t="shared" si="34"/>
        <v>0</v>
      </c>
      <c r="R70" s="4">
        <f t="shared" si="34"/>
        <v>0</v>
      </c>
      <c r="S70" s="4">
        <f t="shared" si="34"/>
        <v>0</v>
      </c>
      <c r="T70" s="4">
        <f t="shared" si="34"/>
        <v>0</v>
      </c>
      <c r="U70" s="4">
        <f t="shared" si="34"/>
        <v>0</v>
      </c>
      <c r="V70" s="4">
        <f t="shared" si="34"/>
        <v>0</v>
      </c>
      <c r="W70" s="4">
        <f t="shared" si="34"/>
        <v>0</v>
      </c>
      <c r="X70" s="4">
        <f t="shared" si="34"/>
        <v>0</v>
      </c>
      <c r="Y70" s="4">
        <f t="shared" si="34"/>
        <v>0</v>
      </c>
      <c r="Z70" s="4">
        <f t="shared" si="34"/>
        <v>0</v>
      </c>
      <c r="AA70" s="4">
        <f t="shared" si="34"/>
        <v>0</v>
      </c>
      <c r="AB70" s="4">
        <f t="shared" si="34"/>
        <v>0</v>
      </c>
      <c r="AC70" s="4">
        <f t="shared" si="34"/>
        <v>0</v>
      </c>
      <c r="AD70" s="4">
        <f t="shared" si="34"/>
        <v>0</v>
      </c>
    </row>
    <row r="71" spans="1:30" ht="14.25" customHeight="1" x14ac:dyDescent="0.25">
      <c r="A71" s="1" t="str">
        <f>'Program List'!H4</f>
        <v>Third-Party In-Kind</v>
      </c>
      <c r="B71" s="35">
        <f>B29+B50</f>
        <v>0</v>
      </c>
      <c r="C71" s="62"/>
      <c r="D71" s="35">
        <f t="shared" si="32"/>
        <v>0</v>
      </c>
      <c r="E71" s="35">
        <f t="shared" si="32"/>
        <v>0</v>
      </c>
      <c r="F71" s="35">
        <f t="shared" si="32"/>
        <v>0</v>
      </c>
      <c r="G71" s="35">
        <f t="shared" si="32"/>
        <v>0</v>
      </c>
      <c r="H71" s="35">
        <f t="shared" si="32"/>
        <v>0</v>
      </c>
      <c r="I71" s="35">
        <f t="shared" si="32"/>
        <v>0</v>
      </c>
      <c r="J71" s="35">
        <f t="shared" si="32"/>
        <v>0</v>
      </c>
      <c r="K71" s="35">
        <f t="shared" si="32"/>
        <v>0</v>
      </c>
      <c r="L71" s="35">
        <v>0</v>
      </c>
      <c r="M71" s="35">
        <f t="shared" ref="M71:AD71" si="35">M29+M50</f>
        <v>0</v>
      </c>
      <c r="N71" s="35">
        <f t="shared" si="35"/>
        <v>0</v>
      </c>
      <c r="O71" s="35">
        <f t="shared" si="35"/>
        <v>0</v>
      </c>
      <c r="P71" s="35">
        <f t="shared" si="35"/>
        <v>0</v>
      </c>
      <c r="Q71" s="35">
        <f t="shared" si="35"/>
        <v>0</v>
      </c>
      <c r="R71" s="35">
        <f t="shared" si="35"/>
        <v>0</v>
      </c>
      <c r="S71" s="35">
        <f t="shared" si="35"/>
        <v>0</v>
      </c>
      <c r="T71" s="35">
        <f t="shared" si="35"/>
        <v>0</v>
      </c>
      <c r="U71" s="35">
        <f t="shared" si="35"/>
        <v>0</v>
      </c>
      <c r="V71" s="35">
        <f t="shared" si="35"/>
        <v>0</v>
      </c>
      <c r="W71" s="35">
        <f t="shared" si="35"/>
        <v>0</v>
      </c>
      <c r="X71" s="35">
        <f t="shared" si="35"/>
        <v>0</v>
      </c>
      <c r="Y71" s="35">
        <f t="shared" si="35"/>
        <v>0</v>
      </c>
      <c r="Z71" s="35">
        <f t="shared" si="35"/>
        <v>0</v>
      </c>
      <c r="AA71" s="35">
        <f t="shared" si="35"/>
        <v>0</v>
      </c>
      <c r="AB71" s="35">
        <f t="shared" si="35"/>
        <v>0</v>
      </c>
      <c r="AC71" s="35">
        <f t="shared" si="35"/>
        <v>0</v>
      </c>
      <c r="AD71" s="35">
        <f t="shared" si="35"/>
        <v>0</v>
      </c>
    </row>
    <row r="72" spans="1:30" ht="15.75" thickBot="1" x14ac:dyDescent="0.3">
      <c r="A72" s="17" t="s">
        <v>322</v>
      </c>
      <c r="B72" s="19">
        <f>B63</f>
        <v>0</v>
      </c>
      <c r="C72" s="63"/>
      <c r="D72" s="19">
        <f t="shared" ref="D72:K72" si="36">D63</f>
        <v>0</v>
      </c>
      <c r="E72" s="19">
        <f t="shared" si="36"/>
        <v>0</v>
      </c>
      <c r="F72" s="19">
        <f t="shared" si="36"/>
        <v>0</v>
      </c>
      <c r="G72" s="19">
        <f t="shared" si="36"/>
        <v>0</v>
      </c>
      <c r="H72" s="19">
        <f t="shared" si="36"/>
        <v>0</v>
      </c>
      <c r="I72" s="19">
        <f t="shared" si="36"/>
        <v>0</v>
      </c>
      <c r="J72" s="19">
        <f t="shared" si="36"/>
        <v>0</v>
      </c>
      <c r="K72" s="19">
        <f t="shared" si="36"/>
        <v>0</v>
      </c>
      <c r="L72" s="19">
        <v>0</v>
      </c>
      <c r="M72" s="19">
        <f t="shared" ref="M72:AC72" si="37">M63</f>
        <v>0</v>
      </c>
      <c r="N72" s="19">
        <f t="shared" si="37"/>
        <v>0</v>
      </c>
      <c r="O72" s="19">
        <f t="shared" si="37"/>
        <v>0</v>
      </c>
      <c r="P72" s="19">
        <f t="shared" si="37"/>
        <v>0</v>
      </c>
      <c r="Q72" s="19">
        <f t="shared" si="37"/>
        <v>0</v>
      </c>
      <c r="R72" s="19">
        <f t="shared" si="37"/>
        <v>0</v>
      </c>
      <c r="S72" s="19">
        <f t="shared" si="37"/>
        <v>0</v>
      </c>
      <c r="T72" s="19">
        <f t="shared" si="37"/>
        <v>0</v>
      </c>
      <c r="U72" s="19">
        <f t="shared" si="37"/>
        <v>0</v>
      </c>
      <c r="V72" s="19">
        <f t="shared" si="37"/>
        <v>0</v>
      </c>
      <c r="W72" s="19">
        <f t="shared" si="37"/>
        <v>0</v>
      </c>
      <c r="X72" s="19">
        <f t="shared" si="37"/>
        <v>0</v>
      </c>
      <c r="Y72" s="19">
        <f t="shared" si="37"/>
        <v>0</v>
      </c>
      <c r="Z72" s="19">
        <f t="shared" si="37"/>
        <v>0</v>
      </c>
      <c r="AA72" s="19">
        <f t="shared" si="37"/>
        <v>0</v>
      </c>
      <c r="AB72" s="19">
        <f t="shared" si="37"/>
        <v>0</v>
      </c>
      <c r="AC72" s="19">
        <f t="shared" si="37"/>
        <v>0</v>
      </c>
      <c r="AD72" s="19">
        <f>SUM(D72:AC72)</f>
        <v>0</v>
      </c>
    </row>
    <row r="73" spans="1:30" ht="15.75" thickTop="1" x14ac:dyDescent="0.25">
      <c r="A73" s="1" t="s">
        <v>282</v>
      </c>
      <c r="B73" s="4">
        <f>SUM(B69:B72)</f>
        <v>0</v>
      </c>
      <c r="C73" s="4"/>
      <c r="D73" s="4">
        <f t="shared" ref="D73:AC73" si="38">SUM(D69:D72)</f>
        <v>0</v>
      </c>
      <c r="E73" s="4">
        <f t="shared" si="38"/>
        <v>0</v>
      </c>
      <c r="F73" s="4">
        <f t="shared" si="38"/>
        <v>0</v>
      </c>
      <c r="G73" s="4">
        <f t="shared" si="38"/>
        <v>0</v>
      </c>
      <c r="H73" s="4">
        <f t="shared" si="38"/>
        <v>0</v>
      </c>
      <c r="I73" s="4">
        <f t="shared" si="38"/>
        <v>0</v>
      </c>
      <c r="J73" s="4">
        <f t="shared" si="38"/>
        <v>0</v>
      </c>
      <c r="K73" s="4">
        <f t="shared" si="38"/>
        <v>0</v>
      </c>
      <c r="L73" s="4">
        <v>0</v>
      </c>
      <c r="M73" s="4">
        <f t="shared" si="38"/>
        <v>0</v>
      </c>
      <c r="N73" s="4">
        <f t="shared" si="38"/>
        <v>0</v>
      </c>
      <c r="O73" s="4">
        <f t="shared" si="38"/>
        <v>0</v>
      </c>
      <c r="P73" s="4">
        <f t="shared" si="38"/>
        <v>0</v>
      </c>
      <c r="Q73" s="4">
        <f t="shared" si="38"/>
        <v>0</v>
      </c>
      <c r="R73" s="4">
        <f t="shared" si="38"/>
        <v>0</v>
      </c>
      <c r="S73" s="4">
        <f t="shared" si="38"/>
        <v>0</v>
      </c>
      <c r="T73" s="4">
        <f t="shared" si="38"/>
        <v>0</v>
      </c>
      <c r="U73" s="4">
        <f t="shared" si="38"/>
        <v>0</v>
      </c>
      <c r="V73" s="4">
        <f t="shared" si="38"/>
        <v>0</v>
      </c>
      <c r="W73" s="4">
        <f t="shared" si="38"/>
        <v>0</v>
      </c>
      <c r="X73" s="4">
        <f t="shared" si="38"/>
        <v>0</v>
      </c>
      <c r="Y73" s="4">
        <f t="shared" si="38"/>
        <v>0</v>
      </c>
      <c r="Z73" s="4">
        <f t="shared" si="38"/>
        <v>0</v>
      </c>
      <c r="AA73" s="4">
        <f t="shared" si="38"/>
        <v>0</v>
      </c>
      <c r="AB73" s="4">
        <f t="shared" si="38"/>
        <v>0</v>
      </c>
      <c r="AC73" s="4">
        <f t="shared" si="38"/>
        <v>0</v>
      </c>
      <c r="AD73" s="4">
        <f>SUM(D73:AC73)</f>
        <v>0</v>
      </c>
    </row>
    <row r="74" spans="1:30"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30" x14ac:dyDescent="0.25">
      <c r="A75" s="9" t="s">
        <v>114</v>
      </c>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30" x14ac:dyDescent="0.25">
      <c r="A76" s="1" t="s">
        <v>281</v>
      </c>
      <c r="B76" s="4">
        <f>+B66</f>
        <v>0</v>
      </c>
      <c r="C76" s="48"/>
      <c r="D76" s="4">
        <f t="shared" ref="D76:AD76" si="39">+D66</f>
        <v>0</v>
      </c>
      <c r="E76" s="4">
        <f t="shared" si="39"/>
        <v>0</v>
      </c>
      <c r="F76" s="4">
        <f t="shared" si="39"/>
        <v>0</v>
      </c>
      <c r="G76" s="4">
        <f t="shared" si="39"/>
        <v>0</v>
      </c>
      <c r="H76" s="4">
        <f t="shared" si="39"/>
        <v>0</v>
      </c>
      <c r="I76" s="4">
        <f t="shared" si="39"/>
        <v>0</v>
      </c>
      <c r="J76" s="4">
        <f t="shared" si="39"/>
        <v>0</v>
      </c>
      <c r="K76" s="4">
        <f t="shared" si="39"/>
        <v>0</v>
      </c>
      <c r="L76" s="4">
        <v>0</v>
      </c>
      <c r="M76" s="4">
        <f t="shared" si="39"/>
        <v>0</v>
      </c>
      <c r="N76" s="4">
        <f t="shared" si="39"/>
        <v>0</v>
      </c>
      <c r="O76" s="4">
        <f t="shared" si="39"/>
        <v>0</v>
      </c>
      <c r="P76" s="4">
        <f t="shared" si="39"/>
        <v>0</v>
      </c>
      <c r="Q76" s="4">
        <f t="shared" si="39"/>
        <v>0</v>
      </c>
      <c r="R76" s="4">
        <f t="shared" si="39"/>
        <v>0</v>
      </c>
      <c r="S76" s="4">
        <f t="shared" si="39"/>
        <v>0</v>
      </c>
      <c r="T76" s="4">
        <f t="shared" si="39"/>
        <v>0</v>
      </c>
      <c r="U76" s="4">
        <f t="shared" si="39"/>
        <v>0</v>
      </c>
      <c r="V76" s="4">
        <f t="shared" si="39"/>
        <v>0</v>
      </c>
      <c r="W76" s="4">
        <f t="shared" si="39"/>
        <v>0</v>
      </c>
      <c r="X76" s="4">
        <f t="shared" si="39"/>
        <v>0</v>
      </c>
      <c r="Y76" s="4">
        <f t="shared" si="39"/>
        <v>0</v>
      </c>
      <c r="Z76" s="4">
        <f t="shared" si="39"/>
        <v>0</v>
      </c>
      <c r="AA76" s="4">
        <f t="shared" si="39"/>
        <v>0</v>
      </c>
      <c r="AB76" s="4">
        <f t="shared" si="39"/>
        <v>0</v>
      </c>
      <c r="AC76" s="4">
        <f t="shared" si="39"/>
        <v>0</v>
      </c>
      <c r="AD76" s="4">
        <f t="shared" si="39"/>
        <v>0</v>
      </c>
    </row>
    <row r="77" spans="1:30" ht="15.75" thickBot="1" x14ac:dyDescent="0.3">
      <c r="A77" s="17" t="s">
        <v>282</v>
      </c>
      <c r="B77" s="18">
        <f>+B73</f>
        <v>0</v>
      </c>
      <c r="C77" s="49"/>
      <c r="D77" s="18">
        <f t="shared" ref="D77:AD77" si="40">+D73</f>
        <v>0</v>
      </c>
      <c r="E77" s="18">
        <f t="shared" si="40"/>
        <v>0</v>
      </c>
      <c r="F77" s="18">
        <f t="shared" si="40"/>
        <v>0</v>
      </c>
      <c r="G77" s="18">
        <f t="shared" si="40"/>
        <v>0</v>
      </c>
      <c r="H77" s="18">
        <f t="shared" si="40"/>
        <v>0</v>
      </c>
      <c r="I77" s="18">
        <f t="shared" si="40"/>
        <v>0</v>
      </c>
      <c r="J77" s="18">
        <f t="shared" si="40"/>
        <v>0</v>
      </c>
      <c r="K77" s="18">
        <f t="shared" si="40"/>
        <v>0</v>
      </c>
      <c r="L77" s="18">
        <v>0</v>
      </c>
      <c r="M77" s="18">
        <f t="shared" si="40"/>
        <v>0</v>
      </c>
      <c r="N77" s="18">
        <f t="shared" si="40"/>
        <v>0</v>
      </c>
      <c r="O77" s="18">
        <f t="shared" si="40"/>
        <v>0</v>
      </c>
      <c r="P77" s="18">
        <f t="shared" si="40"/>
        <v>0</v>
      </c>
      <c r="Q77" s="18">
        <f t="shared" si="40"/>
        <v>0</v>
      </c>
      <c r="R77" s="18">
        <f t="shared" si="40"/>
        <v>0</v>
      </c>
      <c r="S77" s="18">
        <f t="shared" si="40"/>
        <v>0</v>
      </c>
      <c r="T77" s="18">
        <f t="shared" si="40"/>
        <v>0</v>
      </c>
      <c r="U77" s="18">
        <f t="shared" si="40"/>
        <v>0</v>
      </c>
      <c r="V77" s="18">
        <f t="shared" si="40"/>
        <v>0</v>
      </c>
      <c r="W77" s="18">
        <f t="shared" si="40"/>
        <v>0</v>
      </c>
      <c r="X77" s="18">
        <f t="shared" si="40"/>
        <v>0</v>
      </c>
      <c r="Y77" s="18">
        <f t="shared" si="40"/>
        <v>0</v>
      </c>
      <c r="Z77" s="18">
        <f t="shared" si="40"/>
        <v>0</v>
      </c>
      <c r="AA77" s="18">
        <f t="shared" si="40"/>
        <v>0</v>
      </c>
      <c r="AB77" s="18">
        <f t="shared" si="40"/>
        <v>0</v>
      </c>
      <c r="AC77" s="18">
        <f t="shared" si="40"/>
        <v>0</v>
      </c>
      <c r="AD77" s="18">
        <f t="shared" si="40"/>
        <v>0</v>
      </c>
    </row>
    <row r="78" spans="1:30" ht="15.75" thickTop="1" x14ac:dyDescent="0.25">
      <c r="A78" s="6" t="s">
        <v>283</v>
      </c>
      <c r="B78" s="4">
        <f>+B77-B76</f>
        <v>0</v>
      </c>
      <c r="C78" s="4"/>
      <c r="D78" s="4">
        <f t="shared" ref="D78:AD78" si="41">+D77-D76</f>
        <v>0</v>
      </c>
      <c r="E78" s="4">
        <f t="shared" si="41"/>
        <v>0</v>
      </c>
      <c r="F78" s="4">
        <f t="shared" si="41"/>
        <v>0</v>
      </c>
      <c r="G78" s="4">
        <f t="shared" si="41"/>
        <v>0</v>
      </c>
      <c r="H78" s="4">
        <f t="shared" si="41"/>
        <v>0</v>
      </c>
      <c r="I78" s="4">
        <f t="shared" si="41"/>
        <v>0</v>
      </c>
      <c r="J78" s="4">
        <f t="shared" si="41"/>
        <v>0</v>
      </c>
      <c r="K78" s="4">
        <f t="shared" si="41"/>
        <v>0</v>
      </c>
      <c r="L78" s="4">
        <v>0</v>
      </c>
      <c r="M78" s="4">
        <f t="shared" si="41"/>
        <v>0</v>
      </c>
      <c r="N78" s="4">
        <f t="shared" si="41"/>
        <v>0</v>
      </c>
      <c r="O78" s="4">
        <f t="shared" si="41"/>
        <v>0</v>
      </c>
      <c r="P78" s="4">
        <f t="shared" si="41"/>
        <v>0</v>
      </c>
      <c r="Q78" s="4">
        <f t="shared" si="41"/>
        <v>0</v>
      </c>
      <c r="R78" s="4">
        <f t="shared" si="41"/>
        <v>0</v>
      </c>
      <c r="S78" s="4">
        <f t="shared" si="41"/>
        <v>0</v>
      </c>
      <c r="T78" s="4">
        <f t="shared" si="41"/>
        <v>0</v>
      </c>
      <c r="U78" s="4">
        <f t="shared" si="41"/>
        <v>0</v>
      </c>
      <c r="V78" s="4">
        <f t="shared" si="41"/>
        <v>0</v>
      </c>
      <c r="W78" s="4">
        <f t="shared" si="41"/>
        <v>0</v>
      </c>
      <c r="X78" s="4">
        <f t="shared" si="41"/>
        <v>0</v>
      </c>
      <c r="Y78" s="4">
        <f t="shared" si="41"/>
        <v>0</v>
      </c>
      <c r="Z78" s="4">
        <f t="shared" si="41"/>
        <v>0</v>
      </c>
      <c r="AA78" s="4">
        <f t="shared" si="41"/>
        <v>0</v>
      </c>
      <c r="AB78" s="4">
        <f t="shared" si="41"/>
        <v>0</v>
      </c>
      <c r="AC78" s="4">
        <f t="shared" si="41"/>
        <v>0</v>
      </c>
      <c r="AD78" s="4">
        <f t="shared" si="41"/>
        <v>0</v>
      </c>
    </row>
    <row r="79" spans="1:30"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1" spans="1:3" x14ac:dyDescent="0.25">
      <c r="A81" s="42" t="s">
        <v>323</v>
      </c>
    </row>
    <row r="82" spans="1:3" x14ac:dyDescent="0.25">
      <c r="A82" s="112"/>
      <c r="B82" s="112"/>
      <c r="C82" s="100"/>
    </row>
    <row r="83" spans="1:3" x14ac:dyDescent="0.25">
      <c r="A83" s="112"/>
      <c r="B83" s="112"/>
      <c r="C83" s="100"/>
    </row>
    <row r="84" spans="1:3" x14ac:dyDescent="0.25">
      <c r="A84" s="112"/>
      <c r="B84" s="112"/>
      <c r="C84" s="100"/>
    </row>
    <row r="86" spans="1:3" x14ac:dyDescent="0.25">
      <c r="A86" s="9" t="s">
        <v>324</v>
      </c>
    </row>
    <row r="87" spans="1:3" x14ac:dyDescent="0.25">
      <c r="A87" s="112"/>
      <c r="B87" s="112"/>
      <c r="C87" s="100"/>
    </row>
    <row r="88" spans="1:3" x14ac:dyDescent="0.25">
      <c r="A88" s="112"/>
      <c r="B88" s="112"/>
      <c r="C88" s="100"/>
    </row>
    <row r="89" spans="1:3" x14ac:dyDescent="0.25">
      <c r="A89" s="112"/>
      <c r="B89" s="112"/>
      <c r="C89" s="100"/>
    </row>
    <row r="91" spans="1:3" x14ac:dyDescent="0.25">
      <c r="A91" s="31" t="s">
        <v>325</v>
      </c>
    </row>
    <row r="92" spans="1:3" x14ac:dyDescent="0.25">
      <c r="A92" s="112"/>
      <c r="B92" s="112"/>
      <c r="C92" s="100"/>
    </row>
    <row r="93" spans="1:3" x14ac:dyDescent="0.25">
      <c r="A93" s="112"/>
      <c r="B93" s="112"/>
      <c r="C93" s="100"/>
    </row>
    <row r="94" spans="1:3" x14ac:dyDescent="0.25">
      <c r="A94" s="112"/>
      <c r="B94" s="112"/>
      <c r="C94" s="100"/>
    </row>
    <row r="96" spans="1:3" x14ac:dyDescent="0.25">
      <c r="A96" s="42" t="s">
        <v>326</v>
      </c>
    </row>
    <row r="97" spans="1:3" x14ac:dyDescent="0.25">
      <c r="A97" s="112"/>
      <c r="B97" s="112"/>
      <c r="C97" s="100"/>
    </row>
    <row r="98" spans="1:3" x14ac:dyDescent="0.25">
      <c r="A98" s="112"/>
      <c r="B98" s="112"/>
      <c r="C98" s="100"/>
    </row>
    <row r="99" spans="1:3" x14ac:dyDescent="0.25">
      <c r="A99" s="112"/>
      <c r="B99" s="112"/>
      <c r="C99" s="100"/>
    </row>
    <row r="101" spans="1:3" x14ac:dyDescent="0.25">
      <c r="A101" s="31" t="s">
        <v>327</v>
      </c>
    </row>
    <row r="102" spans="1:3" x14ac:dyDescent="0.25">
      <c r="A102" s="99"/>
      <c r="B102" s="99"/>
      <c r="C102" s="99"/>
    </row>
    <row r="103" spans="1:3" x14ac:dyDescent="0.25">
      <c r="A103" s="99"/>
      <c r="B103" s="99"/>
      <c r="C103" s="99"/>
    </row>
    <row r="104" spans="1:3" x14ac:dyDescent="0.25">
      <c r="A104" s="99"/>
      <c r="B104" s="99"/>
      <c r="C104" s="99"/>
    </row>
    <row r="106" spans="1:3" x14ac:dyDescent="0.25">
      <c r="A106" s="31" t="s">
        <v>328</v>
      </c>
    </row>
    <row r="107" spans="1:3" x14ac:dyDescent="0.25">
      <c r="A107" s="99"/>
      <c r="B107" s="99"/>
      <c r="C107" s="99"/>
    </row>
    <row r="108" spans="1:3" x14ac:dyDescent="0.25">
      <c r="A108" s="99"/>
      <c r="B108" s="99"/>
      <c r="C108" s="99"/>
    </row>
    <row r="109" spans="1:3" x14ac:dyDescent="0.25">
      <c r="A109" s="99"/>
      <c r="B109" s="99"/>
      <c r="C109" s="99"/>
    </row>
    <row r="112" spans="1:3" x14ac:dyDescent="0.25">
      <c r="A112" s="103" t="s">
        <v>329</v>
      </c>
    </row>
    <row r="113" spans="1:1" x14ac:dyDescent="0.25">
      <c r="A113" s="101" t="str">
        <f>'Program List'!K20</f>
        <v>Eligibility Title I-B Participants</v>
      </c>
    </row>
    <row r="114" spans="1:1" x14ac:dyDescent="0.25">
      <c r="A114" s="101" t="str">
        <f>'Program List'!K21</f>
        <v>Outreach, Intake, Orientation</v>
      </c>
    </row>
    <row r="115" spans="1:1" x14ac:dyDescent="0.25">
      <c r="A115" s="101" t="str">
        <f>'Program List'!K22</f>
        <v>Skills and Supportive Needs Assessment</v>
      </c>
    </row>
    <row r="116" spans="1:1" x14ac:dyDescent="0.25">
      <c r="A116" s="101" t="str">
        <f>'Program List'!K23</f>
        <v xml:space="preserve"> Labor Exchange Services</v>
      </c>
    </row>
    <row r="117" spans="1:1" x14ac:dyDescent="0.25">
      <c r="A117" s="101" t="str">
        <f>'Program List'!K24</f>
        <v xml:space="preserve"> Program Coordination &amp; Referral</v>
      </c>
    </row>
    <row r="118" spans="1:1" x14ac:dyDescent="0.25">
      <c r="A118" s="101" t="str">
        <f>'Program List'!K25</f>
        <v xml:space="preserve"> Labor Market Information</v>
      </c>
    </row>
    <row r="119" spans="1:1" x14ac:dyDescent="0.25">
      <c r="A119" s="101" t="str">
        <f>'Program List'!K26</f>
        <v>Training provider performance &amp; cost information</v>
      </c>
    </row>
    <row r="120" spans="1:1" x14ac:dyDescent="0.25">
      <c r="A120" s="101" t="str">
        <f>'Program List'!K27</f>
        <v>Performance Info for local area</v>
      </c>
    </row>
    <row r="121" spans="1:1" x14ac:dyDescent="0.25">
      <c r="A121" s="102" t="str">
        <f>'Program List'!K28</f>
        <v>Info about availability of supportive and referral services</v>
      </c>
    </row>
    <row r="122" spans="1:1" x14ac:dyDescent="0.25">
      <c r="A122" s="101" t="str">
        <f>'Program List'!K29</f>
        <v>Info and assistance with UI claims</v>
      </c>
    </row>
    <row r="123" spans="1:1" x14ac:dyDescent="0.25">
      <c r="A123" s="101" t="str">
        <f>'Program List'!K30</f>
        <v>Assistance establishing eligibility for financial aid</v>
      </c>
    </row>
    <row r="124" spans="1:1" x14ac:dyDescent="0.25">
      <c r="A124" s="101" t="str">
        <f>'Program List'!K31</f>
        <v>Employment and Retention Services</v>
      </c>
    </row>
    <row r="125" spans="1:1" x14ac:dyDescent="0.25">
      <c r="A125" s="101" t="str">
        <f>'Program List'!K32</f>
        <v>Follow-up services for Title I-B</v>
      </c>
    </row>
  </sheetData>
  <mergeCells count="4">
    <mergeCell ref="A82:B84"/>
    <mergeCell ref="A87:B89"/>
    <mergeCell ref="A92:B94"/>
    <mergeCell ref="A97:B99"/>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'Program List'!$E$2:$E$16</xm:f>
          </x14:formula1>
          <xm:sqref>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CA581751BF74483E00904B6F1E40F" ma:contentTypeVersion="13" ma:contentTypeDescription="Create a new document." ma:contentTypeScope="" ma:versionID="9d381078b59775ce3c59ded3769fb0d8">
  <xsd:schema xmlns:xsd="http://www.w3.org/2001/XMLSchema" xmlns:xs="http://www.w3.org/2001/XMLSchema" xmlns:p="http://schemas.microsoft.com/office/2006/metadata/properties" xmlns:ns2="f2c8012f-3381-400b-9696-326540279a05" xmlns:ns3="813a1911-765a-4bae-af9b-6c4de3364d4a" xmlns:ns4="ddb5066c-6899-482b-9ea0-5145f9da9989" targetNamespace="http://schemas.microsoft.com/office/2006/metadata/properties" ma:root="true" ma:fieldsID="5fd3f0a110d3eb7b0e2efe096f29c1f9" ns2:_="" ns3:_="" ns4:_="">
    <xsd:import namespace="f2c8012f-3381-400b-9696-326540279a05"/>
    <xsd:import namespace="813a1911-765a-4bae-af9b-6c4de3364d4a"/>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8012f-3381-400b-9696-326540279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3a1911-765a-4bae-af9b-6c4de3364d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cb95-6062-41ec-8474-1782705b001e}" ma:internalName="TaxCatchAll" ma:showField="CatchAllData" ma:web="813a1911-765a-4bae-af9b-6c4de3364d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f2c8012f-3381-400b-9696-326540279a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4F9CE-B555-421B-9BB8-C14F4E231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8012f-3381-400b-9696-326540279a05"/>
    <ds:schemaRef ds:uri="813a1911-765a-4bae-af9b-6c4de3364d4a"/>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A70B58-96BC-4D2D-BEFF-9EEA915926CA}">
  <ds:schemaRefs>
    <ds:schemaRef ds:uri="http://schemas.microsoft.com/office/infopath/2007/PartnerControls"/>
    <ds:schemaRef ds:uri="813a1911-765a-4bae-af9b-6c4de3364d4a"/>
    <ds:schemaRef ds:uri="http://schemas.microsoft.com/office/2006/documentManagement/types"/>
    <ds:schemaRef ds:uri="http://schemas.microsoft.com/office/2006/metadata/properties"/>
    <ds:schemaRef ds:uri="http://purl.org/dc/elements/1.1/"/>
    <ds:schemaRef ds:uri="http://purl.org/dc/dcmitype/"/>
    <ds:schemaRef ds:uri="ddb5066c-6899-482b-9ea0-5145f9da9989"/>
    <ds:schemaRef ds:uri="f2c8012f-3381-400b-9696-326540279a05"/>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644D9A2-DE70-4612-98BA-D07F86755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Definitions</vt:lpstr>
      <vt:lpstr>Program List</vt:lpstr>
      <vt:lpstr>Region Summary</vt:lpstr>
      <vt:lpstr>Total Partner Contribution</vt:lpstr>
      <vt:lpstr>Comprehensive Site 1 Blank</vt:lpstr>
      <vt:lpstr> Comprehensive Site 2 Blank</vt:lpstr>
      <vt:lpstr>Affiliate Site 1</vt:lpstr>
      <vt:lpstr>Affiliate Site 2</vt:lpstr>
      <vt:lpstr>' Comprehensive Site 2 Blank'!Program_Year</vt:lpstr>
      <vt:lpstr>'Affiliate Site 1'!Program_Year</vt:lpstr>
      <vt:lpstr>'Affiliate Site 2'!Program_Year</vt:lpstr>
      <vt:lpstr>Program_Year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2018-04-PC3 Att C One-Stop Operating Budget Template PY25</dc:title>
  <dc:subject/>
  <dc:creator>DWD</dc:creator>
  <cp:keywords/>
  <dc:description/>
  <cp:lastModifiedBy>Hetzel, Matthew</cp:lastModifiedBy>
  <cp:revision/>
  <dcterms:created xsi:type="dcterms:W3CDTF">2016-12-09T20:25:23Z</dcterms:created>
  <dcterms:modified xsi:type="dcterms:W3CDTF">2025-05-29T16:53:46Z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0x0101008E2CA581751BF74483E00904B6F1E40F</vt:lpwstr>
  </property>
  <property fmtid="{D5CDD505-2E9C-101B-9397-08002B2CF9AE}" pid="3" name="MediaServiceImageTags">
    <vt:lpwstr/>
  </property>
</Properties>
</file>