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3.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tables/table4.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fileSharing readOnlyRecommended="1"/>
  <workbookPr/>
  <mc:AlternateContent xmlns:mc="http://schemas.openxmlformats.org/markup-compatibility/2006">
    <mc:Choice Requires="x15">
      <x15ac:absPath xmlns:x15ac="http://schemas.microsoft.com/office/spreadsheetml/2010/11/ac" url="S:\DrugPTE\Opioid Settlement\Reporting\2024\Final Report\"/>
    </mc:Choice>
  </mc:AlternateContent>
  <xr:revisionPtr revIDLastSave="0" documentId="13_ncr:1_{8890BBC1-FF6C-42CE-B7B1-0A483693A03E}" xr6:coauthVersionLast="47" xr6:coauthVersionMax="47" xr10:uidLastSave="{00000000-0000-0000-0000-000000000000}"/>
  <bookViews>
    <workbookView xWindow="52680" yWindow="45" windowWidth="24240" windowHeight="13140" xr2:uid="{00000000-000D-0000-FFFF-FFFF00000000}"/>
  </bookViews>
  <sheets>
    <sheet name="LUG Comprehensive Overview" sheetId="1" r:id="rId1"/>
    <sheet name="LUG Restricted Expenditures" sheetId="3" r:id="rId2"/>
    <sheet name="LUG Unrestricted Expenditures" sheetId="2" r:id="rId3"/>
    <sheet name="LUG Committees" sheetId="4" r:id="rId4"/>
  </sheets>
  <externalReferences>
    <externalReference r:id="rId5"/>
    <externalReference r:id="rId6"/>
    <externalReference r:id="rId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4" l="1"/>
  <c r="E5" i="4"/>
  <c r="E4" i="4"/>
  <c r="E3" i="4"/>
  <c r="F3" i="2"/>
  <c r="F2" i="2"/>
  <c r="F3" i="3"/>
  <c r="F2" i="3"/>
</calcChain>
</file>

<file path=xl/sharedStrings.xml><?xml version="1.0" encoding="utf-8"?>
<sst xmlns="http://schemas.openxmlformats.org/spreadsheetml/2006/main" count="20183" uniqueCount="4463">
  <si>
    <t>Locality Submission</t>
  </si>
  <si>
    <t>Restricted</t>
  </si>
  <si>
    <t>Unrestricted</t>
  </si>
  <si>
    <t>Name of Individual</t>
  </si>
  <si>
    <t>Title of Individual</t>
  </si>
  <si>
    <t>Agency/Division</t>
  </si>
  <si>
    <t>Total Amount of Funding Received to Date</t>
  </si>
  <si>
    <t>Is the reported amount correct?</t>
  </si>
  <si>
    <t>If no, please enter correct amount</t>
  </si>
  <si>
    <t>Reporting Time Period</t>
  </si>
  <si>
    <t>Has your community created a committee to determine how to spend opioid settlement funds?</t>
  </si>
  <si>
    <t>Restricted Fund Amount to Date</t>
  </si>
  <si>
    <t xml:space="preserve">Is the reported amount correct? </t>
  </si>
  <si>
    <t>Funds Expended</t>
  </si>
  <si>
    <t>Unrestricted Fund Amount to Date</t>
  </si>
  <si>
    <t>Expenditure Name</t>
  </si>
  <si>
    <t>Recorded Date</t>
  </si>
  <si>
    <t>Organization Name</t>
  </si>
  <si>
    <t>City</t>
  </si>
  <si>
    <t>State</t>
  </si>
  <si>
    <t>Zip Code</t>
  </si>
  <si>
    <t>Contact Name</t>
  </si>
  <si>
    <t>Amount Expended</t>
  </si>
  <si>
    <t>Purpose of Expenditure</t>
  </si>
  <si>
    <t>Qualifying Strategy from Exhibit E</t>
  </si>
  <si>
    <t>Exhibit E Category</t>
  </si>
  <si>
    <t>Adams County</t>
  </si>
  <si>
    <t>Tony Mellencamp</t>
  </si>
  <si>
    <t>Adams County Auditor</t>
  </si>
  <si>
    <t>Auditor</t>
  </si>
  <si>
    <t>Yes</t>
  </si>
  <si>
    <t>County Commissioners and County Council</t>
  </si>
  <si>
    <t>Crossroads Community</t>
  </si>
  <si>
    <t>426 Wind Ridge Trail</t>
  </si>
  <si>
    <t>Berne</t>
  </si>
  <si>
    <t>Indiana</t>
  </si>
  <si>
    <t>46711</t>
  </si>
  <si>
    <t>Rene LeBlanc</t>
  </si>
  <si>
    <t>Support recovery housing in Adams County</t>
  </si>
  <si>
    <t>B.B: SUPPORT PEOPLE IN TREATMENT AND RECOVERY</t>
  </si>
  <si>
    <t>Treatment</t>
  </si>
  <si>
    <t>Advance</t>
  </si>
  <si>
    <t>Shari L. Johnson</t>
  </si>
  <si>
    <t>Municipality</t>
  </si>
  <si>
    <t>n/a</t>
  </si>
  <si>
    <t>Advance Town Council</t>
  </si>
  <si>
    <t>Akron</t>
  </si>
  <si>
    <t>Rebecca A Hartzler</t>
  </si>
  <si>
    <t>Town of Akron</t>
  </si>
  <si>
    <t>No</t>
  </si>
  <si>
    <t>Alamo</t>
  </si>
  <si>
    <t>KATHY HESLER</t>
  </si>
  <si>
    <t>Clerk/Treasurer</t>
  </si>
  <si>
    <t>Alamo Clerk/Treasurer</t>
  </si>
  <si>
    <t>Alamo Town Board</t>
  </si>
  <si>
    <t>Albany</t>
  </si>
  <si>
    <t>Joyce L. Hamilton</t>
  </si>
  <si>
    <t>Clerk Treasurer</t>
  </si>
  <si>
    <t>Town of Albany Clerk Treasurer</t>
  </si>
  <si>
    <t>Albion</t>
  </si>
  <si>
    <t>Carol Selby</t>
  </si>
  <si>
    <t>Town of Albion</t>
  </si>
  <si>
    <t>Not Applicable</t>
  </si>
  <si>
    <t>Alexandria</t>
  </si>
  <si>
    <t>Darcy A. VanErman</t>
  </si>
  <si>
    <t>Clerk Treasurer's Office</t>
  </si>
  <si>
    <t>GSL Technology Inc</t>
  </si>
  <si>
    <t>5800 Enterprise Drive</t>
  </si>
  <si>
    <t>Jackson</t>
  </si>
  <si>
    <t>Michigan</t>
  </si>
  <si>
    <t>49201</t>
  </si>
  <si>
    <t>C Miller</t>
  </si>
  <si>
    <t>rifle suppressors for police department</t>
  </si>
  <si>
    <t>Small Bites Bistro and Catering</t>
  </si>
  <si>
    <t>409 W Washington St</t>
  </si>
  <si>
    <t>46001</t>
  </si>
  <si>
    <t>Shannon Talmage</t>
  </si>
  <si>
    <t>food and box meals for city employees during eclipse due to unknown extent of event</t>
  </si>
  <si>
    <t>B.I: FIRST RESPONDERS</t>
  </si>
  <si>
    <t>Other</t>
  </si>
  <si>
    <t>x</t>
  </si>
  <si>
    <t>Pathways to Healing Consulting</t>
  </si>
  <si>
    <t>1212 Westfield Rd</t>
  </si>
  <si>
    <t>Noblesville</t>
  </si>
  <si>
    <t>46062</t>
  </si>
  <si>
    <t>Rachel Hall</t>
  </si>
  <si>
    <t>mental health wellness for police</t>
  </si>
  <si>
    <t>Madison County Central Dispatch</t>
  </si>
  <si>
    <t>200 N Delaware St</t>
  </si>
  <si>
    <t>Anderson</t>
  </si>
  <si>
    <t>46016</t>
  </si>
  <si>
    <t>batteries for radios</t>
  </si>
  <si>
    <t>City of Alexandria</t>
  </si>
  <si>
    <t>125 N Wayne St</t>
  </si>
  <si>
    <t>Mayor Todd Naselroad</t>
  </si>
  <si>
    <t>police payroll</t>
  </si>
  <si>
    <t>Alfordsville</t>
  </si>
  <si>
    <t>Mary Ann Brown</t>
  </si>
  <si>
    <t>Fiscal Officer</t>
  </si>
  <si>
    <t>Town of Alfordsville</t>
  </si>
  <si>
    <t>Allen County</t>
  </si>
  <si>
    <t>Nick Jordan</t>
  </si>
  <si>
    <t>Auditor's office</t>
  </si>
  <si>
    <t>Indiana Adult and Teen Challenge</t>
  </si>
  <si>
    <t>Po Box 10358 Ft Wayne IN 46851</t>
  </si>
  <si>
    <t>Ft Wayne</t>
  </si>
  <si>
    <t>IN</t>
  </si>
  <si>
    <t>46851</t>
  </si>
  <si>
    <t>Andrew Bowman</t>
  </si>
  <si>
    <t>Operational costs of daytoday operations of residential and outpatient services through its Ready Now Recovery program to give area adults with lifecontrolling drug and alcohol addictions sustained independence.</t>
  </si>
  <si>
    <t>Alton</t>
  </si>
  <si>
    <t>Lisa Goffinet</t>
  </si>
  <si>
    <t>Clerk</t>
  </si>
  <si>
    <t>town board/clerk</t>
  </si>
  <si>
    <t>Altona</t>
  </si>
  <si>
    <t>Beth McMaken</t>
  </si>
  <si>
    <t>Town of Altona</t>
  </si>
  <si>
    <t>1312 W. Quincy St</t>
  </si>
  <si>
    <t>Garrett</t>
  </si>
  <si>
    <t>46738</t>
  </si>
  <si>
    <t>used it on park stuff</t>
  </si>
  <si>
    <t>Ambia</t>
  </si>
  <si>
    <t>Christine M Brost</t>
  </si>
  <si>
    <t>Town of Ambia</t>
  </si>
  <si>
    <t>N/A</t>
  </si>
  <si>
    <t>Amboy</t>
  </si>
  <si>
    <t>Mary E Brown</t>
  </si>
  <si>
    <t>Town of Amboy</t>
  </si>
  <si>
    <t>Amo</t>
  </si>
  <si>
    <t>BARB STRAHL</t>
  </si>
  <si>
    <t>CLERK/TREASURER</t>
  </si>
  <si>
    <t>APRIL PHILLIPS</t>
  </si>
  <si>
    <t>SENIOR FINANCIAL ANALYST</t>
  </si>
  <si>
    <t>CITY OF ANDERSON CONTROLLER'S OFFICE</t>
  </si>
  <si>
    <t>MAYOR THOMAS BRODERICK, JR.</t>
  </si>
  <si>
    <t>Andrews</t>
  </si>
  <si>
    <t>Laury L Powell</t>
  </si>
  <si>
    <t>Town of Andrews</t>
  </si>
  <si>
    <t>Laura Dillon, Council President; Roger Newsome, Jr, Council Member, Michael D Young, Council Member</t>
  </si>
  <si>
    <t>Angola</t>
  </si>
  <si>
    <t>Ryan P. Herbert</t>
  </si>
  <si>
    <t>Arcadia</t>
  </si>
  <si>
    <t>JENNIFER PICKETT</t>
  </si>
  <si>
    <t>Town of Arcadia</t>
  </si>
  <si>
    <t>Argos</t>
  </si>
  <si>
    <t>Lisa M Mullaney</t>
  </si>
  <si>
    <t>Town of Argos</t>
  </si>
  <si>
    <t>Plymouth</t>
  </si>
  <si>
    <t>46563</t>
  </si>
  <si>
    <t>Linda Yoder</t>
  </si>
  <si>
    <t>Help for drug addition</t>
  </si>
  <si>
    <t>B.G: PREVENT MISUSE OF OPIOIDS</t>
  </si>
  <si>
    <t>Prevention</t>
  </si>
  <si>
    <t>Ashley</t>
  </si>
  <si>
    <t>Town of Ashley</t>
  </si>
  <si>
    <t>NA</t>
  </si>
  <si>
    <t>Atlanta</t>
  </si>
  <si>
    <t>Jennifer Farley</t>
  </si>
  <si>
    <t>Atlanta Town Council</t>
  </si>
  <si>
    <t>Attica</t>
  </si>
  <si>
    <t>Joanne Broadwater</t>
  </si>
  <si>
    <t>City of Attica</t>
  </si>
  <si>
    <t>Auburn</t>
  </si>
  <si>
    <t>JENNA ROSENBURY</t>
  </si>
  <si>
    <t>DEPUTY CLERK TREASURER</t>
  </si>
  <si>
    <t>CITY OF AUBURN / CLERK TREAUSRER'S OFFICE</t>
  </si>
  <si>
    <t>Aurora</t>
  </si>
  <si>
    <t>Benny Turner</t>
  </si>
  <si>
    <t>City of Aurora</t>
  </si>
  <si>
    <t>Aurora City Council</t>
  </si>
  <si>
    <t>Austin</t>
  </si>
  <si>
    <t>Chris Fugate</t>
  </si>
  <si>
    <t>City of Austin</t>
  </si>
  <si>
    <t>Brandon White Councilman, Ryan Gabbard Councilman, Staci Mullins Councilwoman, Joe Smith, Councilman and Trevor McIntosh Councilman</t>
  </si>
  <si>
    <t>Avilla</t>
  </si>
  <si>
    <t>Adam Dunlap</t>
  </si>
  <si>
    <t>Town Manager</t>
  </si>
  <si>
    <t>Town of Avilla</t>
  </si>
  <si>
    <t>Avon</t>
  </si>
  <si>
    <t>JULIE LOKER</t>
  </si>
  <si>
    <t>CLERK TREASURER</t>
  </si>
  <si>
    <t>TREASURY</t>
  </si>
  <si>
    <t>GREG ZUSAN, DAWN LOWDEN, TIM ROBERTS, ROBERT POPE, STEVE EISENBARTH, WILLIAM HOLLAND, JAYSON PUCKETT</t>
  </si>
  <si>
    <t>Police Chief, Deputy Chiefs, Town Manager, Town Attorneys and Town Council</t>
  </si>
  <si>
    <t>Bainbridge</t>
  </si>
  <si>
    <t>Bobbi J Boller</t>
  </si>
  <si>
    <t>Town of Bainbridge</t>
  </si>
  <si>
    <t>Bargersville</t>
  </si>
  <si>
    <t>Laurie Campbell</t>
  </si>
  <si>
    <t>Controller/Accounting Manager</t>
  </si>
  <si>
    <t>Town of Bargersville and Utilities</t>
  </si>
  <si>
    <t>Town Council, Susan Qualls, Andrew Greenwood, James Rumell, Ruthann Moore, James Pfifer</t>
  </si>
  <si>
    <t>Bartholomew County</t>
  </si>
  <si>
    <t>Pia Oconnor</t>
  </si>
  <si>
    <t>County</t>
  </si>
  <si>
    <t>County Council: Jorge Morales, Mark Gorbett, Leah Beyer, Matt Miller, Bill Lentz, Evelyn Pence, Greg Patterson</t>
  </si>
  <si>
    <t>Various professionals and community representatives</t>
  </si>
  <si>
    <t>Thrive Alliance</t>
  </si>
  <si>
    <t>1531 13th St</t>
  </si>
  <si>
    <t>Columbus</t>
  </si>
  <si>
    <t>47201</t>
  </si>
  <si>
    <t>Jon Zeh</t>
  </si>
  <si>
    <t>Purchase a residence to lease to Centerstone to open a Level 3 recovery residence for men</t>
  </si>
  <si>
    <t>Ascension Recovery Services</t>
  </si>
  <si>
    <t>103 Corporate Drive</t>
  </si>
  <si>
    <t>Morgantown</t>
  </si>
  <si>
    <t>WV</t>
  </si>
  <si>
    <t>26501</t>
  </si>
  <si>
    <t>Morgan Henson</t>
  </si>
  <si>
    <t>Startup of three Level 2 recovery residences for men</t>
  </si>
  <si>
    <t>Foundation for Youth</t>
  </si>
  <si>
    <t>405 Hope Avenue</t>
  </si>
  <si>
    <t>Youth Substance Misuse Prevention Programs</t>
  </si>
  <si>
    <t>A.G: PREVENTION PROGRAMS</t>
  </si>
  <si>
    <t>Transformational Living Ministries</t>
  </si>
  <si>
    <t>3850 N Marr Road</t>
  </si>
  <si>
    <t>47203</t>
  </si>
  <si>
    <t>Scott Hundley</t>
  </si>
  <si>
    <t>Mental Health Assessments for those admitted into recovery housing</t>
  </si>
  <si>
    <t>Batesville</t>
  </si>
  <si>
    <t>Paul Gates</t>
  </si>
  <si>
    <t>Battle Ground</t>
  </si>
  <si>
    <t>Georgia Jones</t>
  </si>
  <si>
    <t>Town Council</t>
  </si>
  <si>
    <t>James Miller, Council President; Council Members Greg Jones, Mary Jo Totten, Steve Hahn, Matt Coppock.</t>
  </si>
  <si>
    <t>Tippecanoe Township Volunteer Fire Department</t>
  </si>
  <si>
    <t>114 North Street</t>
  </si>
  <si>
    <t>47920</t>
  </si>
  <si>
    <t>David Bisher, Fire Chief</t>
  </si>
  <si>
    <t>Purchase medication for overdose antidote and provide training for this first responder unit that serves all of Tippecanoe Township in Tippecanoe County, plus mutual aid for neighboring townships that do not have an active first responder unit.</t>
  </si>
  <si>
    <t>Bedford</t>
  </si>
  <si>
    <t>Billie Tumey</t>
  </si>
  <si>
    <t>City of Bedford</t>
  </si>
  <si>
    <t>6374 W FRIENDSWAY CT</t>
  </si>
  <si>
    <t>PARAGON</t>
  </si>
  <si>
    <t>46116</t>
  </si>
  <si>
    <t>DUSTIN TARR</t>
  </si>
  <si>
    <t>K9 Narcotic Detection Training</t>
  </si>
  <si>
    <t>B.K: TRAINING</t>
  </si>
  <si>
    <t>Beech Grove</t>
  </si>
  <si>
    <t>Samantha S. Stratton</t>
  </si>
  <si>
    <t>This is decided by the City Council.</t>
  </si>
  <si>
    <t>Beech Grove City Schools</t>
  </si>
  <si>
    <t>5330 Hornet Ave</t>
  </si>
  <si>
    <t>46107</t>
  </si>
  <si>
    <t>Laura Hammack</t>
  </si>
  <si>
    <t>Drug Free Coalition to help with Hornet Park education.</t>
  </si>
  <si>
    <t>Beech Grove Comprehensive Drug Free Coalition</t>
  </si>
  <si>
    <t>52 S 15th Ave</t>
  </si>
  <si>
    <t>Diana Hendricls</t>
  </si>
  <si>
    <t>Assist with the efforts of the Beech Grove Comprehensive Drug Free Coalition to prevent the misuse of opioids.</t>
  </si>
  <si>
    <t>Benton County</t>
  </si>
  <si>
    <t>Audrey Freeland</t>
  </si>
  <si>
    <t>County Auditor</t>
  </si>
  <si>
    <t>Have talked about it and it will be made up of the Board of Commissioners and the Sheriff, but no plan has been made</t>
  </si>
  <si>
    <t>Kalla J Caffee</t>
  </si>
  <si>
    <t>City of Berne</t>
  </si>
  <si>
    <t>City Council Members</t>
  </si>
  <si>
    <t>426 Windridge Trail</t>
  </si>
  <si>
    <t>The Organization requested funds from the City to be used for recovery housing services and program costs to help Crossroads Community continue to serve those struggling with substance abuse and mental health issues here in our community.</t>
  </si>
  <si>
    <t>Bethany</t>
  </si>
  <si>
    <t>Pam Mitchell</t>
  </si>
  <si>
    <t>Town of Bethany</t>
  </si>
  <si>
    <t>Walter Worley President</t>
  </si>
  <si>
    <t>I was notified that there was a mistake giving us the money. I refunded money to Morgan county Treasurer.</t>
  </si>
  <si>
    <t>Beverly Shores</t>
  </si>
  <si>
    <t>Ellen Hundt</t>
  </si>
  <si>
    <t>Town of Beverly Shores</t>
  </si>
  <si>
    <t>No spending has been done.</t>
  </si>
  <si>
    <t>Bicknell</t>
  </si>
  <si>
    <t>Amber Petty</t>
  </si>
  <si>
    <t>City Of Bicknell</t>
  </si>
  <si>
    <t>Birdseye</t>
  </si>
  <si>
    <t>Brittany Schepers</t>
  </si>
  <si>
    <t>Town of Birdseye</t>
  </si>
  <si>
    <t>Brittany Schepers Birdseye Clerk/Treasurer</t>
  </si>
  <si>
    <t>Blackford County</t>
  </si>
  <si>
    <t>Sharon Hartley</t>
  </si>
  <si>
    <t>Blackford County Auditor's Office</t>
  </si>
  <si>
    <t>In process of confirming committee members.</t>
  </si>
  <si>
    <t>Bloomfield</t>
  </si>
  <si>
    <t>Sondra Thompson</t>
  </si>
  <si>
    <t>Council Members: Gary Vandeventer Jr., David Harding, &amp; John Bailey</t>
  </si>
  <si>
    <t>Bloomingdale</t>
  </si>
  <si>
    <t>Dea Ann Wallace</t>
  </si>
  <si>
    <t>Town of Bloomingdale</t>
  </si>
  <si>
    <t>Bloomington</t>
  </si>
  <si>
    <t>Cheryl Gilliland</t>
  </si>
  <si>
    <t>Deputy Controller</t>
  </si>
  <si>
    <t>City of Bloomington</t>
  </si>
  <si>
    <t>City of Bloomington Mayor, John Hamilton</t>
  </si>
  <si>
    <t>Community and Family Resources Department</t>
  </si>
  <si>
    <t>401 N. Morton Street, Suite 260</t>
  </si>
  <si>
    <t>47404</t>
  </si>
  <si>
    <t>Shatoyia Moss</t>
  </si>
  <si>
    <t>Face Shields for the NARCAN Behind Every Bar Project 2024</t>
  </si>
  <si>
    <t>Indiana Recovery Alliance</t>
  </si>
  <si>
    <t>118 S. Rogers Street, Suite 2</t>
  </si>
  <si>
    <t>Nick Voyles</t>
  </si>
  <si>
    <t>Portion of Outreach Caseworker salary</t>
  </si>
  <si>
    <t>New Leaf New Life</t>
  </si>
  <si>
    <t>1010 S. Walnut Street</t>
  </si>
  <si>
    <t>47401</t>
  </si>
  <si>
    <t>Jordan McIntire</t>
  </si>
  <si>
    <t>Heading Home Program rental assistance for recent program graduates</t>
  </si>
  <si>
    <t>A.F: TREATMENT FOR INCARCERATED POPULATION</t>
  </si>
  <si>
    <t>Beacon, Inc</t>
  </si>
  <si>
    <t>620 S. Walnut Street</t>
  </si>
  <si>
    <t>47402</t>
  </si>
  <si>
    <t>Forrest Gilmore</t>
  </si>
  <si>
    <t>HealthNet, Inc</t>
  </si>
  <si>
    <t>3403 Raymond Street</t>
  </si>
  <si>
    <t>Indianapolis</t>
  </si>
  <si>
    <t>46203</t>
  </si>
  <si>
    <t>Melissa Burgess</t>
  </si>
  <si>
    <t>Centerstone</t>
  </si>
  <si>
    <t>645 S. Rogers Street</t>
  </si>
  <si>
    <t>47403</t>
  </si>
  <si>
    <t>Vanessa Douglas</t>
  </si>
  <si>
    <t>Monroe County Humane Association</t>
  </si>
  <si>
    <t>3410 S. Walnut Street</t>
  </si>
  <si>
    <t>Andrew Krebbs</t>
  </si>
  <si>
    <t>Transient Pet Outreach Program spay/neuter, flea/tick medicines, boarding, other medicines</t>
  </si>
  <si>
    <t>Blountsville</t>
  </si>
  <si>
    <t>Sabre Lynch</t>
  </si>
  <si>
    <t>Blountsville Township</t>
  </si>
  <si>
    <t>Bluffton</t>
  </si>
  <si>
    <t>MICHELLE SIMON</t>
  </si>
  <si>
    <t>IT IS OUR COUNCIL MEMBERS WHO AUTHORIZE THE FUNDING</t>
  </si>
  <si>
    <t>WELLS COUNTY CHAMBER OF COMMERCE</t>
  </si>
  <si>
    <t>211 W WATER ST</t>
  </si>
  <si>
    <t>46714</t>
  </si>
  <si>
    <t>FOR SPEAKERS AT OPIOID EVENT</t>
  </si>
  <si>
    <t>COMMUNITY CARE OF NE INDIANA</t>
  </si>
  <si>
    <t>1001 CLARK AVE</t>
  </si>
  <si>
    <t>HANNAHS HOUSE RECOVERY HOME VEHICLE</t>
  </si>
  <si>
    <t>RENOVATE COUNCSELING SERVICES LLC</t>
  </si>
  <si>
    <t>105 W CHERRY ST</t>
  </si>
  <si>
    <t>FOR COUNSELING BOOKLETS FOR SERVICES</t>
  </si>
  <si>
    <t>TRI RECOVERY INC</t>
  </si>
  <si>
    <t>340 E DUSTMAN RD</t>
  </si>
  <si>
    <t>BLUFFTON</t>
  </si>
  <si>
    <t>FOR SERVICES FOR PROGRAMS</t>
  </si>
  <si>
    <t>WELLS COUNTY REVITALIZATION</t>
  </si>
  <si>
    <t>211 WATER ST</t>
  </si>
  <si>
    <t>FOR SHIP HAPPENS PROGRAM IN JULY 2024</t>
  </si>
  <si>
    <t>Boone County</t>
  </si>
  <si>
    <t>Steve Owens</t>
  </si>
  <si>
    <t>Chief Probation Officer</t>
  </si>
  <si>
    <t>Boone County Probation Department</t>
  </si>
  <si>
    <t>Boone County Council</t>
  </si>
  <si>
    <t>The Boone County Council voted to agree how the funds were to be spent.</t>
  </si>
  <si>
    <t>Boone County Probation</t>
  </si>
  <si>
    <t>127 W MAIN ST., SUITE 200</t>
  </si>
  <si>
    <t>LEBANON</t>
  </si>
  <si>
    <t>46052</t>
  </si>
  <si>
    <t>These funds were spent to supplement probation officer salaries with CSAMS Court Substance Abuse Management Specialist for the purpose of identifying those in our programs with opiate use disorders and making proper referrals to help prevent the misuse of opioids. The balance of funds will be spent in coming years budgets.</t>
  </si>
  <si>
    <t>BOONE COUNTY PROBATION</t>
  </si>
  <si>
    <t>Boonville</t>
  </si>
  <si>
    <t>Tammy Boruff</t>
  </si>
  <si>
    <t>City of Boonville</t>
  </si>
  <si>
    <t>Mayor Charles R. Wyatt, City Council Members: Chad Pryor, Jim Miller, Shawn Russell, Sherrie Sievers, Mike Webb</t>
  </si>
  <si>
    <t>Hope for Warrick County</t>
  </si>
  <si>
    <t>988 Mt. Gilead Rd Boonville, IN 47601</t>
  </si>
  <si>
    <t>47601</t>
  </si>
  <si>
    <t>Jean Carter, Founder</t>
  </si>
  <si>
    <t>Continuation of Vinyl Billboards in the City Limits of Boonville, A Fall Event at Boonville City Lake to bring awareness to all substance use disorders passing out educational pamphlets, yard signs to spread awareness, banners, a demonstration mannequin to train for Narcan Administration.</t>
  </si>
  <si>
    <t>Baker Tilly Municipal Advisors</t>
  </si>
  <si>
    <t>8365 Keystone Crossing, Suite 300</t>
  </si>
  <si>
    <t>46240</t>
  </si>
  <si>
    <t>Jessica Eckerle Lynch, CPA</t>
  </si>
  <si>
    <t>Mayor Wyatt asked for a breakdown of how much Opioid Money the City of Boonville will be receiving and a list of items the two funds can be spent on.</t>
  </si>
  <si>
    <t>Borden</t>
  </si>
  <si>
    <t>Faith Sauber</t>
  </si>
  <si>
    <t>TOWN OF BORDEN</t>
  </si>
  <si>
    <t>Boston</t>
  </si>
  <si>
    <t>Carole Robbins</t>
  </si>
  <si>
    <t>Town of Boston</t>
  </si>
  <si>
    <t>Town Board</t>
  </si>
  <si>
    <t>Table Rock Alerting Systems</t>
  </si>
  <si>
    <t>33 Redbud Lane</t>
  </si>
  <si>
    <t>Kimberling City,</t>
  </si>
  <si>
    <t>MO</t>
  </si>
  <si>
    <t>65686</t>
  </si>
  <si>
    <t>Cruz Newberry</t>
  </si>
  <si>
    <t>Replaced Town of Boston Siren System</t>
  </si>
  <si>
    <t>Boswell</t>
  </si>
  <si>
    <t>Tracy Wortley</t>
  </si>
  <si>
    <t>Town of Boswell</t>
  </si>
  <si>
    <t>Bourbon</t>
  </si>
  <si>
    <t>Kimberly A Berger</t>
  </si>
  <si>
    <t>Town of Bourbon</t>
  </si>
  <si>
    <t>United Way of Marshall County/Project Hope</t>
  </si>
  <si>
    <t>2680 Miller Drive</t>
  </si>
  <si>
    <t>Annette Haining</t>
  </si>
  <si>
    <t>Project Hope prevention program</t>
  </si>
  <si>
    <t>United Way of Marshall County</t>
  </si>
  <si>
    <t>in</t>
  </si>
  <si>
    <t>Project Hope  prevention program</t>
  </si>
  <si>
    <t>DARE Indiana</t>
  </si>
  <si>
    <t>P. O. Box 30558</t>
  </si>
  <si>
    <t>46230</t>
  </si>
  <si>
    <t>Training for officer to teach DARE</t>
  </si>
  <si>
    <t>Holiday INN Express</t>
  </si>
  <si>
    <t>Plainfield</t>
  </si>
  <si>
    <t>Lodging for DARE Instruction Class</t>
  </si>
  <si>
    <t>Triton School Corporation</t>
  </si>
  <si>
    <t>100 Triton Drive</t>
  </si>
  <si>
    <t>46504</t>
  </si>
  <si>
    <t>Jeremy Riffle</t>
  </si>
  <si>
    <t>DARE Graduation for Triton 5th Grade Students</t>
  </si>
  <si>
    <t>Brazil</t>
  </si>
  <si>
    <t>Karen McQueen</t>
  </si>
  <si>
    <t>City of Brazil</t>
  </si>
  <si>
    <t>Bremen</t>
  </si>
  <si>
    <t>Bradley E Thornton</t>
  </si>
  <si>
    <t>Town of Bremen</t>
  </si>
  <si>
    <t>Bristol</t>
  </si>
  <si>
    <t>Cathy Antonelli</t>
  </si>
  <si>
    <t>330 Lakeview Drive</t>
  </si>
  <si>
    <t>Goshen</t>
  </si>
  <si>
    <t>46527</t>
  </si>
  <si>
    <t>Laurie N Nafziger</t>
  </si>
  <si>
    <t>to put towards the new Mental Health Crisis Center in our community.</t>
  </si>
  <si>
    <t>Brook</t>
  </si>
  <si>
    <t>Kathryn A Babcock</t>
  </si>
  <si>
    <t>TOWN OF BROOK</t>
  </si>
  <si>
    <t>Brooklyn</t>
  </si>
  <si>
    <t>Town of Brooklyn</t>
  </si>
  <si>
    <t>Brooksburg</t>
  </si>
  <si>
    <t>Erin Jackson</t>
  </si>
  <si>
    <t>Brooksburg Civil Township</t>
  </si>
  <si>
    <t>Brookston</t>
  </si>
  <si>
    <t>Regina Berryman</t>
  </si>
  <si>
    <t>Town of Brookston</t>
  </si>
  <si>
    <t>Brookville</t>
  </si>
  <si>
    <t>Gina Gillman</t>
  </si>
  <si>
    <t>Brown County</t>
  </si>
  <si>
    <t>Julia Reeves</t>
  </si>
  <si>
    <t>Brown County Auditor's Office</t>
  </si>
  <si>
    <t>Jerry Pittman, Diana Biddle, Chuck Branden</t>
  </si>
  <si>
    <t>Brownsburg</t>
  </si>
  <si>
    <t>Aaron Kaytar</t>
  </si>
  <si>
    <t>Capital Projects &amp; Procurement Senior Manager</t>
  </si>
  <si>
    <t>Town of Brownsburg</t>
  </si>
  <si>
    <t>The Willow center</t>
  </si>
  <si>
    <t>515 N Green St Suite 402</t>
  </si>
  <si>
    <t>46112</t>
  </si>
  <si>
    <t>Chase Cotten</t>
  </si>
  <si>
    <t>Scholarship for treatment services</t>
  </si>
  <si>
    <t>Brownstown</t>
  </si>
  <si>
    <t>Sonya Nale</t>
  </si>
  <si>
    <t>Town of Brownstown</t>
  </si>
  <si>
    <t>Bruceville</t>
  </si>
  <si>
    <t>Devin Hagemeier</t>
  </si>
  <si>
    <t>Town of Bruceville</t>
  </si>
  <si>
    <t>Bryant</t>
  </si>
  <si>
    <t>Carrie Minnich</t>
  </si>
  <si>
    <t>Bunker Hill</t>
  </si>
  <si>
    <t>Danielle Pebley</t>
  </si>
  <si>
    <t>Town</t>
  </si>
  <si>
    <t>Burket</t>
  </si>
  <si>
    <t>Katina K Webb</t>
  </si>
  <si>
    <t>CLERK</t>
  </si>
  <si>
    <t>Town of Burket</t>
  </si>
  <si>
    <t>Burlington</t>
  </si>
  <si>
    <t>Karen Dinger</t>
  </si>
  <si>
    <t>Town of Burlington</t>
  </si>
  <si>
    <t>Burnettsville</t>
  </si>
  <si>
    <t>EMILY MAE JUNE PEARSON</t>
  </si>
  <si>
    <t>Town of Burnettsville</t>
  </si>
  <si>
    <t>Burns Harbor</t>
  </si>
  <si>
    <t>Nicole Migliorini</t>
  </si>
  <si>
    <t>Town of Burns Harbor</t>
  </si>
  <si>
    <t>Butler</t>
  </si>
  <si>
    <t>Angela Eck</t>
  </si>
  <si>
    <t>Cadiz</t>
  </si>
  <si>
    <t>Brittany Dupart</t>
  </si>
  <si>
    <t>Brittany Dupart Clerk Treasurer</t>
  </si>
  <si>
    <t>The Town Board a board of 4 individuals are in charge of the use of funds for opioid settlement.</t>
  </si>
  <si>
    <t>Cambridge City</t>
  </si>
  <si>
    <t>Sherry Ervin</t>
  </si>
  <si>
    <t>Local Government</t>
  </si>
  <si>
    <t>ULINE</t>
  </si>
  <si>
    <t>PO Box 88741</t>
  </si>
  <si>
    <t>Chicago</t>
  </si>
  <si>
    <t>Illinois</t>
  </si>
  <si>
    <t>12" Polytubing dispenser 4x1500' &amp; 8x1500' 3 mil polytubing 12" impulse sealer w/cutter and 6" polytubing dispenser to be used for sealing evidence</t>
  </si>
  <si>
    <t>Amazon</t>
  </si>
  <si>
    <t>Brother Economic Desktop Label Printer QL600, 2.4 Label Width Brother Genuine, DK2205 Continuous Paper Label Roll, CuttoLength Label, 2.4"x100', 1 roll per box.</t>
  </si>
  <si>
    <t>Camden</t>
  </si>
  <si>
    <t>JEFF SIEBER</t>
  </si>
  <si>
    <t>CAMDEN TOWN OFFICE</t>
  </si>
  <si>
    <t>Campbellsburg</t>
  </si>
  <si>
    <t>Anita Altic</t>
  </si>
  <si>
    <t>Town of Campbellsburg</t>
  </si>
  <si>
    <t>Cannelburg</t>
  </si>
  <si>
    <t>Sam Gines</t>
  </si>
  <si>
    <t>Clerk/Treasurer of Town of Cannelburg</t>
  </si>
  <si>
    <t>Town of Cannelburg</t>
  </si>
  <si>
    <t>Cannelton</t>
  </si>
  <si>
    <t>John M. P:aulin</t>
  </si>
  <si>
    <t>City Clerk Treauruer</t>
  </si>
  <si>
    <t>Carbon</t>
  </si>
  <si>
    <t>DIANE G. FIELDS</t>
  </si>
  <si>
    <t>TOWN CLERK</t>
  </si>
  <si>
    <t>AUDITOR OF CLAY CO.</t>
  </si>
  <si>
    <t>609 E. NATIONAL AVE.</t>
  </si>
  <si>
    <t>BRAZIL</t>
  </si>
  <si>
    <t>47834</t>
  </si>
  <si>
    <t>PATTI FOXX</t>
  </si>
  <si>
    <t>MedicationAssisted Treatment Distribution and other opioid Related Medication MedicationAssisted Treatment</t>
  </si>
  <si>
    <t>Carlisle</t>
  </si>
  <si>
    <t>Suzan Ridgway</t>
  </si>
  <si>
    <t>Town of Carlisle</t>
  </si>
  <si>
    <t>Carmel</t>
  </si>
  <si>
    <t>Ann Bingman</t>
  </si>
  <si>
    <t>Deputy CFO/Controller</t>
  </si>
  <si>
    <t>Finance Department</t>
  </si>
  <si>
    <t>No spending plan or expenditures have been made.</t>
  </si>
  <si>
    <t>Carroll County</t>
  </si>
  <si>
    <t>Beth L Myers</t>
  </si>
  <si>
    <t>Auditor of Carroll County</t>
  </si>
  <si>
    <t>Carroll County Commissioners, Carroll Co Council</t>
  </si>
  <si>
    <t>Lafayette</t>
  </si>
  <si>
    <t>Brandi Christiansen</t>
  </si>
  <si>
    <t>Mental Health Services  Mobile Crisis Team</t>
  </si>
  <si>
    <t>914 South Street</t>
  </si>
  <si>
    <t>Mental Health Services  Mobile Crisis team</t>
  </si>
  <si>
    <t>Carthage</t>
  </si>
  <si>
    <t>RACHAEL NICOLE MORROW</t>
  </si>
  <si>
    <t>clerk treasurer</t>
  </si>
  <si>
    <t>Town Of Carthage Clerk Treasurer</t>
  </si>
  <si>
    <t>Cass County</t>
  </si>
  <si>
    <t>Hillary Hartoin</t>
  </si>
  <si>
    <t>Cass County Court Services</t>
  </si>
  <si>
    <t>4th Dimension Recovery Homes Inc.</t>
  </si>
  <si>
    <t>218 Eel River Ave</t>
  </si>
  <si>
    <t>Logansport</t>
  </si>
  <si>
    <t>46947</t>
  </si>
  <si>
    <t>Eric Regan</t>
  </si>
  <si>
    <t>The purpose of this expenditure was to support the needs of the recovery home via supplemental curriculum and a scholarship for a resident.</t>
  </si>
  <si>
    <t>Women at the Well Recovery Home</t>
  </si>
  <si>
    <t>1207 North Third Street</t>
  </si>
  <si>
    <t>Veronica Osborn</t>
  </si>
  <si>
    <t>The purpose of this expenditure was for the first floor for the Community Resource Center and first floor bathroom remodel of the Women at the Well Recovery Home.</t>
  </si>
  <si>
    <t>The Father's House 5:16 Men's Recovery Home</t>
  </si>
  <si>
    <t>P.O. Box 1315</t>
  </si>
  <si>
    <t>Jamie Centers</t>
  </si>
  <si>
    <t>The purpose of this expenditure was to support the various needs of the recovery home such as furniture and repairs.</t>
  </si>
  <si>
    <t>Cass County Court Services and Community Corrections</t>
  </si>
  <si>
    <t>200 Court Park Rm 215</t>
  </si>
  <si>
    <t>B 11 ?Provide training and development of procedures for government staff to appropriately interact and provide social and other services to individuals with or in recovery from OUD, including reducing stigma.? D 7: ?Provide training on best practices for addressing the needs of criminal justice involved persons with OUD and any cooccurring SUD/MH conditions to law enforcement, correctional, or judicial personnel or to providers of treatment, recovery, harm reduction, case management, or other services offered in connection with any of the strategies described in this section.? Recognizing the staffturnover that has occurred in the past several years and rising risk levels and needs of client populations, our local criminal justice agencies have identified the need for staff to be soundly trained and have a foundation in evidence_x0002_based and core correctional practices to more effectively assist clients develop attitudes and skills necessary for successful community reentry and prosocial lifestyles. While some staff and local agencies are stronger in deploying evidenced_x0002_based community supervision than others, our goal as a Local JRAC Council is to recommit as a county criminal justice system to evidencebased supervision and interventions to help achieve our overarching goal of reducing recivisdism and ensuring community safety. While case management and therapeutic staff are trained in evidencebased practices when interacting with clients, not all are adequately trained in core correctional practices and recivisdism reduction techniques or able to effectively deploy EBP in everyday practice. Overly focusing staff on solely surveillance and compliancebased duties and tasks has identified a gap in not only a clients? continuum of care and programming, but also organizational cultural that needs to be rectified to best ensure community safety and support positive client outcomes. In February of 2024, the JRAC via opioid settlement funds held a summit training with Brian Lovins of Justice System Partners. Said event was not only attended by all community supervision staff, but also Judge Swaim, our Public Defenders, IDOC and County Commissioners. We are requesting that we continue this systemwide endeavor for our jurisdiction that is endorsed by our Local JRAC for all community supervision agencies in our county: community corrections, including both home detention and work release, pretrial services and adult and juvenile probation.</t>
  </si>
  <si>
    <t>Cass County Pretrial Services</t>
  </si>
  <si>
    <t>Cass County Court Services hopes this specialized training and credentials obtained, will enable the Court Services Director to be a more effective leader of local program initiatives and competitive in securing additional grant funding for not only Pretrial Services, but all areas of our local criminal justice system. ACJI?s Implementation Leadership Academy is designed for justice agency leaders and innovators who are ready to make change. Using a combination of coaching, live and prerecorded instruction, individual exploration, and group collaboration, we outline the details of Implementation Science. Said training?s purpose is in alignment with the goals of our Local JRAC. Pretrial Services recognizes research that supports that many instances of failure to appear are not willful in nature and due to common barriers such as lack of transportation and child care. Having a small discretionary budget to assist those participants with transportation needs will facilitate better outcomes by not only helping assure court appearance, but also promoting engagement in services and programming.</t>
  </si>
  <si>
    <t>Cass County Fire District 1</t>
  </si>
  <si>
    <t>1444 Holland St</t>
  </si>
  <si>
    <t>Steve Fisher, Chief</t>
  </si>
  <si>
    <t>New AEDs for the district fits directly into the goals of using available funds from the Narcotic settlement fund to take care of patients suffering from narcotic overdoses in our community. Not every overdose patient is in cardiac arrest, but these patients can often deteriorate into cardiac arrest and sometimes do.</t>
  </si>
  <si>
    <t>Cayuga</t>
  </si>
  <si>
    <t>Bree</t>
  </si>
  <si>
    <t>Cayuga Clerk</t>
  </si>
  <si>
    <t>Did not have a spending plan or expenditure.</t>
  </si>
  <si>
    <t>Cedar Grove</t>
  </si>
  <si>
    <t>Jonna Brewer</t>
  </si>
  <si>
    <t>CEDAR GROVE</t>
  </si>
  <si>
    <t>JONNA BREWER CLERK TREASURER</t>
  </si>
  <si>
    <t>Cedar Lake</t>
  </si>
  <si>
    <t>Jennifer Sandberg</t>
  </si>
  <si>
    <t>PH&amp;S Products LLC</t>
  </si>
  <si>
    <t>PO BOX 344</t>
  </si>
  <si>
    <t>Minerva</t>
  </si>
  <si>
    <t>OH</t>
  </si>
  <si>
    <t>44657</t>
  </si>
  <si>
    <t>Three 3 Cases of 100% Nitrile Gloves, Exam Grade, Powder Free, Full Raised Diamond Pattern with Fentanyl &amp; Heroin Barrier for First Responders</t>
  </si>
  <si>
    <t>Center Point</t>
  </si>
  <si>
    <t>Conrad Koehler</t>
  </si>
  <si>
    <t>Clerk/Treasurer of Center Point</t>
  </si>
  <si>
    <t>Centerville</t>
  </si>
  <si>
    <t>Sarah Rice</t>
  </si>
  <si>
    <t>Town of Centerville</t>
  </si>
  <si>
    <t>Chalmers</t>
  </si>
  <si>
    <t>RENEE A COLLIER</t>
  </si>
  <si>
    <t>Clerk Treasurer Chalmers Indiana</t>
  </si>
  <si>
    <t>Clerks Office</t>
  </si>
  <si>
    <t>Renee Collier Clerk Treasurer</t>
  </si>
  <si>
    <t>Chandler</t>
  </si>
  <si>
    <t>Brian Pace</t>
  </si>
  <si>
    <t>Town of Chandler</t>
  </si>
  <si>
    <t>Stryker Sales, LLC</t>
  </si>
  <si>
    <t>21343 Network Place</t>
  </si>
  <si>
    <t>IL</t>
  </si>
  <si>
    <t>60673</t>
  </si>
  <si>
    <t>AED batteries</t>
  </si>
  <si>
    <t>Charlestown</t>
  </si>
  <si>
    <t>Deborah Miles</t>
  </si>
  <si>
    <t>Deputy Clerk Treasurer</t>
  </si>
  <si>
    <t>Common Council Members: Bo Bertram, Brian Hester, Ruthie Jackson, BJ Steele, TJ Cox</t>
  </si>
  <si>
    <t>Chesterfield</t>
  </si>
  <si>
    <t>DEBORAH N DUNHAM</t>
  </si>
  <si>
    <t>CHESTERFIELD POLICE DEPT</t>
  </si>
  <si>
    <t>TOWN OF CHESTERFIELD</t>
  </si>
  <si>
    <t>17 Veterans Blvd</t>
  </si>
  <si>
    <t>46017</t>
  </si>
  <si>
    <t>DEBORAH DUNHAM</t>
  </si>
  <si>
    <t>MK3.4% 360 FIRST DEFENSE STREAM</t>
  </si>
  <si>
    <t>Chesterton</t>
  </si>
  <si>
    <t>Courtney Udvare</t>
  </si>
  <si>
    <t>Town of Chesterton</t>
  </si>
  <si>
    <t>Town Council approves all expenditures. Town Council members: James Ton, Sharon Darnell, Dane Lafata, Erin Collins, Jennifer Fisher</t>
  </si>
  <si>
    <t>Chesterton Police Department</t>
  </si>
  <si>
    <t>790 Broadway Ave</t>
  </si>
  <si>
    <t>46304</t>
  </si>
  <si>
    <t>Tim Richardson</t>
  </si>
  <si>
    <t>Defibrillators and electrodes for police vehicles</t>
  </si>
  <si>
    <t>791 Broadway Ave</t>
  </si>
  <si>
    <t>Purchase of AEDS for Police Vehicles</t>
  </si>
  <si>
    <t>Chrisney</t>
  </si>
  <si>
    <t>Kim Litkenhus</t>
  </si>
  <si>
    <t>Town of Chrisney</t>
  </si>
  <si>
    <t>The town board members determine how to spend the opioid settlement funds</t>
  </si>
  <si>
    <t>Spencer County Emergency Ambulance Service</t>
  </si>
  <si>
    <t>PO Box 500</t>
  </si>
  <si>
    <t>Dale</t>
  </si>
  <si>
    <t>47523</t>
  </si>
  <si>
    <t>Jane Stout</t>
  </si>
  <si>
    <t>Suction machine for fire department emergencies for first responders</t>
  </si>
  <si>
    <t>Churubusco</t>
  </si>
  <si>
    <t>Town of Churubusco</t>
  </si>
  <si>
    <t>Whitley County Auditor</t>
  </si>
  <si>
    <t>220 W. Van Buren Street</t>
  </si>
  <si>
    <t>Columbia City</t>
  </si>
  <si>
    <t>46725</t>
  </si>
  <si>
    <t>Tamela Tincher</t>
  </si>
  <si>
    <t>Cicero</t>
  </si>
  <si>
    <t>Rhonda Gary</t>
  </si>
  <si>
    <t>Town of Cicero</t>
  </si>
  <si>
    <t>Clark County</t>
  </si>
  <si>
    <t>R. Scott Lewis</t>
  </si>
  <si>
    <t>County Attorney</t>
  </si>
  <si>
    <t>Clark County Government</t>
  </si>
  <si>
    <t>Clark County Health Department</t>
  </si>
  <si>
    <t>1201 Wall Street</t>
  </si>
  <si>
    <t>Jeffersonville</t>
  </si>
  <si>
    <t>47130</t>
  </si>
  <si>
    <t>Doug Bentfield</t>
  </si>
  <si>
    <t>Community Paramedicine program. Salary for EMT/Paramedic, medical equipment, vehicle. Will followup with those who refuse medical care by EMS, community overdoses, frequent 911 and ER utilizers. Also will partner with Housing authority, Catalyst Rescue Mission for visits at those sights. Will partner with recovery coaches from other funding requests to provide support services. Goal is to increase entry into recovery, provide care to vulnerable populations, decrease unnecessary hospital utilization, and decrease 911 utilization/subacutenon acute EMS utilization.</t>
  </si>
  <si>
    <t>Thrive</t>
  </si>
  <si>
    <t>115 East Market Street Suite B</t>
  </si>
  <si>
    <t>New Albany</t>
  </si>
  <si>
    <t>47150</t>
  </si>
  <si>
    <t>Phil Stucky</t>
  </si>
  <si>
    <t>Narcan training, support groups, Narcan supply for public distribution sites. Recovery coaches for support inpatient, outpatient, telehealth, syringe service program, as well as on call for the ER. Navigation and transportation for those released from incarceration. Transportation and inhome services for pregnant patients with substance use disorder.</t>
  </si>
  <si>
    <t>Family Ark</t>
  </si>
  <si>
    <t>Jeanean Jacobs</t>
  </si>
  <si>
    <t>Expand capacity of transitional housing and recovery programming to 4 additional clients that are pregnant or parenting that have substance use disorder current funding only allows for families with open DCS cases which misses a lot of families in need and childcare for the children of patients in this program so they can attend treatment services fully.</t>
  </si>
  <si>
    <t>A.C: PREGNANT &amp; POSTPARTUM WOMEN</t>
  </si>
  <si>
    <t>Clarks Hill</t>
  </si>
  <si>
    <t>Diana L Luper</t>
  </si>
  <si>
    <t>Clarks Hill Clerk/Treasurer</t>
  </si>
  <si>
    <t>Carla J. Stearns Town Council President</t>
  </si>
  <si>
    <t>It has not been determined if and when we will spend this.</t>
  </si>
  <si>
    <t>Tippecanoe County Auditor</t>
  </si>
  <si>
    <t>South St</t>
  </si>
  <si>
    <t>47901</t>
  </si>
  <si>
    <t>Clarksville</t>
  </si>
  <si>
    <t>Sherry Lockard</t>
  </si>
  <si>
    <t>Office of the Clerk Treasurer</t>
  </si>
  <si>
    <t>Ryan Ramsey, Bob McEwen, Tony Munich, Darci Schiller, Bob Stotts, Jennifer Voignier, Karen Henderson, A.D. Stonecipher, Mike Mustain, John Gilkey</t>
  </si>
  <si>
    <t>Catalyst Rescue Mission</t>
  </si>
  <si>
    <t>1727 DL Motley Way</t>
  </si>
  <si>
    <t>Jim Moon III</t>
  </si>
  <si>
    <t>Donation to Community Rescue Mission that assists people in need</t>
  </si>
  <si>
    <t>Homeless Coalition of Southern IN</t>
  </si>
  <si>
    <t>Leslea Cronin</t>
  </si>
  <si>
    <t>Drug Treatment Program</t>
  </si>
  <si>
    <t>Clay City</t>
  </si>
  <si>
    <t>Lisa Lance</t>
  </si>
  <si>
    <t>Town of Clay City</t>
  </si>
  <si>
    <t>Karla Pipes and Lisa Lance</t>
  </si>
  <si>
    <t>Clay County</t>
  </si>
  <si>
    <t>PATRICIA A FOXX</t>
  </si>
  <si>
    <t>AUDITOR</t>
  </si>
  <si>
    <t>CLAY COUNTY</t>
  </si>
  <si>
    <t>Larry Moss, President of the Council approved the spending plan from the Community Correction director Jordan Forquer</t>
  </si>
  <si>
    <t>The committee consist of the Community Corrrections Department and the Probation Department.</t>
  </si>
  <si>
    <t>BROKEN CHAINS CONSULTING SERVICES LLC</t>
  </si>
  <si>
    <t>6458 S STATE ROAD 59</t>
  </si>
  <si>
    <t>CLAY CITY</t>
  </si>
  <si>
    <t>47841</t>
  </si>
  <si>
    <t>ZACH FLAURR</t>
  </si>
  <si>
    <t>Consulting services for the program.</t>
  </si>
  <si>
    <t>CORRECTIONAL COUNSELING INC</t>
  </si>
  <si>
    <t>71 PEYTON PARKWAY SUITE 101</t>
  </si>
  <si>
    <t>COLLIERVILLE</t>
  </si>
  <si>
    <t>TN</t>
  </si>
  <si>
    <t>38017</t>
  </si>
  <si>
    <t>Supplies books for the program.</t>
  </si>
  <si>
    <t>Claypool</t>
  </si>
  <si>
    <t>PATRICIA M WARNER</t>
  </si>
  <si>
    <t>Patricia Warner</t>
  </si>
  <si>
    <t>Clayton</t>
  </si>
  <si>
    <t>Ginny McKamey</t>
  </si>
  <si>
    <t>Town of Clayton, Indiana</t>
  </si>
  <si>
    <t>Doug Bignell, Town Council President, David Ernst, Town Council Vice President, John Culley, Member, LeaAnn Davis, Member and Dawn Dailey, Member</t>
  </si>
  <si>
    <t>Clear Lake</t>
  </si>
  <si>
    <t>Nathan Striker</t>
  </si>
  <si>
    <t>Clerk/ Treasurer</t>
  </si>
  <si>
    <t>Molly Weber, Town Council President, Brent Schlosser Town Council Person, Dan Rippe Town Council Person, George Schenkel Town Council Person, Bert Elliott Town Council Person, Nathan Striker Clerk/Treasurer</t>
  </si>
  <si>
    <t>Clifford</t>
  </si>
  <si>
    <t>Sandy Beatty</t>
  </si>
  <si>
    <t>Intem Clerk Treasurer</t>
  </si>
  <si>
    <t>Town of Clifford</t>
  </si>
  <si>
    <t>Clinton</t>
  </si>
  <si>
    <t>NANCY L. WILLIS</t>
  </si>
  <si>
    <t>CLINTON CITY CLERK TREASURER</t>
  </si>
  <si>
    <t>CLINTON CIVIL CITY</t>
  </si>
  <si>
    <t>Clinton County</t>
  </si>
  <si>
    <t>Lorra Archibald</t>
  </si>
  <si>
    <t>Chair Opioid Settlement Committee</t>
  </si>
  <si>
    <t>Healthy Communities of Clinton County</t>
  </si>
  <si>
    <t>Commissioners and County Council</t>
  </si>
  <si>
    <t>Healthy Communities Of Clinton County</t>
  </si>
  <si>
    <t>1234 Rossville Ave</t>
  </si>
  <si>
    <t>Frankfort</t>
  </si>
  <si>
    <t>46041</t>
  </si>
  <si>
    <t>Naloxone training &amp; Distribution, Support Group for pregnant and post partum women with SUD, Wrap around services for pregnant and post partum women with SUD, Systems of Care Navigation services and mobile response team expanding warm hand offs to transitional care, wrap around services for individuals in recovery, evidenced based prevention programs in schools, drug disposal programs, treatment from peer recovery coaches, peer recovery center with support groups, computer lab, programming, and prosocial activities.</t>
  </si>
  <si>
    <t>Bijuke LLC</t>
  </si>
  <si>
    <t>411 W Washington St</t>
  </si>
  <si>
    <t>Kyle Bol</t>
  </si>
  <si>
    <t>Housing for individuals with SUD</t>
  </si>
  <si>
    <t>Rich Penola</t>
  </si>
  <si>
    <t>1555 W Oak St</t>
  </si>
  <si>
    <t>Zionsville</t>
  </si>
  <si>
    <t>46077</t>
  </si>
  <si>
    <t>Cloverdale</t>
  </si>
  <si>
    <t>KELLY MANERS</t>
  </si>
  <si>
    <t>Coatesville</t>
  </si>
  <si>
    <t>RONALD SLOVER</t>
  </si>
  <si>
    <t>Jerry Decker, Chris Johnson, James Ellett</t>
  </si>
  <si>
    <t>Colfax</t>
  </si>
  <si>
    <t>Mike Brothers</t>
  </si>
  <si>
    <t>Town of Colfax</t>
  </si>
  <si>
    <t>Julie Lewellen Town Board president</t>
  </si>
  <si>
    <t>Rosie Coyle</t>
  </si>
  <si>
    <t>City Clerk Treasurer</t>
  </si>
  <si>
    <t>Interfaith Mission, Inc</t>
  </si>
  <si>
    <t>605 S. Douglas Ave</t>
  </si>
  <si>
    <t>Columbia CIty</t>
  </si>
  <si>
    <t>Whitley</t>
  </si>
  <si>
    <t>Shawn Ellis</t>
  </si>
  <si>
    <t>coaching, opiod recovery services, assisted treatment,</t>
  </si>
  <si>
    <t>Interfaith Mission</t>
  </si>
  <si>
    <t>605 S Douglas Ave</t>
  </si>
  <si>
    <t>Treatment, Leadership, recovery resources, marketing</t>
  </si>
  <si>
    <t>Regina D McIntyre</t>
  </si>
  <si>
    <t>Controller</t>
  </si>
  <si>
    <t>City of Columbus</t>
  </si>
  <si>
    <t>Connersville</t>
  </si>
  <si>
    <t>Rosemary Brown</t>
  </si>
  <si>
    <t>The Board of Public Works &amp; Safety is the committee that is determining how to spend the local opioid settlement funds.</t>
  </si>
  <si>
    <t>The Hope Center</t>
  </si>
  <si>
    <t>2004 Indiana Avenue</t>
  </si>
  <si>
    <t>47331</t>
  </si>
  <si>
    <t>Jen Young</t>
  </si>
  <si>
    <t>Preventive Program in the Fayette County School District</t>
  </si>
  <si>
    <t>The House of Ruth, Inc.</t>
  </si>
  <si>
    <t>322 Summit Avenue</t>
  </si>
  <si>
    <t>Sharon Cranfill</t>
  </si>
  <si>
    <t>Recovery Residence Home  Treatment</t>
  </si>
  <si>
    <t>Connection Cafe</t>
  </si>
  <si>
    <t>635 Central Avenue</t>
  </si>
  <si>
    <t>Charmin Gabbard</t>
  </si>
  <si>
    <t>HRSO  Harm Reduction</t>
  </si>
  <si>
    <t>Reid Hospital</t>
  </si>
  <si>
    <t>1100 Reid Parkway</t>
  </si>
  <si>
    <t>Richmond</t>
  </si>
  <si>
    <t>47374</t>
  </si>
  <si>
    <t>April Coffin</t>
  </si>
  <si>
    <t>Prevention and Community Education</t>
  </si>
  <si>
    <t>Converse</t>
  </si>
  <si>
    <t>Kathy Juillerat</t>
  </si>
  <si>
    <t>Town of Converse</t>
  </si>
  <si>
    <t>210 No. Jefferson st</t>
  </si>
  <si>
    <t>46919</t>
  </si>
  <si>
    <t>Town Marshal drug School training</t>
  </si>
  <si>
    <t>Town of Converese</t>
  </si>
  <si>
    <t>210 No. Jefferson St</t>
  </si>
  <si>
    <t>Drug School for Town Marshal</t>
  </si>
  <si>
    <t>Corunna</t>
  </si>
  <si>
    <t>Cassandra Lynch</t>
  </si>
  <si>
    <t>Town of Corunna</t>
  </si>
  <si>
    <t>town council</t>
  </si>
  <si>
    <t>Corydon</t>
  </si>
  <si>
    <t>Sondra Smith</t>
  </si>
  <si>
    <t>Town of Corydon</t>
  </si>
  <si>
    <t>Lester Rhoads, Council 2023 President / Paul Hamann, Council 2024 President</t>
  </si>
  <si>
    <t>Country Club Heights</t>
  </si>
  <si>
    <t>Jack Robinson</t>
  </si>
  <si>
    <t>Covington</t>
  </si>
  <si>
    <t>Linda Knecht</t>
  </si>
  <si>
    <t>City of Covington</t>
  </si>
  <si>
    <t>City Council</t>
  </si>
  <si>
    <t>Crandall</t>
  </si>
  <si>
    <t>Debra Jones</t>
  </si>
  <si>
    <t>Acting Treasurer</t>
  </si>
  <si>
    <t>Town of Crandall</t>
  </si>
  <si>
    <t>Crane</t>
  </si>
  <si>
    <t>Ashely R Clark</t>
  </si>
  <si>
    <t>Crane Town Hall</t>
  </si>
  <si>
    <t>Transferred to Martin County</t>
  </si>
  <si>
    <t>Crawford County</t>
  </si>
  <si>
    <t>Jessica Nelson</t>
  </si>
  <si>
    <t>Probation Office/ Coordinator for Crawford County Mental Health and Rehabilitation Services</t>
  </si>
  <si>
    <t>Crawford County Mental Health and Rehabilitation Services</t>
  </si>
  <si>
    <t>Judge Justin Mills/ Wendy Marples</t>
  </si>
  <si>
    <t>Dr. Lucinda Woodward, PH.D</t>
  </si>
  <si>
    <t>3358 West Vincennes Trail</t>
  </si>
  <si>
    <t>Salem</t>
  </si>
  <si>
    <t>47167</t>
  </si>
  <si>
    <t>Dr. Lucinda Woodward</t>
  </si>
  <si>
    <t>Mental Evaluation while incarcerated.</t>
  </si>
  <si>
    <t>James M. Anderson Ph.D</t>
  </si>
  <si>
    <t>6200 Crestwood Station Suite A</t>
  </si>
  <si>
    <t>Crestwood</t>
  </si>
  <si>
    <t>Kentucky</t>
  </si>
  <si>
    <t>40014</t>
  </si>
  <si>
    <t>James M. Anderson</t>
  </si>
  <si>
    <t>Crawfordsville</t>
  </si>
  <si>
    <t>Karyn Douglas</t>
  </si>
  <si>
    <t>City of Crawfordsville</t>
  </si>
  <si>
    <t>Todd Barton, Mayor</t>
  </si>
  <si>
    <t>Cromwell</t>
  </si>
  <si>
    <t>Kayla Pauley</t>
  </si>
  <si>
    <t>Town of Cromwell</t>
  </si>
  <si>
    <t>Crothersville</t>
  </si>
  <si>
    <t>DANIETA FOSTER</t>
  </si>
  <si>
    <t>TOWN OF CROTHERSVILLE</t>
  </si>
  <si>
    <t>Crown Point</t>
  </si>
  <si>
    <t>Juline Heidbreder</t>
  </si>
  <si>
    <t>Deputy Clerk</t>
  </si>
  <si>
    <t>LEXIPOL, LLC</t>
  </si>
  <si>
    <t>2611 INTERNET BLVD, Suite 100</t>
  </si>
  <si>
    <t>FRISCO</t>
  </si>
  <si>
    <t>TX</t>
  </si>
  <si>
    <t>75034</t>
  </si>
  <si>
    <t>Annual Law Enforcement Policies and Procedures Manuals and Training Courses</t>
  </si>
  <si>
    <t>Culver</t>
  </si>
  <si>
    <t>Karen Heim</t>
  </si>
  <si>
    <t>Town of Culver</t>
  </si>
  <si>
    <t>The Town Council has committed the funds to Marshall County Project Hope</t>
  </si>
  <si>
    <t>Cumberland</t>
  </si>
  <si>
    <t>Erica Salmon</t>
  </si>
  <si>
    <t>Town of Cumberland</t>
  </si>
  <si>
    <t>Cynthiana</t>
  </si>
  <si>
    <t>Cindy Schmitz</t>
  </si>
  <si>
    <t>Town of Cynthiana</t>
  </si>
  <si>
    <t>CYNTHIA MORRISON</t>
  </si>
  <si>
    <t>CLERKTREASURER</t>
  </si>
  <si>
    <t>TOWN OF DALE</t>
  </si>
  <si>
    <t>RAY STRIEGEL, DON WERTMAN, LARRY MAY, NATHAN BRITTINGHAM, MURRAY STOUT</t>
  </si>
  <si>
    <t>Daleville</t>
  </si>
  <si>
    <t>TOWN OF DALEVILLE</t>
  </si>
  <si>
    <t>Town of Daleville</t>
  </si>
  <si>
    <t>Detectachem, Inc.</t>
  </si>
  <si>
    <t>120 Industrial Blvd</t>
  </si>
  <si>
    <t>Sugarland</t>
  </si>
  <si>
    <t>77478</t>
  </si>
  <si>
    <t>Drug detection kits</t>
  </si>
  <si>
    <t>Dana</t>
  </si>
  <si>
    <t>SARA JANE BENSKIN</t>
  </si>
  <si>
    <t>Danville</t>
  </si>
  <si>
    <t>Carrie E Lofton</t>
  </si>
  <si>
    <t>Town of Danville</t>
  </si>
  <si>
    <t>Hendricks County Treasurer</t>
  </si>
  <si>
    <t>355 S Washington St</t>
  </si>
  <si>
    <t>46122</t>
  </si>
  <si>
    <t>Dawn Mayhood</t>
  </si>
  <si>
    <t>Rigdon Construction Inc</t>
  </si>
  <si>
    <t>105 Commerce Drive Suite A</t>
  </si>
  <si>
    <t>Jeff Rigdon</t>
  </si>
  <si>
    <t>Remodel 2nd floor of Town Hall for the Police Investigation Division</t>
  </si>
  <si>
    <t>Freeman Signs</t>
  </si>
  <si>
    <t>PO Box 841</t>
  </si>
  <si>
    <t>Sign Decals for 2nd Floor of Town Hall for Police Investigation Division</t>
  </si>
  <si>
    <t>Darlington</t>
  </si>
  <si>
    <t>MICHELLE CASH</t>
  </si>
  <si>
    <t>Town of Darlington</t>
  </si>
  <si>
    <t>Darlington Town Council</t>
  </si>
  <si>
    <t>Darmstadt</t>
  </si>
  <si>
    <t>Mallory Lowe</t>
  </si>
  <si>
    <t>None</t>
  </si>
  <si>
    <t>Daviess County</t>
  </si>
  <si>
    <t>Laura L. Petty</t>
  </si>
  <si>
    <t>Executive Director</t>
  </si>
  <si>
    <t>Community Corrections</t>
  </si>
  <si>
    <t>Daviess County JRAC, Daviess County Commissioners, Daviess County Council</t>
  </si>
  <si>
    <t>Daviess County IRACS Program</t>
  </si>
  <si>
    <t>101 NE 4th St.</t>
  </si>
  <si>
    <t>Washington</t>
  </si>
  <si>
    <t>47501</t>
  </si>
  <si>
    <t>Vanessa Phillips</t>
  </si>
  <si>
    <t>Prevention and Education: Provide continued education and advanced credentialing for staff working to decrease recidivism and increase reentry support.</t>
  </si>
  <si>
    <t>Daviess County Local JRAC Board</t>
  </si>
  <si>
    <t>Training and Education for our JRAC Board.</t>
  </si>
  <si>
    <t>Daviess County Sherriff's Department</t>
  </si>
  <si>
    <t>Josh Wintergerst</t>
  </si>
  <si>
    <t>Funding to support expenses not covered by budget.</t>
  </si>
  <si>
    <t>Steve Sturgis</t>
  </si>
  <si>
    <t>Cover partial expense of new infrastructure/radios.</t>
  </si>
  <si>
    <t>Dayton</t>
  </si>
  <si>
    <t>Bridget Cadwallader</t>
  </si>
  <si>
    <t>Dearborn County</t>
  </si>
  <si>
    <t>Leah Bailey</t>
  </si>
  <si>
    <t>Financial Controller</t>
  </si>
  <si>
    <t>Auditor Office</t>
  </si>
  <si>
    <t>The committee is the Justice Reinvestment Advisory Committee.</t>
  </si>
  <si>
    <t>Dearborn Circuit Court</t>
  </si>
  <si>
    <t>165 Mary Street</t>
  </si>
  <si>
    <t>Lawrenceburg</t>
  </si>
  <si>
    <t>47025</t>
  </si>
  <si>
    <t>Judge Aaron Negangard</t>
  </si>
  <si>
    <t>Judge is looking at programs for juveniles to address issues with substance abuse and mental health issues. e is looking into a Juvenile Problem Solving Court and is using the funds for planning and staff education.</t>
  </si>
  <si>
    <t>Decatur</t>
  </si>
  <si>
    <t>Kevin Hackman</t>
  </si>
  <si>
    <t>City of Decatur</t>
  </si>
  <si>
    <t>PO BOX 222</t>
  </si>
  <si>
    <t>BERNE</t>
  </si>
  <si>
    <t>RENE LEBLANC</t>
  </si>
  <si>
    <t>SUPPORT OF MENS AND WOMENS RECOVERY HOMES</t>
  </si>
  <si>
    <t>CROSSROADS COMMUNITY</t>
  </si>
  <si>
    <t>Decatur County</t>
  </si>
  <si>
    <t>Janet S Chadwell</t>
  </si>
  <si>
    <t>Decatur County Auditor</t>
  </si>
  <si>
    <t>Decker</t>
  </si>
  <si>
    <t>Penny Culp</t>
  </si>
  <si>
    <t>Town of Decker</t>
  </si>
  <si>
    <t>No expenditures made. $44.20 is not enough to do much work with Opioid issues, to be quite hones.</t>
  </si>
  <si>
    <t>Dekalb County</t>
  </si>
  <si>
    <t>Susan Sleeper</t>
  </si>
  <si>
    <t>DeKalb County Auditor</t>
  </si>
  <si>
    <t>Local County Government</t>
  </si>
  <si>
    <t>Delaware County</t>
  </si>
  <si>
    <t>Ed Carroll</t>
  </si>
  <si>
    <t>Delaware County Government / Auditor Office</t>
  </si>
  <si>
    <t>Delphi</t>
  </si>
  <si>
    <t>Julie Price</t>
  </si>
  <si>
    <t>Clerk/treasurer</t>
  </si>
  <si>
    <t>CITY OF DELPHI</t>
  </si>
  <si>
    <t>City Board of Works</t>
  </si>
  <si>
    <t>Positive Promotions</t>
  </si>
  <si>
    <t>PO Box 115337</t>
  </si>
  <si>
    <t>Newark</t>
  </si>
  <si>
    <t>NJ</t>
  </si>
  <si>
    <t>positive promotions customer service</t>
  </si>
  <si>
    <t>opioid awareness packet for Halloween</t>
  </si>
  <si>
    <t>Recovery Accents, INC</t>
  </si>
  <si>
    <t>PO Box 61</t>
  </si>
  <si>
    <t>Tuolumne</t>
  </si>
  <si>
    <t>CA</t>
  </si>
  <si>
    <t>95379</t>
  </si>
  <si>
    <t>Recovery Accents, INC customer service</t>
  </si>
  <si>
    <t>Drug Addicts Anonymous group tags</t>
  </si>
  <si>
    <t>DetectaChem, Inc.</t>
  </si>
  <si>
    <t>120 Industrial Blvd.</t>
  </si>
  <si>
    <t>Sugar Land</t>
  </si>
  <si>
    <t>Detectachem</t>
  </si>
  <si>
    <t>multidrug test kits</t>
  </si>
  <si>
    <t>Amazon Capital Services</t>
  </si>
  <si>
    <t>PO Box 035184</t>
  </si>
  <si>
    <t>Seattle</t>
  </si>
  <si>
    <t>WA</t>
  </si>
  <si>
    <t>Amazon Capital Services, Inc.</t>
  </si>
  <si>
    <t>DAA group meeting supplies; sobriety books, AA books, 12 step books</t>
  </si>
  <si>
    <t>Q Graphics, Inc</t>
  </si>
  <si>
    <t>108 E. Main St.</t>
  </si>
  <si>
    <t>46923</t>
  </si>
  <si>
    <t>Brett Hanaway</t>
  </si>
  <si>
    <t>Drug addicts anonymous brochures</t>
  </si>
  <si>
    <t>Happy Stitches Embroidery</t>
  </si>
  <si>
    <t>11116 Hilltop Rd</t>
  </si>
  <si>
    <t>Brogue</t>
  </si>
  <si>
    <t>PA</t>
  </si>
  <si>
    <t>17309</t>
  </si>
  <si>
    <t>Items with the DAA logo embroidered on the front</t>
  </si>
  <si>
    <t>20 parking ticket books and tow away signs</t>
  </si>
  <si>
    <t>Nartec, Inc</t>
  </si>
  <si>
    <t>1001 N. Hawks Perch Ave</t>
  </si>
  <si>
    <t>Nixa</t>
  </si>
  <si>
    <t>65714</t>
  </si>
  <si>
    <t>heroin/opiates tests</t>
  </si>
  <si>
    <t>De Motte</t>
  </si>
  <si>
    <t>Michael Cain</t>
  </si>
  <si>
    <t>Town of DeMotte, Town Hall Staff</t>
  </si>
  <si>
    <t>Denver</t>
  </si>
  <si>
    <t>Mary A. Raider</t>
  </si>
  <si>
    <t>Town of Denver</t>
  </si>
  <si>
    <t>Dillsboro</t>
  </si>
  <si>
    <t>Rita Stevens</t>
  </si>
  <si>
    <t>Town of Dillsboro</t>
  </si>
  <si>
    <t>Dublin</t>
  </si>
  <si>
    <t>Juli McCarty</t>
  </si>
  <si>
    <t>Dubois County</t>
  </si>
  <si>
    <t>Sandra L Morton</t>
  </si>
  <si>
    <t>Dugger</t>
  </si>
  <si>
    <t>Mendy Smith</t>
  </si>
  <si>
    <t>TOWN OF DUGGER</t>
  </si>
  <si>
    <t>TOWN BOARD</t>
  </si>
  <si>
    <t>Dune Acres</t>
  </si>
  <si>
    <t>Bonnie Hawksworth</t>
  </si>
  <si>
    <t>Office of the Clerk</t>
  </si>
  <si>
    <t>Town Council President, Richard Hawksworth; Town Council Member Alexander Stemer; Town Council Member Paul Woidke</t>
  </si>
  <si>
    <t>Chesterton High School</t>
  </si>
  <si>
    <t>2125 S 11th Street</t>
  </si>
  <si>
    <t>Adam Tenbarge</t>
  </si>
  <si>
    <t>To fund CHS 20242025 Drug Awareness Program</t>
  </si>
  <si>
    <t>20242025 Drug Awareness Program</t>
  </si>
  <si>
    <t>Dunkirk</t>
  </si>
  <si>
    <t>KARA LOWE</t>
  </si>
  <si>
    <t>City of Dunkirk</t>
  </si>
  <si>
    <t>Dunreith</t>
  </si>
  <si>
    <t>Jonathan Lane</t>
  </si>
  <si>
    <t>Town of Dunreith</t>
  </si>
  <si>
    <t>Dupont</t>
  </si>
  <si>
    <t>Robyn Meek</t>
  </si>
  <si>
    <t>Town of Dupont</t>
  </si>
  <si>
    <t>10641 N. Reynolds Rd.</t>
  </si>
  <si>
    <t>47231</t>
  </si>
  <si>
    <t>George Canfield</t>
  </si>
  <si>
    <t>To purchase Narcan for First Responder teams</t>
  </si>
  <si>
    <t>Education and Training</t>
  </si>
  <si>
    <t>Dyer</t>
  </si>
  <si>
    <t>Nancy Nellemann</t>
  </si>
  <si>
    <t>Earl Park</t>
  </si>
  <si>
    <t>Kristen Hardebeck</t>
  </si>
  <si>
    <t>Jeff Strasburger Town Board President, Mackenzie Sondgeroth Town Council, Kent Gross Town Council</t>
  </si>
  <si>
    <t>East Chicago</t>
  </si>
  <si>
    <t>Valeriano F Gomez</t>
  </si>
  <si>
    <t>City Controller</t>
  </si>
  <si>
    <t>Make up of committee to be determined by Mayor</t>
  </si>
  <si>
    <t>East Germantown</t>
  </si>
  <si>
    <t>Carleene Collins</t>
  </si>
  <si>
    <t>Eaton</t>
  </si>
  <si>
    <t>Bridgett DeWees</t>
  </si>
  <si>
    <t>Town of Eaton</t>
  </si>
  <si>
    <t>A Town Council Member, Police Chief, Fire Chief, Eaton EMT member and a resident.</t>
  </si>
  <si>
    <t>Economy</t>
  </si>
  <si>
    <t>Barbara Irvin</t>
  </si>
  <si>
    <t>Edgewood</t>
  </si>
  <si>
    <t>Katherine Tanner</t>
  </si>
  <si>
    <t>Town of Edgewood</t>
  </si>
  <si>
    <t>Edinburgh</t>
  </si>
  <si>
    <t>Rhonda Barrett</t>
  </si>
  <si>
    <t>Town of Edinburgh</t>
  </si>
  <si>
    <t>Edwardsport</t>
  </si>
  <si>
    <t>PATRICIA ROARK</t>
  </si>
  <si>
    <t>NONE</t>
  </si>
  <si>
    <t>Elberfeld</t>
  </si>
  <si>
    <t>Stacey Kruse</t>
  </si>
  <si>
    <t>Town of Elberfeld</t>
  </si>
  <si>
    <t>WARRICK COUNTY AUDITOR</t>
  </si>
  <si>
    <t>ONE COUNTY SQUARE SUITE 240</t>
  </si>
  <si>
    <t>BOONVILLE</t>
  </si>
  <si>
    <t>INDIANA</t>
  </si>
  <si>
    <t>47613</t>
  </si>
  <si>
    <t>MICHAEL DIETSCH</t>
  </si>
  <si>
    <t>Elizabeth</t>
  </si>
  <si>
    <t>Willard M Haas</t>
  </si>
  <si>
    <t>town of elizabeth</t>
  </si>
  <si>
    <t>Elizabethtown</t>
  </si>
  <si>
    <t>Shirley J. Nugent</t>
  </si>
  <si>
    <t>Town of Elizabethtown</t>
  </si>
  <si>
    <t>nothing was spent</t>
  </si>
  <si>
    <t>Elkhart</t>
  </si>
  <si>
    <t>Mark Kramer</t>
  </si>
  <si>
    <t>Staff Accountant</t>
  </si>
  <si>
    <t>Controller's Office</t>
  </si>
  <si>
    <t>Rod Roberson, Mayor</t>
  </si>
  <si>
    <t>Elkhart County</t>
  </si>
  <si>
    <t>Jennifer Wertenberger</t>
  </si>
  <si>
    <t>Grants Administrator</t>
  </si>
  <si>
    <t>Auditor's Office</t>
  </si>
  <si>
    <t>Ellettsville</t>
  </si>
  <si>
    <t>Noelle Conyer</t>
  </si>
  <si>
    <t>Clerk Treasurers Office</t>
  </si>
  <si>
    <t>OHD, LLLP</t>
  </si>
  <si>
    <t>2687 John Hawkins Pkwy</t>
  </si>
  <si>
    <t>Hoover</t>
  </si>
  <si>
    <t>Alabama</t>
  </si>
  <si>
    <t>435244</t>
  </si>
  <si>
    <t>Cooper White</t>
  </si>
  <si>
    <t>To Purchase Respirator Test System</t>
  </si>
  <si>
    <t>Elnora</t>
  </si>
  <si>
    <t>Deanna Callison Town of Elnora</t>
  </si>
  <si>
    <t>$39.06 received 8/23/2023; $114.11 received 8/28/2023; and $218.28 received in 2022.</t>
  </si>
  <si>
    <t>$114.11 received 8/28/2023</t>
  </si>
  <si>
    <t>Elwood</t>
  </si>
  <si>
    <t>Allison M. Roby</t>
  </si>
  <si>
    <t>City of Elwood</t>
  </si>
  <si>
    <t>Board of Works</t>
  </si>
  <si>
    <t>Madison County Path dba Turning Point Madison County Inc.</t>
  </si>
  <si>
    <t>601 MERIDIAN STREET</t>
  </si>
  <si>
    <t>ANDERSON</t>
  </si>
  <si>
    <t>STEPHANIE MURPHY</t>
  </si>
  <si>
    <t>MCPath is now located in the municipal limits to see clients for appointments with regular business hours. They assist clients in Elwood and Madison county correctional facilities including work release, crisis hotline, access to IOP classes, anger management sessions, 12 steps, smart recover and mind matters. Plus, access to Purdue extension programs and access to an insurance navigator.</t>
  </si>
  <si>
    <t>TOPS HOME CENTER</t>
  </si>
  <si>
    <t>916 WEST 4TH STREET</t>
  </si>
  <si>
    <t>GREENSBURG</t>
  </si>
  <si>
    <t>47240</t>
  </si>
  <si>
    <t>Melanie Woodward</t>
  </si>
  <si>
    <t>ANIMAL FOOD FOR ANIMAL SHELTER</t>
  </si>
  <si>
    <t>AMAZON CAPITAL SERVICES</t>
  </si>
  <si>
    <t>P.O. BOX 035184</t>
  </si>
  <si>
    <t>SEATTLE</t>
  </si>
  <si>
    <t>JORDAN GREEN</t>
  </si>
  <si>
    <t>supplies at the animal shelter</t>
  </si>
  <si>
    <t>1014 SOUTH A STREET</t>
  </si>
  <si>
    <t>ELWOOD</t>
  </si>
  <si>
    <t>46036</t>
  </si>
  <si>
    <t>MATTHEW SPIVEY</t>
  </si>
  <si>
    <t>ANIMAL SUPPLIES</t>
  </si>
  <si>
    <t>MENARDS</t>
  </si>
  <si>
    <t>2245 EAST 67TH STREET</t>
  </si>
  <si>
    <t>46013</t>
  </si>
  <si>
    <t>Justin Reis</t>
  </si>
  <si>
    <t>ANIMAL SUPPLIES FOR ANIMAL SHELTER</t>
  </si>
  <si>
    <t>BMO HARRIS BANK N.A.</t>
  </si>
  <si>
    <t>P.O. BOX 5732</t>
  </si>
  <si>
    <t>CAROL STREAM</t>
  </si>
  <si>
    <t>60197</t>
  </si>
  <si>
    <t>Hannah Stark</t>
  </si>
  <si>
    <t>animal supplies for our animal shelter</t>
  </si>
  <si>
    <t>English</t>
  </si>
  <si>
    <t>Wayne Carothers</t>
  </si>
  <si>
    <t>Etna Green</t>
  </si>
  <si>
    <t>Patricia K Cook</t>
  </si>
  <si>
    <t>TOWN OF ETNA GREEN</t>
  </si>
  <si>
    <t>Etna Township Fire and Rescue</t>
  </si>
  <si>
    <t>132 W Broadway</t>
  </si>
  <si>
    <t>46524</t>
  </si>
  <si>
    <t>Kevin Smith II</t>
  </si>
  <si>
    <t>Training and Medical Supplies</t>
  </si>
  <si>
    <t>Same</t>
  </si>
  <si>
    <t>Evansville</t>
  </si>
  <si>
    <t>Holly Trevino</t>
  </si>
  <si>
    <t>Grants Manager</t>
  </si>
  <si>
    <t>YOUTH FIRST, INC.</t>
  </si>
  <si>
    <t>111 SE THIRD ST, SUITE 405</t>
  </si>
  <si>
    <t>EVANSVILLE</t>
  </si>
  <si>
    <t>47708</t>
  </si>
  <si>
    <t>PARRI O. BLACK</t>
  </si>
  <si>
    <t>USED TO PROVIDE SERVICES TO THE COMMUNITY FOR OPIOID ADDICTION ABATEMENT SERVICES FOR YOUTH IN SCHOOLS.</t>
  </si>
  <si>
    <t>FOREFRONT COMMUNITY THERAPY INC.</t>
  </si>
  <si>
    <t>201 SE 4TH ST., SUITE 150</t>
  </si>
  <si>
    <t>47713</t>
  </si>
  <si>
    <t>RYAN WOOD, PT, DPT, MHA,OCS</t>
  </si>
  <si>
    <t>PROVIDE SERVICES TO THE COMMUNITY FOR OPIOID ADDICTION ABATEMENT SERVICES.</t>
  </si>
  <si>
    <t>Fairland</t>
  </si>
  <si>
    <t>Shea Fink</t>
  </si>
  <si>
    <t>Town of Fairland</t>
  </si>
  <si>
    <t>Fairmount</t>
  </si>
  <si>
    <t>Kelly Reneau</t>
  </si>
  <si>
    <t>Town of Fairmount</t>
  </si>
  <si>
    <t>Fairview Park</t>
  </si>
  <si>
    <t>Milisa Carty</t>
  </si>
  <si>
    <t>Town of Fairview Park</t>
  </si>
  <si>
    <t>Farmersburg</t>
  </si>
  <si>
    <t>Angela McCullough</t>
  </si>
  <si>
    <t>Town of Farmersburg</t>
  </si>
  <si>
    <t>Farmland</t>
  </si>
  <si>
    <t>Town of Farmland</t>
  </si>
  <si>
    <t>Marcy Yuknavage</t>
  </si>
  <si>
    <t>Fayette County</t>
  </si>
  <si>
    <t>Jane Downard</t>
  </si>
  <si>
    <t>The Fayette County Commissioners are in the process of setting up a committee. The first settlement amount received by the county in 2022 was utilized as matching funds for the State of Indiana Opioid Settlement Matching Grant.</t>
  </si>
  <si>
    <t>Fayette County Drug Court</t>
  </si>
  <si>
    <t>401 N Central Avenue</t>
  </si>
  <si>
    <t>Brandon Burgess</t>
  </si>
  <si>
    <t>Hiring of a Case Manager</t>
  </si>
  <si>
    <t>Prevention Program in Fayette County School Corporation</t>
  </si>
  <si>
    <t>Ferdinand</t>
  </si>
  <si>
    <t>Tamara Miller</t>
  </si>
  <si>
    <t>Town of Ferdinand</t>
  </si>
  <si>
    <t>No plan has been approved.</t>
  </si>
  <si>
    <t>Fillmore</t>
  </si>
  <si>
    <t>MONICA BRAY</t>
  </si>
  <si>
    <t>Fishers</t>
  </si>
  <si>
    <t>Lisa Bradford</t>
  </si>
  <si>
    <t>Flora</t>
  </si>
  <si>
    <t>PAMELA BECK</t>
  </si>
  <si>
    <t>TOWN OF FLORA CLERK TREASURER</t>
  </si>
  <si>
    <t>CARDINAL COPIER SOLUTIONS</t>
  </si>
  <si>
    <t>3410 FAIRFIELD CT STE</t>
  </si>
  <si>
    <t>47905</t>
  </si>
  <si>
    <t>PARTIAL PAYMENT ON A COPIER MACHINE FOR THE POLICE DEPARTMENT</t>
  </si>
  <si>
    <t>Floyd County</t>
  </si>
  <si>
    <t>JUDGE CARRIE STILLER</t>
  </si>
  <si>
    <t>Chair of Floyd County JRAC</t>
  </si>
  <si>
    <t>Tim Kamer, President, Board of Commissioners; Al Knable, President, Board of Commissioners; John Schellenberger, Vice President, Board of Commissioners</t>
  </si>
  <si>
    <t>Floyd County Community Corrections</t>
  </si>
  <si>
    <t>1613 E. Spring St. #2</t>
  </si>
  <si>
    <t>Daraius Randelia</t>
  </si>
  <si>
    <t>1 Fulltime personnel to perform substance use disorder assessments for criminal justice involved individuals referred by the criminal courts using evidencebased methods and connecting those individuals to treatment and wrap around services.</t>
  </si>
  <si>
    <t>Clark/ Floyd System of Care</t>
  </si>
  <si>
    <t>3000 Technology Ave, #2289</t>
  </si>
  <si>
    <t>NEW ALBANY</t>
  </si>
  <si>
    <t>Ann Carruthers</t>
  </si>
  <si>
    <t>1. funding for criminal justice involved individuals in need of support services but who are indigent, including but not limited to, transportation, basic needs, housing assistance, clothing, food, hotels, and which is in support of criminal justice partners. 2. funding to support staff for SOC who connect these individuals to wrap around services where gaps may exist in the criminal justice system. 3.funding to support serious mental illness counseling for BIPOC individuals and others.</t>
  </si>
  <si>
    <t>Fort Branch</t>
  </si>
  <si>
    <t>Stacy Elpers</t>
  </si>
  <si>
    <t>Fort Branch Clerk Treasurer's office</t>
  </si>
  <si>
    <t>Fortville</t>
  </si>
  <si>
    <t>Melissa Glazier</t>
  </si>
  <si>
    <t>Nothing has been spent.</t>
  </si>
  <si>
    <t>Fort Wayne</t>
  </si>
  <si>
    <t>Brigitte Godwin</t>
  </si>
  <si>
    <t>Finance Manager</t>
  </si>
  <si>
    <t>City of Fort Wayne Controller's Office</t>
  </si>
  <si>
    <t>Hoch Associates PC Inc</t>
  </si>
  <si>
    <t>111 West Berry Street, Suite 200</t>
  </si>
  <si>
    <t>46802</t>
  </si>
  <si>
    <t>Sara Reese</t>
  </si>
  <si>
    <t>Design services for a police department vice and narcotics drug testing lab.</t>
  </si>
  <si>
    <t>Fountain City</t>
  </si>
  <si>
    <t>Trina D. McGuire</t>
  </si>
  <si>
    <t>Town of Fountain City</t>
  </si>
  <si>
    <t>Fountain County</t>
  </si>
  <si>
    <t>STEPHANIE CAMPBELL</t>
  </si>
  <si>
    <t>Judge</t>
  </si>
  <si>
    <t>FOUNTAIN CIRCUIT COURT</t>
  </si>
  <si>
    <t>Fountain County Commissioners</t>
  </si>
  <si>
    <t>JRAC and LCC</t>
  </si>
  <si>
    <t>Fowler</t>
  </si>
  <si>
    <t>Sara Finley</t>
  </si>
  <si>
    <t>Town of Fowler</t>
  </si>
  <si>
    <t>Fowlerton</t>
  </si>
  <si>
    <t>M ICHELLE ROBERTS</t>
  </si>
  <si>
    <t>TOWN OF FOWLERTON</t>
  </si>
  <si>
    <t>Grant County Auditor</t>
  </si>
  <si>
    <t>401 South Adams St, Room 222</t>
  </si>
  <si>
    <t>Marion</t>
  </si>
  <si>
    <t>46953</t>
  </si>
  <si>
    <t>Angie Jarvis, Auditor</t>
  </si>
  <si>
    <t>Request from Carant County Auditor  error in distribution of 2023 funds</t>
  </si>
  <si>
    <t>Francesville</t>
  </si>
  <si>
    <t>Cathy Elston</t>
  </si>
  <si>
    <t>Francisco</t>
  </si>
  <si>
    <t>Stephanie Fields</t>
  </si>
  <si>
    <t>Town of Francisco</t>
  </si>
  <si>
    <t>Chair of the Opioid Settlement Committee</t>
  </si>
  <si>
    <t>Mayor and City Council</t>
  </si>
  <si>
    <t>Franklin</t>
  </si>
  <si>
    <t>Jan Jones</t>
  </si>
  <si>
    <t>City of Franklin</t>
  </si>
  <si>
    <t>Our restricted funs have been placed in a County wide fund with a committee having representatives from each municipality that chose to join.</t>
  </si>
  <si>
    <t>Franklin County</t>
  </si>
  <si>
    <t>Karla J. Bauman</t>
  </si>
  <si>
    <t>Franklin County Auditor</t>
  </si>
  <si>
    <t>Franklin County Government</t>
  </si>
  <si>
    <t>Frankton</t>
  </si>
  <si>
    <t>Timothy Carl Detrick</t>
  </si>
  <si>
    <t>Fremont</t>
  </si>
  <si>
    <t>Mary Parsons</t>
  </si>
  <si>
    <t>Town of Fremont</t>
  </si>
  <si>
    <t>French Lick</t>
  </si>
  <si>
    <t>Mindy Pendley</t>
  </si>
  <si>
    <t>Dave Wolford, Town Council President, Tony Watts, Member, Marlene Noble, Member, Tony Kendall, Member, and Kali Walls, Member</t>
  </si>
  <si>
    <t>The Town Council agreed to give all of the funding the Town of French Lick receives to Safe Haven Engagement Center, who determines how the funds are spent.</t>
  </si>
  <si>
    <t>SAFE HAVEN RECOVERY ENGAGEMENT CENTER</t>
  </si>
  <si>
    <t>308 S. OAK ST.</t>
  </si>
  <si>
    <t>PAOLI</t>
  </si>
  <si>
    <t>47454</t>
  </si>
  <si>
    <t>SALLY STROUD</t>
  </si>
  <si>
    <t>PROVIDE AVAILABILITY OF TREATMENT TO THOSE WITH SUBSTANCE ABUSE DISORDER INTO RECOVERY</t>
  </si>
  <si>
    <t>TO PROVIDE THE EXPANSION OF TREATMENT WITH THOSE WITH SUBSTANCE ABUSE DISORDERS AND ASSIST THEM IN RECOVERY.</t>
  </si>
  <si>
    <t>Fulton</t>
  </si>
  <si>
    <t>Valerie Gray</t>
  </si>
  <si>
    <t>Town of Fulton</t>
  </si>
  <si>
    <t>Fulton County</t>
  </si>
  <si>
    <t>Christina Sriver</t>
  </si>
  <si>
    <t>Fulton County Government</t>
  </si>
  <si>
    <t>None have been designated yet.</t>
  </si>
  <si>
    <t>Galveston</t>
  </si>
  <si>
    <t>Barry Bellan</t>
  </si>
  <si>
    <t>Town of Galveston, Indiana</t>
  </si>
  <si>
    <t>Wes Hull, Council President; Todd Fry, Council VP; Cindy Leduc, Councilman; Sam Levine, Councilman; Sunny Saylor Gordon, Councilman</t>
  </si>
  <si>
    <t>Marcie Conkle</t>
  </si>
  <si>
    <t>FSG</t>
  </si>
  <si>
    <t>Gary</t>
  </si>
  <si>
    <t>Veronica L. Collins</t>
  </si>
  <si>
    <t>The Gary Health Department</t>
  </si>
  <si>
    <t>Health Officer and the Executive Director</t>
  </si>
  <si>
    <t>Gas City</t>
  </si>
  <si>
    <t>Karen Wood</t>
  </si>
  <si>
    <t>CLERK TREASURER KAREN WOOD</t>
  </si>
  <si>
    <t>AXON</t>
  </si>
  <si>
    <t>17800 NORTH 85TH STREET</t>
  </si>
  <si>
    <t>SCOTTSDALE</t>
  </si>
  <si>
    <t>AZ</t>
  </si>
  <si>
    <t>85255</t>
  </si>
  <si>
    <t>LAUREN TALLEY</t>
  </si>
  <si>
    <t>Purchase of body cameras for police department to document evidence and help mitigate drug transactions</t>
  </si>
  <si>
    <t>Gaston</t>
  </si>
  <si>
    <t>traci pitttenger</t>
  </si>
  <si>
    <t>town of gaston</t>
  </si>
  <si>
    <t>Katina Gleeson, Brett Ellison, Robert Holland</t>
  </si>
  <si>
    <t>Galls</t>
  </si>
  <si>
    <t>1905 Dalton Ave.</t>
  </si>
  <si>
    <t>Cincinnati OH</t>
  </si>
  <si>
    <t>ohio</t>
  </si>
  <si>
    <t>45214</t>
  </si>
  <si>
    <t>gaston police department</t>
  </si>
  <si>
    <t>C4sem</t>
  </si>
  <si>
    <t>3001 S Madison</t>
  </si>
  <si>
    <t>Muncie</t>
  </si>
  <si>
    <t>47302</t>
  </si>
  <si>
    <t>Mehran Rahatatiz</t>
  </si>
  <si>
    <t>gaston police department supplies and clothing</t>
  </si>
  <si>
    <t>Geneva</t>
  </si>
  <si>
    <t>Morgan Schwartz</t>
  </si>
  <si>
    <t>Town of Geneva</t>
  </si>
  <si>
    <t>Crossroads Community of Adams County</t>
  </si>
  <si>
    <t>P.O. Box 222</t>
  </si>
  <si>
    <t>Rene Leblanc</t>
  </si>
  <si>
    <t>This organization helps recovering addicts get on their feet with a place to live, jobs, chores, etc.</t>
  </si>
  <si>
    <t>Gentryville</t>
  </si>
  <si>
    <t>Mona Gaesser</t>
  </si>
  <si>
    <t>Town of Gentryville</t>
  </si>
  <si>
    <t>GENTRYVILLE</t>
  </si>
  <si>
    <t>47537</t>
  </si>
  <si>
    <t>Marcia Burdin, Clerk Treasurer, Mona Gaesser, Deputy Clerk Treasurer</t>
  </si>
  <si>
    <t>Odor Print Narcotics Kit for K9 training to detect drugs.</t>
  </si>
  <si>
    <t>Georgetown</t>
  </si>
  <si>
    <t>Julia Keibler</t>
  </si>
  <si>
    <t>Clerk Treasurers Office for the Town of Georgetown</t>
  </si>
  <si>
    <t>Gibson County</t>
  </si>
  <si>
    <t>Kristy York</t>
  </si>
  <si>
    <t>First Deputy to Auditor</t>
  </si>
  <si>
    <t>County Auditor's Office</t>
  </si>
  <si>
    <t>Gibson County Commissioners: Kenneth Montgomery; Warren Fleetwood; &amp; Nick Burns</t>
  </si>
  <si>
    <t>Youth First, Inc.</t>
  </si>
  <si>
    <t>111 SE Third St.,, Ste 405</t>
  </si>
  <si>
    <t>Youth First will target all schools in Gibson County, private and public, to educated about addiction to opioids, other substances, alcohol, tobaccos, and vaping products.</t>
  </si>
  <si>
    <t>Addiction Solutions</t>
  </si>
  <si>
    <t>328 E Emerson Street</t>
  </si>
  <si>
    <t>Princeton</t>
  </si>
  <si>
    <t>47670</t>
  </si>
  <si>
    <t>Don Bishop</t>
  </si>
  <si>
    <t>To rehabilitate the building which houses persons being treated for additions. The building was tuck pointed and replacement windows were installed. The transport van was also repaired so they could transport these persons to and from work.</t>
  </si>
  <si>
    <t>The Well of Gibson County</t>
  </si>
  <si>
    <t>Emilie Brown</t>
  </si>
  <si>
    <t>This program assists women on many facets from education to daily living skills and responsibilities. They also assist in resume writing, job searching, and the skills needed to find gainful employment.</t>
  </si>
  <si>
    <t>Glenwood</t>
  </si>
  <si>
    <t>Mary Richardson</t>
  </si>
  <si>
    <t>Town of Glenwood</t>
  </si>
  <si>
    <t>Denny Richardson, Council President; Jo Temple, Council Vice President; David Miller, Council Member</t>
  </si>
  <si>
    <t>Goodland</t>
  </si>
  <si>
    <t>TINA WARD</t>
  </si>
  <si>
    <t>TOWN OF GOODLAND</t>
  </si>
  <si>
    <t>Gregory Imbur</t>
  </si>
  <si>
    <t>Gosport</t>
  </si>
  <si>
    <t>DON HALL</t>
  </si>
  <si>
    <t>Town of Gosport</t>
  </si>
  <si>
    <t>Grabill</t>
  </si>
  <si>
    <t>Stephanie Smith</t>
  </si>
  <si>
    <t>Town of Grabill</t>
  </si>
  <si>
    <t>Town Council President Claude E. Schrock</t>
  </si>
  <si>
    <t>Grandview</t>
  </si>
  <si>
    <t>DONNA BURROWS</t>
  </si>
  <si>
    <t>TOWN</t>
  </si>
  <si>
    <t>TOWN COUNCIL IS THE SPENDING COMMITTEE</t>
  </si>
  <si>
    <t>SPENCER COUNTY TREASURER</t>
  </si>
  <si>
    <t>200 MAIN ST</t>
  </si>
  <si>
    <t>ROCKPORT</t>
  </si>
  <si>
    <t>47635</t>
  </si>
  <si>
    <t>ELAINE JONES</t>
  </si>
  <si>
    <t>REPAYMENT OF DISTRIBUTION ERROR FROM OPIOID SETTLEMENT</t>
  </si>
  <si>
    <t>Grant County</t>
  </si>
  <si>
    <t>Angela Jarvis</t>
  </si>
  <si>
    <t>Probation Director, Community Correction Director, Circuit Court Judge</t>
  </si>
  <si>
    <t>payroll purposes for a Mental Health Coordinator</t>
  </si>
  <si>
    <t>Greencastle</t>
  </si>
  <si>
    <t>Lynda Dunbar</t>
  </si>
  <si>
    <t>Mayor</t>
  </si>
  <si>
    <t>City of Greencastle</t>
  </si>
  <si>
    <t>Greendale</t>
  </si>
  <si>
    <t>Becky Lyons</t>
  </si>
  <si>
    <t>City of Greendale, Indiana</t>
  </si>
  <si>
    <t>City Council/Clerk Treasurer</t>
  </si>
  <si>
    <t>Greene County</t>
  </si>
  <si>
    <t>Nicole Noel</t>
  </si>
  <si>
    <t>Director of Court Services</t>
  </si>
  <si>
    <t>Greene County Court Services</t>
  </si>
  <si>
    <t>Greene County Council, Greene County Commissioners, Local JRAC</t>
  </si>
  <si>
    <t>Justice Reinvestment Advisory Council</t>
  </si>
  <si>
    <t>PO Box 294</t>
  </si>
  <si>
    <t>47424</t>
  </si>
  <si>
    <t>PreTrial Case Manager, Mental Health Court Director Supplement, Mental Health Court Contractual Services with local provider, Supplies for Mental Health Court.</t>
  </si>
  <si>
    <t>Peer Recovery Specialist</t>
  </si>
  <si>
    <t>Greene County Probation</t>
  </si>
  <si>
    <t>Greene County Courthouse</t>
  </si>
  <si>
    <t>Jeananne Sanders</t>
  </si>
  <si>
    <t>Youth Vaping Prevention Program</t>
  </si>
  <si>
    <t>Greenfield</t>
  </si>
  <si>
    <t>Lori Elmore</t>
  </si>
  <si>
    <t>Greensboro</t>
  </si>
  <si>
    <t>Mary Keck</t>
  </si>
  <si>
    <t>Town of Greensbor</t>
  </si>
  <si>
    <t>Greensburg</t>
  </si>
  <si>
    <t>Amy Borns</t>
  </si>
  <si>
    <t>City of Greensburg</t>
  </si>
  <si>
    <t>Greens Fork</t>
  </si>
  <si>
    <t>Janice Roberts</t>
  </si>
  <si>
    <t>Greens Fork Billing Assistant</t>
  </si>
  <si>
    <t>Town of Greens Fork</t>
  </si>
  <si>
    <t>Greens Fork Town Council</t>
  </si>
  <si>
    <t>Town of Greens Fork, Wayne County, Indiana</t>
  </si>
  <si>
    <t>12 South Water Street</t>
  </si>
  <si>
    <t>indiana</t>
  </si>
  <si>
    <t>47345</t>
  </si>
  <si>
    <t>Brenda Brown</t>
  </si>
  <si>
    <t>Greentown</t>
  </si>
  <si>
    <t>Teresa Duke</t>
  </si>
  <si>
    <t>TOWN OF GREENTOWN</t>
  </si>
  <si>
    <t>Greenville</t>
  </si>
  <si>
    <t>Crystal R Robb</t>
  </si>
  <si>
    <t>Office Manager/Dept Clerk</t>
  </si>
  <si>
    <t>Town Of Greenville</t>
  </si>
  <si>
    <t>Greenwood</t>
  </si>
  <si>
    <t>Gregory Wright</t>
  </si>
  <si>
    <t>City of Greenwood Finance Department</t>
  </si>
  <si>
    <t>Griffin</t>
  </si>
  <si>
    <t>Jamie Hyatt</t>
  </si>
  <si>
    <t>Town of Griffin</t>
  </si>
  <si>
    <t>N/A No Funds Expended</t>
  </si>
  <si>
    <t>Griffith</t>
  </si>
  <si>
    <t>GIna A Smith</t>
  </si>
  <si>
    <t>Town of Griffith</t>
  </si>
  <si>
    <t>Halie Gonalg</t>
  </si>
  <si>
    <t>115 N Broad st</t>
  </si>
  <si>
    <t>46319</t>
  </si>
  <si>
    <t>Halie Gonlag</t>
  </si>
  <si>
    <t>training</t>
  </si>
  <si>
    <t>Pay</t>
  </si>
  <si>
    <t>B.J: LEADERSHIP, PLANNING AND COORDINATION</t>
  </si>
  <si>
    <t>Misc supplies for training</t>
  </si>
  <si>
    <t>Hagerstown</t>
  </si>
  <si>
    <t>Julie J.Neal</t>
  </si>
  <si>
    <t>Town of Hagerstown</t>
  </si>
  <si>
    <t>Creative Services of New England</t>
  </si>
  <si>
    <t>P.O. Box 417</t>
  </si>
  <si>
    <t>Leicester</t>
  </si>
  <si>
    <t>MA</t>
  </si>
  <si>
    <t>01524</t>
  </si>
  <si>
    <t>Accounts Receivable</t>
  </si>
  <si>
    <t>Junior officer badge stickers for students</t>
  </si>
  <si>
    <t>Tekasha Ann Martinez</t>
  </si>
  <si>
    <t>1 E. Franklin St</t>
  </si>
  <si>
    <t>Maryland</t>
  </si>
  <si>
    <t>21740</t>
  </si>
  <si>
    <t>speaking to students</t>
  </si>
  <si>
    <t>Hamilton</t>
  </si>
  <si>
    <t>Jenna Steigerwald</t>
  </si>
  <si>
    <t>Town of Hamilton</t>
  </si>
  <si>
    <t>Hamilton County</t>
  </si>
  <si>
    <t>Monica Greer</t>
  </si>
  <si>
    <t>Hamilton County Council on Alcohol and Other Drugs</t>
  </si>
  <si>
    <t>Hamilton County Commissioners</t>
  </si>
  <si>
    <t>Delta Mental Health Services</t>
  </si>
  <si>
    <t>54 N. 9th St.</t>
  </si>
  <si>
    <t>46060</t>
  </si>
  <si>
    <t>Jami Cecil</t>
  </si>
  <si>
    <t>Patient navigator fee for June, 2024. The navigator assists patients in getting signed up for insurance and enrollment in counseling services at Delta Mental Health.</t>
  </si>
  <si>
    <t>Hamlet</t>
  </si>
  <si>
    <t>Kristina Pitts</t>
  </si>
  <si>
    <t>Town of Hamlet</t>
  </si>
  <si>
    <t>Hammond</t>
  </si>
  <si>
    <t>Megan Flores</t>
  </si>
  <si>
    <t>Crossroads Bank</t>
  </si>
  <si>
    <t>PO Box 259</t>
  </si>
  <si>
    <t>Wabash</t>
  </si>
  <si>
    <t>46992</t>
  </si>
  <si>
    <t>Documentation Fee for Master Lease Schedule No. 2 for two Ambulances.</t>
  </si>
  <si>
    <t>Hancock County</t>
  </si>
  <si>
    <t>Debra A. Carnes</t>
  </si>
  <si>
    <t>Audiator</t>
  </si>
  <si>
    <t>Hancock County Auditor</t>
  </si>
  <si>
    <t>Hancock County Council, President Jeannine Gray, VP Mary Noe, Jim Shelby, Robin Lowder, Keely Butrum, Kent Fisk, Scott Wooldridge</t>
  </si>
  <si>
    <t>NASA</t>
  </si>
  <si>
    <t>98 E. North St</t>
  </si>
  <si>
    <t>46140</t>
  </si>
  <si>
    <t>Tim Retherford</t>
  </si>
  <si>
    <t>RX abuse prevention and education</t>
  </si>
  <si>
    <t>Mental Health Partners</t>
  </si>
  <si>
    <t>98 E. North Street suite 204</t>
  </si>
  <si>
    <t>Kim Hall</t>
  </si>
  <si>
    <t>Behavior Care Assistance Program</t>
  </si>
  <si>
    <t>Eastern Hancock Co CSC</t>
  </si>
  <si>
    <t>10370 E. 250 North</t>
  </si>
  <si>
    <t>Charlottesville</t>
  </si>
  <si>
    <t>46117</t>
  </si>
  <si>
    <t>George Philhower</t>
  </si>
  <si>
    <t>Ongoing TBRI support</t>
  </si>
  <si>
    <t>Greenfield Central Community</t>
  </si>
  <si>
    <t>110 W. North St.</t>
  </si>
  <si>
    <t>Robin LeClaire</t>
  </si>
  <si>
    <t>Vape Prevention and TBRI</t>
  </si>
  <si>
    <t>Talitha Koum Womens Recovery House</t>
  </si>
  <si>
    <t>527 E. Main St.</t>
  </si>
  <si>
    <t>Linda Ostewig</t>
  </si>
  <si>
    <t>Training and Drug Testing</t>
  </si>
  <si>
    <t>Mt Vernon Community School Corporation</t>
  </si>
  <si>
    <t>1806 W. State Rd. 234</t>
  </si>
  <si>
    <t>46040</t>
  </si>
  <si>
    <t>Greg Elkins</t>
  </si>
  <si>
    <t>Vape Sensor Installations</t>
  </si>
  <si>
    <t>CSC Southern Hancock Schools</t>
  </si>
  <si>
    <t>4711 S. 500 West</t>
  </si>
  <si>
    <t>New Palestine</t>
  </si>
  <si>
    <t>46163</t>
  </si>
  <si>
    <t>Miles Hercamp</t>
  </si>
  <si>
    <t>TBRI Training</t>
  </si>
  <si>
    <t>Hancock County Sheriff</t>
  </si>
  <si>
    <t>398 Malcolm Grass Way</t>
  </si>
  <si>
    <t>Brad Burkhart</t>
  </si>
  <si>
    <t>Orijin Tablet Software</t>
  </si>
  <si>
    <t>Orijin Tablets Software</t>
  </si>
  <si>
    <t>The landing Place</t>
  </si>
  <si>
    <t>18 W. South St</t>
  </si>
  <si>
    <t>Linds Ostewig</t>
  </si>
  <si>
    <t>Transportation Vehicle</t>
  </si>
  <si>
    <t>Hanover</t>
  </si>
  <si>
    <t>Kimberly Judge</t>
  </si>
  <si>
    <t>Town of Hanover</t>
  </si>
  <si>
    <t>Hanover Town Council</t>
  </si>
  <si>
    <t>Hardinsburg</t>
  </si>
  <si>
    <t>Michele Fleenor</t>
  </si>
  <si>
    <t>Financial Deputy</t>
  </si>
  <si>
    <t>Washington County Auditor</t>
  </si>
  <si>
    <t>Washington County</t>
  </si>
  <si>
    <t>99 Public Square Suite 103</t>
  </si>
  <si>
    <t>Town of Hardinsburg was dissolved; funds went to Washington County</t>
  </si>
  <si>
    <t>Harmony</t>
  </si>
  <si>
    <t>DONNA MULLINIX</t>
  </si>
  <si>
    <t>town of harmony</t>
  </si>
  <si>
    <t>LESLEE MCDONALD COUNCIL PRESIDENT</t>
  </si>
  <si>
    <t>Harrison County</t>
  </si>
  <si>
    <t>Chad Shireman</t>
  </si>
  <si>
    <t>Harrison County Auditor</t>
  </si>
  <si>
    <t>Harrison County Government</t>
  </si>
  <si>
    <t>Harrison County Commissioners</t>
  </si>
  <si>
    <t>Personal Counseling Services Inc</t>
  </si>
  <si>
    <t>1205 Applegate Lane</t>
  </si>
  <si>
    <t>47129</t>
  </si>
  <si>
    <t>Doug Drake</t>
  </si>
  <si>
    <t>Funding awarded for uninsured Harrison County residents to complete IOP and additions counseling. Programming MUST be provided in Harrison County and provide verification of program certification.</t>
  </si>
  <si>
    <t>Lifespring Inc</t>
  </si>
  <si>
    <t>460 Spring Street</t>
  </si>
  <si>
    <t>Elizabeth Stafford</t>
  </si>
  <si>
    <t>Provide financial assistance to the organization in creating an overdose response team to connect individuals who overdose with the resources to prevent a future overdoes. Funding to be used on staffing, kit supplies and other necessary operational expenses.</t>
  </si>
  <si>
    <t>Harrison County Substance Abuse Prevention Coalition Inc</t>
  </si>
  <si>
    <t>PO Box 521</t>
  </si>
  <si>
    <t>47112</t>
  </si>
  <si>
    <t>Jeff Skaggs</t>
  </si>
  <si>
    <t>Marketing geared toward lowering disruption from opioid drug misuse through community awareness. The Action Plan contains the following three initiatives: 1 take medications exactly as prescribed, 2 store prescription drugs in locked and secure locations and properly dispose of medications that you no longer need, and 3 promote safe medication practices and teach others to do the same.</t>
  </si>
  <si>
    <t>Harrison County Youth Advocacy Center</t>
  </si>
  <si>
    <t>241 Atwood Street Suite 300</t>
  </si>
  <si>
    <t>Jim Burch</t>
  </si>
  <si>
    <t>To fund the hiring of a family support specialist.</t>
  </si>
  <si>
    <t>Engineering and drafting costs associated with plans for a new recovery engagement center.</t>
  </si>
  <si>
    <t>Hartford City</t>
  </si>
  <si>
    <t>Dana Whatley</t>
  </si>
  <si>
    <t>This has not been determined yet.</t>
  </si>
  <si>
    <t>Hartsville</t>
  </si>
  <si>
    <t>Kim sweet</t>
  </si>
  <si>
    <t>Deputy</t>
  </si>
  <si>
    <t>Finance</t>
  </si>
  <si>
    <t>Town Council when they decide how to spend the money</t>
  </si>
  <si>
    <t>Haubstadt</t>
  </si>
  <si>
    <t>Bonnie J Wagner</t>
  </si>
  <si>
    <t>Town of Haubstadt</t>
  </si>
  <si>
    <t>Hazleton</t>
  </si>
  <si>
    <t>Jessica Ice</t>
  </si>
  <si>
    <t>Hebron</t>
  </si>
  <si>
    <t>Jamie Uzelac</t>
  </si>
  <si>
    <t>Clerk Treasurer for the Town of Hebron</t>
  </si>
  <si>
    <t>AED Superstore</t>
  </si>
  <si>
    <t>1800 US HWY 51 N</t>
  </si>
  <si>
    <t>Woodruff</t>
  </si>
  <si>
    <t>WI</t>
  </si>
  <si>
    <t>54568</t>
  </si>
  <si>
    <t>Cardio Partners</t>
  </si>
  <si>
    <t>ZMAED Plus Package Cover Semi Automatic11 QTY</t>
  </si>
  <si>
    <t>Hendricks County</t>
  </si>
  <si>
    <t>Nancy Marsh</t>
  </si>
  <si>
    <t>Hendricks County Auditor</t>
  </si>
  <si>
    <t>Senior Services</t>
  </si>
  <si>
    <t>1201 Sycamore Lane, PO Box 448</t>
  </si>
  <si>
    <t>Marina Keers</t>
  </si>
  <si>
    <t>Medication Deactivation Disposal Bags and Support Group</t>
  </si>
  <si>
    <t>The Willow Center</t>
  </si>
  <si>
    <t>515 North Green Street, Suite 402</t>
  </si>
  <si>
    <t>Outpatient substance use and mental health services for 192 adolescents.</t>
  </si>
  <si>
    <t>Volunteers of America</t>
  </si>
  <si>
    <t>4181 East 96th Street, Suite 280</t>
  </si>
  <si>
    <t>Kevin Moore</t>
  </si>
  <si>
    <t>Staffing, furnishings &amp; residential startup costs for recovery housing for mothers and children</t>
  </si>
  <si>
    <t>Geans Management</t>
  </si>
  <si>
    <t>1713 Wedgewood Pl</t>
  </si>
  <si>
    <t>46123</t>
  </si>
  <si>
    <t>Tonya Means</t>
  </si>
  <si>
    <t>Life skills programming for adults and at risk youth.</t>
  </si>
  <si>
    <t>Cummins Behavioral Health</t>
  </si>
  <si>
    <t>5101 East US Hwy 36, Suite 101</t>
  </si>
  <si>
    <t>Amy Mace</t>
  </si>
  <si>
    <t>Peer recovery specialist &amp; transportation for atrisk youth to Cummins for programming</t>
  </si>
  <si>
    <t>Plainfield Youth Assistance</t>
  </si>
  <si>
    <t>3379 Chalice Court</t>
  </si>
  <si>
    <t>46168</t>
  </si>
  <si>
    <t>Staci Hovermale</t>
  </si>
  <si>
    <t>PYAP programming and staffing for expansion of YAP in Avon.</t>
  </si>
  <si>
    <t>Hendricks County Drug Court</t>
  </si>
  <si>
    <t>51 Wst Main Street</t>
  </si>
  <si>
    <t>Honorable Judge Mark Smith</t>
  </si>
  <si>
    <t>Addressing the needs of persons in the court system</t>
  </si>
  <si>
    <t>Hendricks County Prosecutor</t>
  </si>
  <si>
    <t>6 South Jefferson Street</t>
  </si>
  <si>
    <t>Loren Delp</t>
  </si>
  <si>
    <t>Staffing for prosecutor needs of the criminal justice involved persons.</t>
  </si>
  <si>
    <t>Henry County</t>
  </si>
  <si>
    <t>Debra G Walker</t>
  </si>
  <si>
    <t>Henry Co.</t>
  </si>
  <si>
    <t>The Guest House</t>
  </si>
  <si>
    <t>1407 Walnut Street</t>
  </si>
  <si>
    <t>New Castle</t>
  </si>
  <si>
    <t>47362</t>
  </si>
  <si>
    <t>Bruce Aaron</t>
  </si>
  <si>
    <t>Repair roof of the Guest House.</t>
  </si>
  <si>
    <t>Henry County Heath Department</t>
  </si>
  <si>
    <t>1201 Race St</t>
  </si>
  <si>
    <t>Angela Cox</t>
  </si>
  <si>
    <t>Community Health Worker JCAP Program</t>
  </si>
  <si>
    <t>Hagar's Hope Transition Housing</t>
  </si>
  <si>
    <t>205 S 12th Street</t>
  </si>
  <si>
    <t>Jamie Owens</t>
  </si>
  <si>
    <t>Transition Housing for Women</t>
  </si>
  <si>
    <t>Lightkeepers of Henry County</t>
  </si>
  <si>
    <t>2600 C Ave</t>
  </si>
  <si>
    <t>Program Resource Center</t>
  </si>
  <si>
    <t>Henry County Health Department</t>
  </si>
  <si>
    <t>1201 Race Street</t>
  </si>
  <si>
    <t>Recovery Program/Part Time Health Worker</t>
  </si>
  <si>
    <t>Henry County Women's Recovery Center</t>
  </si>
  <si>
    <t>5330 W County Road 100 S</t>
  </si>
  <si>
    <t>Megan Kraus</t>
  </si>
  <si>
    <t>Women's Recovery Center after Incarceration</t>
  </si>
  <si>
    <t>Henry County Heath Dept</t>
  </si>
  <si>
    <t>Purchase laptop for JCAP Coordinator</t>
  </si>
  <si>
    <t>Highland</t>
  </si>
  <si>
    <t>mark herak</t>
  </si>
  <si>
    <t>Hillsboro</t>
  </si>
  <si>
    <t>Diana Dotson</t>
  </si>
  <si>
    <t>Town of Hillsboro Town Hall</t>
  </si>
  <si>
    <t>In the event of a need. The Clerk Treasurer would have conversation with the Town council and discuss what plan of action to take accordingly. I am a new treasurer and I am learning daily.</t>
  </si>
  <si>
    <t>Hobart</t>
  </si>
  <si>
    <t>Deborah A. Longer</t>
  </si>
  <si>
    <t>Emergency Medical Products</t>
  </si>
  <si>
    <t>5000 Tuttle Crossing Blvd</t>
  </si>
  <si>
    <t>43016</t>
  </si>
  <si>
    <t>Dawan Jones</t>
  </si>
  <si>
    <t>7 AED's and 5 pair additional electrodes</t>
  </si>
  <si>
    <t>Matthews Environmental Solutions</t>
  </si>
  <si>
    <t>2045 Sprint Blvd.</t>
  </si>
  <si>
    <t>Apopka</t>
  </si>
  <si>
    <t>FL</t>
  </si>
  <si>
    <t>32703</t>
  </si>
  <si>
    <t>Dereator Fuel for Drug Incinerator</t>
  </si>
  <si>
    <t>Pirtek Merrillville</t>
  </si>
  <si>
    <t>90 W. 79th Ave.</t>
  </si>
  <si>
    <t>Merrillville</t>
  </si>
  <si>
    <t>46410</t>
  </si>
  <si>
    <t>Angharad Krasowski</t>
  </si>
  <si>
    <t>Supplies and Maintenance/cleaning of drug incinerator</t>
  </si>
  <si>
    <t>P.O. Box 035184</t>
  </si>
  <si>
    <t>90124</t>
  </si>
  <si>
    <t>Gaming Systems and Accessories for Middle School and High School Community Outreach program for youth</t>
  </si>
  <si>
    <t>Power DMS</t>
  </si>
  <si>
    <t>2120 Park Place, Suite 100</t>
  </si>
  <si>
    <t>El Segundo</t>
  </si>
  <si>
    <t>California</t>
  </si>
  <si>
    <t>90245</t>
  </si>
  <si>
    <t>Power Line Setup and 1 year subscription / Wellness program for first responders</t>
  </si>
  <si>
    <t>5000 Tuttle Crossing Blvd.</t>
  </si>
  <si>
    <t>Supplies &amp; Maintenance/Cleaning of Drug Incinerator</t>
  </si>
  <si>
    <t>Power Line Setup and 1 year subscription/Wellness program for first responders</t>
  </si>
  <si>
    <t>Holland</t>
  </si>
  <si>
    <t>RAYMOND SCHUETTER</t>
  </si>
  <si>
    <t>TOWN OF HOLLAND</t>
  </si>
  <si>
    <t>Educational session at local elementary school. Assorted candies.</t>
  </si>
  <si>
    <t>Holland Elementary School</t>
  </si>
  <si>
    <t>North Meridian Street</t>
  </si>
  <si>
    <t>47541</t>
  </si>
  <si>
    <t>Education session for local elementary school. Miscellaneous supplies.</t>
  </si>
  <si>
    <t>Holton</t>
  </si>
  <si>
    <t>Angela Farrell</t>
  </si>
  <si>
    <t>Clerk  Treasurer</t>
  </si>
  <si>
    <t>Hope</t>
  </si>
  <si>
    <t>Diane Burton</t>
  </si>
  <si>
    <t>Town of Hope</t>
  </si>
  <si>
    <t>Diane Burton, Clerk Treasurer</t>
  </si>
  <si>
    <t>Howard County</t>
  </si>
  <si>
    <t>Jessica Secrease</t>
  </si>
  <si>
    <t>Howard County Auditor</t>
  </si>
  <si>
    <t>Howard County Auditor's Office</t>
  </si>
  <si>
    <t>Coordinated Assistance Ministries</t>
  </si>
  <si>
    <t>625 N Union St.</t>
  </si>
  <si>
    <t>Kokomo</t>
  </si>
  <si>
    <t>46901</t>
  </si>
  <si>
    <t>End Our List Inc.</t>
  </si>
  <si>
    <t>317 W. Jefferson Street</t>
  </si>
  <si>
    <t>Family Service Association</t>
  </si>
  <si>
    <t>618 S. Main St.</t>
  </si>
  <si>
    <t>Narrow Gate Horse Ranch</t>
  </si>
  <si>
    <t>7535 County Rd West 00 N S</t>
  </si>
  <si>
    <t>Treasurer of Howard County</t>
  </si>
  <si>
    <t>220 N. Main St.</t>
  </si>
  <si>
    <t>Turning Point SOC</t>
  </si>
  <si>
    <t>1234 N. Courtland Ave</t>
  </si>
  <si>
    <t>Valley of Grace Inc.</t>
  </si>
  <si>
    <t>5254 County Rd North 500 E</t>
  </si>
  <si>
    <t>Hudson</t>
  </si>
  <si>
    <t>Lindsay Ebert</t>
  </si>
  <si>
    <t>Town of Hudson</t>
  </si>
  <si>
    <t>Huntertown</t>
  </si>
  <si>
    <t>Ryan M Schwab</t>
  </si>
  <si>
    <t>Huntertown Town Council</t>
  </si>
  <si>
    <t>Huntingburg</t>
  </si>
  <si>
    <t>Thomas Dippel</t>
  </si>
  <si>
    <t>Huntington</t>
  </si>
  <si>
    <t>CHRISTI A MCELHANEY</t>
  </si>
  <si>
    <t>City of Huntington</t>
  </si>
  <si>
    <t>Huntington Co Community Foundation</t>
  </si>
  <si>
    <t>46750</t>
  </si>
  <si>
    <t>Matt Disler</t>
  </si>
  <si>
    <t>pass through endowment fund and partnership formed with County and City for the Community Foundation to form a committee to review the specific spending of the restricted and nonrestricted opioid funds to help in the community.</t>
  </si>
  <si>
    <t>356 West Park Dr</t>
  </si>
  <si>
    <t>pass through partnership formed with County and City and Community Foundation to form a committee to distribute the funds for help in the community.</t>
  </si>
  <si>
    <t>Huntington County</t>
  </si>
  <si>
    <t>Bridgett Burkhart</t>
  </si>
  <si>
    <t>Huntington County Commissioners' Office</t>
  </si>
  <si>
    <t>Commissioner Rob Miller; Commissioner Terry Stoffel; Commissioner Tom Wall</t>
  </si>
  <si>
    <t>Community Foundation of Huntington County</t>
  </si>
  <si>
    <t>Matt Ditzler</t>
  </si>
  <si>
    <t>Funds granted to Community Foundation of Huntington County for multigovernment collaboration through the Huntington County Substance Abuse Response Fund, all regranted funds to the Community Foundation have been expended by a local committee of stakeholders including Huntington County's Public Health Officer.</t>
  </si>
  <si>
    <t>Hymera</t>
  </si>
  <si>
    <t>Nicole M Hall</t>
  </si>
  <si>
    <t>Town of Hymera</t>
  </si>
  <si>
    <t>James Enstrom Board President</t>
  </si>
  <si>
    <t>Indian Village</t>
  </si>
  <si>
    <t>MICHAEL C EBY</t>
  </si>
  <si>
    <t>Town of Indian Village</t>
  </si>
  <si>
    <t>Ingalls</t>
  </si>
  <si>
    <t>Justin Gardner</t>
  </si>
  <si>
    <t>Jackson County</t>
  </si>
  <si>
    <t>Susan Bevers</t>
  </si>
  <si>
    <t>Legal</t>
  </si>
  <si>
    <t>Jackson County Commissioners have requested our JRAC program to vet all requests for opioid settlement dollars and present a recommendation to Commissioners and Council.</t>
  </si>
  <si>
    <t>180 RCO, Inc.</t>
  </si>
  <si>
    <t>912 N. Ewing Street</t>
  </si>
  <si>
    <t>Seymour</t>
  </si>
  <si>
    <t>47274</t>
  </si>
  <si>
    <t>Ben Beatty</t>
  </si>
  <si>
    <t>Help establish a recovery community organization within Jackson County to assist with recovery efforts.</t>
  </si>
  <si>
    <t>Jamestown</t>
  </si>
  <si>
    <t>Lori Hieston</t>
  </si>
  <si>
    <t>Jasonville</t>
  </si>
  <si>
    <t>JANE LANDRY</t>
  </si>
  <si>
    <t>CITY OF JASONVILLE</t>
  </si>
  <si>
    <t>Jasper</t>
  </si>
  <si>
    <t>Kiersten Knies</t>
  </si>
  <si>
    <t>City of Jasper</t>
  </si>
  <si>
    <t>Jasper County</t>
  </si>
  <si>
    <t>Spring Cotner</t>
  </si>
  <si>
    <t>Deputy Auditor</t>
  </si>
  <si>
    <t>Auditors Office</t>
  </si>
  <si>
    <t>Donya Jordan</t>
  </si>
  <si>
    <t>Council and Commissioners</t>
  </si>
  <si>
    <t>Jasper County Recovery House</t>
  </si>
  <si>
    <t>Po Box 318</t>
  </si>
  <si>
    <t>Rensselaer</t>
  </si>
  <si>
    <t>47978</t>
  </si>
  <si>
    <t>Supplementing Recovery house and House of Grace</t>
  </si>
  <si>
    <t>Sheriff Dept</t>
  </si>
  <si>
    <t>2171 North McKinley Avenue P.O. Box 296</t>
  </si>
  <si>
    <t>Patrick M. Williamson SR</t>
  </si>
  <si>
    <t>Xray Machine for the County Jail</t>
  </si>
  <si>
    <t>Supplementing 2024 Recovery House</t>
  </si>
  <si>
    <t>Jasper County connection center</t>
  </si>
  <si>
    <t>Connection Center</t>
  </si>
  <si>
    <t>County Funding Donation to connection center</t>
  </si>
  <si>
    <t>Jay County</t>
  </si>
  <si>
    <t>Emily Franks</t>
  </si>
  <si>
    <t>Jay County Auditor</t>
  </si>
  <si>
    <t>The committee is made up of Jay County Drug Prevention Coalition members, local elected officials, and local residents.</t>
  </si>
  <si>
    <t>Jefferson County</t>
  </si>
  <si>
    <t>Heather Huff</t>
  </si>
  <si>
    <t>Heather Metcalf</t>
  </si>
  <si>
    <t>City of Jeffersonville</t>
  </si>
  <si>
    <t>Family Ark Inc</t>
  </si>
  <si>
    <t>101 Noahs Ln</t>
  </si>
  <si>
    <t>Jenny Branson</t>
  </si>
  <si>
    <t>Lotus House</t>
  </si>
  <si>
    <t>Serenity House, Inc</t>
  </si>
  <si>
    <t>200 Homestead Ave</t>
  </si>
  <si>
    <t>Bart Medlock</t>
  </si>
  <si>
    <t>Completion of Recovery Complex for Serenity House</t>
  </si>
  <si>
    <t>Treatment/Prevention</t>
  </si>
  <si>
    <t>Jennings County</t>
  </si>
  <si>
    <t>Sarah Abel</t>
  </si>
  <si>
    <t>Jennings county Auditor</t>
  </si>
  <si>
    <t>Jennings County Government</t>
  </si>
  <si>
    <t>Ascension St Vincent Jennings Hospital</t>
  </si>
  <si>
    <t>301 Henry Street</t>
  </si>
  <si>
    <t>North Vernon</t>
  </si>
  <si>
    <t>47265</t>
  </si>
  <si>
    <t>Christina Crank</t>
  </si>
  <si>
    <t>SUD Coordinator position</t>
  </si>
  <si>
    <t>Ascension St. Vincent Jennings Hospital</t>
  </si>
  <si>
    <t>SUD Coordinator Position</t>
  </si>
  <si>
    <t>SUD Coordinator</t>
  </si>
  <si>
    <t>Johnson County</t>
  </si>
  <si>
    <t>Elizabeth Ann Alvey</t>
  </si>
  <si>
    <t>Johnson County Government</t>
  </si>
  <si>
    <t>Elizabeth Ann Alvey, Auditor</t>
  </si>
  <si>
    <t>Jonesboro</t>
  </si>
  <si>
    <t>BRITTANY COUSE</t>
  </si>
  <si>
    <t>City of Jonesboro</t>
  </si>
  <si>
    <t>Jonesboro City Council</t>
  </si>
  <si>
    <t>Jonesville</t>
  </si>
  <si>
    <t>Don Frey</t>
  </si>
  <si>
    <t>Town Board Presiden</t>
  </si>
  <si>
    <t>Town of Jonesville</t>
  </si>
  <si>
    <t>Bartholomew County Auditor</t>
  </si>
  <si>
    <t>440 3rd st # 102</t>
  </si>
  <si>
    <t>Carolyn Massengale</t>
  </si>
  <si>
    <t>Transfer funds back to the county</t>
  </si>
  <si>
    <t>Kempton</t>
  </si>
  <si>
    <t>William Sherrill</t>
  </si>
  <si>
    <t>Town of Kempton</t>
  </si>
  <si>
    <t>Kempton Fire and Rescue</t>
  </si>
  <si>
    <t>103 W. College St.</t>
  </si>
  <si>
    <t>46049</t>
  </si>
  <si>
    <t>Matt Cline</t>
  </si>
  <si>
    <t>purchase of narcan</t>
  </si>
  <si>
    <t>Kendallville</t>
  </si>
  <si>
    <t>Kathren R. Ritchie</t>
  </si>
  <si>
    <t>City of Kendallville</t>
  </si>
  <si>
    <t>Finance Committee/ City Council approves expenditures</t>
  </si>
  <si>
    <t>234 S. Main Street</t>
  </si>
  <si>
    <t>46755</t>
  </si>
  <si>
    <t>Kathren Ritchie</t>
  </si>
  <si>
    <t>Council approved Resolution #1106 transfer of unrestricted funds to the Insurance Fund 7704</t>
  </si>
  <si>
    <t>Kennard</t>
  </si>
  <si>
    <t>JAN LOCKRIDGE</t>
  </si>
  <si>
    <t>THE BOARD MEMBERS, THE CLERK, THE FIRE AND POLICE CHIEFS</t>
  </si>
  <si>
    <t>Kentland</t>
  </si>
  <si>
    <t>Judy King</t>
  </si>
  <si>
    <t>Town of Kentland</t>
  </si>
  <si>
    <t>Kewanna</t>
  </si>
  <si>
    <t>JOANN COLLINS</t>
  </si>
  <si>
    <t>TOWN OF KEWANNA</t>
  </si>
  <si>
    <t>Kingman</t>
  </si>
  <si>
    <t>Kendal Buker</t>
  </si>
  <si>
    <t>Kingsbury</t>
  </si>
  <si>
    <t>Laura Matchette</t>
  </si>
  <si>
    <t>Town of Kingsbury</t>
  </si>
  <si>
    <t>Kingsford Heights</t>
  </si>
  <si>
    <t>Mailaika Beaty</t>
  </si>
  <si>
    <t>Agency</t>
  </si>
  <si>
    <t>Kirklin</t>
  </si>
  <si>
    <t>Tara Walker</t>
  </si>
  <si>
    <t>Clinton County Auditor</t>
  </si>
  <si>
    <t>225 Courthouse Square</t>
  </si>
  <si>
    <t>Knightstown</t>
  </si>
  <si>
    <t>Bart Whitesitt</t>
  </si>
  <si>
    <t>Town of Knightstown</t>
  </si>
  <si>
    <t>Roger Hammer, Council President, Renee McVey, Council Vice President, Chuck Rhodes, Council Member, Bruce Brown, Council Member, Kevin Richey, Council Member</t>
  </si>
  <si>
    <t>Knightsville</t>
  </si>
  <si>
    <t>Susan Clodfelter</t>
  </si>
  <si>
    <t>Town of Knightsville</t>
  </si>
  <si>
    <t>Knox</t>
  </si>
  <si>
    <t>Cynthia A. Kidder</t>
  </si>
  <si>
    <t>City of Knox</t>
  </si>
  <si>
    <t>Knox County</t>
  </si>
  <si>
    <t>Julie Lancaster</t>
  </si>
  <si>
    <t>KNOX COUNTY OF</t>
  </si>
  <si>
    <t>Knox County Commissioners and Knox County Council</t>
  </si>
  <si>
    <t>Knox County Alcohol and Drug Program</t>
  </si>
  <si>
    <t>620 Busseron St.</t>
  </si>
  <si>
    <t>Vincennes</t>
  </si>
  <si>
    <t>47591</t>
  </si>
  <si>
    <t>Wages $55,702.29; FICA $3,435.47; PERF $5,133.99; UNEMPLOYMENT $47.50; HEALTH INSURANCE $5,819.88; TRANSFER FUNDS TO FUND 9142 $20,145.03 a Drug and Alcohol grant over budget</t>
  </si>
  <si>
    <t>Thu Caven</t>
  </si>
  <si>
    <t>Controller Office</t>
  </si>
  <si>
    <t>Tyler Moore, Mayor</t>
  </si>
  <si>
    <t>Turning Point A System of Care</t>
  </si>
  <si>
    <t>1234 N Courtland Ave</t>
  </si>
  <si>
    <t>Matt Oliver</t>
  </si>
  <si>
    <t>2024 contribution</t>
  </si>
  <si>
    <t>Kosciusko County</t>
  </si>
  <si>
    <t>Becky Dye</t>
  </si>
  <si>
    <t>Fellowship Missions</t>
  </si>
  <si>
    <t>1520 E Winona Ave</t>
  </si>
  <si>
    <t>Warsaw</t>
  </si>
  <si>
    <t>46580</t>
  </si>
  <si>
    <t>Jane Smoker</t>
  </si>
  <si>
    <t>Building purchase. Building will be used to provide housing, recovery centers, mental health help, transportation, physical health needs.</t>
  </si>
  <si>
    <t>Building purchase. Building will provide housing, recovery centers, therapy, financial &amp; job readiness classes, etc.</t>
  </si>
  <si>
    <t>Kouts</t>
  </si>
  <si>
    <t>Laurie Tribble</t>
  </si>
  <si>
    <t>CMO</t>
  </si>
  <si>
    <t>Civil Town</t>
  </si>
  <si>
    <t>Laconia</t>
  </si>
  <si>
    <t>Debbie Satterfield</t>
  </si>
  <si>
    <t>Laconia Town Corportation</t>
  </si>
  <si>
    <t>$1. 45</t>
  </si>
  <si>
    <t>Scott Byrum</t>
  </si>
  <si>
    <t>La Crosse</t>
  </si>
  <si>
    <t>Kelly Kiel</t>
  </si>
  <si>
    <t>Town of LaCrosse</t>
  </si>
  <si>
    <t>No money has been spent that has been received at this time but the Town Board would be the ones to approve it. So at this time, N/A.</t>
  </si>
  <si>
    <t>Ladoga</t>
  </si>
  <si>
    <t>Amy J Holladay</t>
  </si>
  <si>
    <t>Town of Ladoga</t>
  </si>
  <si>
    <t>Jeremy J Diehl</t>
  </si>
  <si>
    <t>La Fontaine</t>
  </si>
  <si>
    <t>Pamela Whitener</t>
  </si>
  <si>
    <t>Lagrange</t>
  </si>
  <si>
    <t>Laurie D Miller</t>
  </si>
  <si>
    <t>Town Clerk</t>
  </si>
  <si>
    <t>Lagrange County</t>
  </si>
  <si>
    <t>KATHRYN HOPPER</t>
  </si>
  <si>
    <t>Lagro</t>
  </si>
  <si>
    <t>KRISTIE BONE</t>
  </si>
  <si>
    <t>Town of Lagro</t>
  </si>
  <si>
    <t>Lake County</t>
  </si>
  <si>
    <t>Stacy Hazard</t>
  </si>
  <si>
    <t>Consultant for the Lake County Board of Commissioners</t>
  </si>
  <si>
    <t>Board of Commissioners</t>
  </si>
  <si>
    <t>No funds were expended prior to 6/30/24.</t>
  </si>
  <si>
    <t>The Lake County Board of Commissioners are currently in the process of creating a committee and are using a consultant that specializes in Opioid Settlement use.</t>
  </si>
  <si>
    <t>Lake Station</t>
  </si>
  <si>
    <t>Brenda Samuels</t>
  </si>
  <si>
    <t>Lakeville</t>
  </si>
  <si>
    <t>Jacqueline Skwiercz</t>
  </si>
  <si>
    <t>Lakeville Town Clerk</t>
  </si>
  <si>
    <t>Lanesville</t>
  </si>
  <si>
    <t>Amanda Ballew</t>
  </si>
  <si>
    <t>La Paz</t>
  </si>
  <si>
    <t>Jennifer Gilmer</t>
  </si>
  <si>
    <t>City Clerk</t>
  </si>
  <si>
    <t>Council will decide</t>
  </si>
  <si>
    <t>Lapel</t>
  </si>
  <si>
    <t>Teresa Retherford</t>
  </si>
  <si>
    <t>Town of Lapel</t>
  </si>
  <si>
    <t>Chad Blake, President</t>
  </si>
  <si>
    <t>KIESLER'S POLICE SUPPLY, INC</t>
  </si>
  <si>
    <t>2802 SABLE MILL RD</t>
  </si>
  <si>
    <t>JEFFERSONVILLE</t>
  </si>
  <si>
    <t>JOE CARTER</t>
  </si>
  <si>
    <t>PURCHASE OF NEW WEAPONS AFTER TRADE IN</t>
  </si>
  <si>
    <t>La Porte</t>
  </si>
  <si>
    <t>Courtney Parthun</t>
  </si>
  <si>
    <t>City of La Porte</t>
  </si>
  <si>
    <t>City of La Porte Common Council</t>
  </si>
  <si>
    <t>La Porte County</t>
  </si>
  <si>
    <t>Timothy John Stabosz</t>
  </si>
  <si>
    <t>County Council</t>
  </si>
  <si>
    <t>555 Michigan Avenue, Suite 205</t>
  </si>
  <si>
    <t>LaPorte</t>
  </si>
  <si>
    <t>46350</t>
  </si>
  <si>
    <t>Tim Stabosz</t>
  </si>
  <si>
    <t>salary expenditures for various prosecutor and probation officer employees</t>
  </si>
  <si>
    <t>P.O. Box 415918</t>
  </si>
  <si>
    <t>02241</t>
  </si>
  <si>
    <t>unknown</t>
  </si>
  <si>
    <t>to purchase Tru Narc drug test equipment</t>
  </si>
  <si>
    <t>Lighthouse Counseling</t>
  </si>
  <si>
    <t>1000 Washington Street</t>
  </si>
  <si>
    <t>Michigan City</t>
  </si>
  <si>
    <t>46360</t>
  </si>
  <si>
    <t>Reinaldo Matias</t>
  </si>
  <si>
    <t>psychological evaluations</t>
  </si>
  <si>
    <t>Kemp's Office City</t>
  </si>
  <si>
    <t>812 Lincolnway</t>
  </si>
  <si>
    <t>Hollie</t>
  </si>
  <si>
    <t>Copier for the La Porte County Alcohol and Drug Services</t>
  </si>
  <si>
    <t>Larwill</t>
  </si>
  <si>
    <t>Renee S Sills</t>
  </si>
  <si>
    <t>Town of Larwill Council</t>
  </si>
  <si>
    <t>services</t>
  </si>
  <si>
    <t>220 W VanBuren St</t>
  </si>
  <si>
    <t>Laurel</t>
  </si>
  <si>
    <t>Nora Hundley</t>
  </si>
  <si>
    <t>Lawrence</t>
  </si>
  <si>
    <t>Humphrey Nagila</t>
  </si>
  <si>
    <t>Suzanne Webster</t>
  </si>
  <si>
    <t>DEP CLERK TREASURER</t>
  </si>
  <si>
    <t>CITY OF LAWRENCEBURG</t>
  </si>
  <si>
    <t>MARK FETTE, CLERK TREASURER</t>
  </si>
  <si>
    <t>Made up of a variety of community organizations,law enforcement personnel and community leaders under the group name CASA</t>
  </si>
  <si>
    <t>Lawrence County</t>
  </si>
  <si>
    <t>Paula R Stewart</t>
  </si>
  <si>
    <t>Lawrence County Auditor</t>
  </si>
  <si>
    <t>Rodney Fish, Lawrence County Commissioner</t>
  </si>
  <si>
    <t>Families Forever</t>
  </si>
  <si>
    <t>1708 23rd Street</t>
  </si>
  <si>
    <t>47421</t>
  </si>
  <si>
    <t>John M. Keesler</t>
  </si>
  <si>
    <t>Annual funding across three major service areas  Rural Youth Mental Health, Case Management and Truancy Prevention</t>
  </si>
  <si>
    <t>Hope Resource Center</t>
  </si>
  <si>
    <t>717 Lincoln Avenue, Suite G</t>
  </si>
  <si>
    <t>April Haskett</t>
  </si>
  <si>
    <t>Support to nonprofit Pregnancy Care and Medical Clinic</t>
  </si>
  <si>
    <t>916 15th Street, Room 28</t>
  </si>
  <si>
    <t>Lawrence County Probation to serve as the oversight to support Becky's Place for their expansion to include dedicated bed space for emergency shelter of victim's experiencing domestic violense who are high risk for sustaining injuries or death. Properly completed state budget presented to and approved by Lawrence County Council</t>
  </si>
  <si>
    <t>B.E: ADDRESS THE NEEDS OF PREGNANT OR PARENTING WOMEN AND THEIR FAMILIES, INCLUDING BABIES WITH NEONATAL ABSTINENCE SYNDROME</t>
  </si>
  <si>
    <t>Greg Day</t>
  </si>
  <si>
    <t>Provide two additional days of mental health care per week to jail residents for a period of 2 years. Care provided by contractor Quality Correction Care.</t>
  </si>
  <si>
    <t>1414 H Street</t>
  </si>
  <si>
    <t>Heather Flynn</t>
  </si>
  <si>
    <t>Overnight shelter and services provided to men in the Bedford area. Many have had their lives impacted by the use of opioid substances.</t>
  </si>
  <si>
    <t>Leavenworth</t>
  </si>
  <si>
    <t>Samantha Lahue</t>
  </si>
  <si>
    <t>Town of Leavenworth</t>
  </si>
  <si>
    <t>Lebanon</t>
  </si>
  <si>
    <t>Kelsey Carr</t>
  </si>
  <si>
    <t>Leesburg</t>
  </si>
  <si>
    <t>MICHAEL SEARFOSS</t>
  </si>
  <si>
    <t>Angela McDaniel</t>
  </si>
  <si>
    <t>Lewisville</t>
  </si>
  <si>
    <t>Jayana Posey</t>
  </si>
  <si>
    <t>Town of Lewisville</t>
  </si>
  <si>
    <t>Liberty</t>
  </si>
  <si>
    <t>Melissa Shepler</t>
  </si>
  <si>
    <t>Ligonier</t>
  </si>
  <si>
    <t>Barbara Hawn</t>
  </si>
  <si>
    <t>City of Ligonier</t>
  </si>
  <si>
    <t>Linden</t>
  </si>
  <si>
    <t>Janet Heide</t>
  </si>
  <si>
    <t>Town of Linden</t>
  </si>
  <si>
    <t>Town Board Members adopted an Ordinance to spend opioid settlement funds</t>
  </si>
  <si>
    <t>Linton</t>
  </si>
  <si>
    <t>Claudia Walker</t>
  </si>
  <si>
    <t>City of Linton</t>
  </si>
  <si>
    <t>Little York</t>
  </si>
  <si>
    <t>steven l. anderson</t>
  </si>
  <si>
    <t>bookkeeper</t>
  </si>
  <si>
    <t>Livonia</t>
  </si>
  <si>
    <t>Hansley Farmer</t>
  </si>
  <si>
    <t>Town of Livonia</t>
  </si>
  <si>
    <t>Lizton</t>
  </si>
  <si>
    <t>Nicole Kish</t>
  </si>
  <si>
    <t>Tyler Pearson</t>
  </si>
  <si>
    <t>city of Logansport</t>
  </si>
  <si>
    <t>Long Beach</t>
  </si>
  <si>
    <t>Margaret Collins</t>
  </si>
  <si>
    <t>Municipal</t>
  </si>
  <si>
    <t>Loogootee</t>
  </si>
  <si>
    <t>Lori D Carrico</t>
  </si>
  <si>
    <t>City of Loogootee</t>
  </si>
  <si>
    <t>Acme Sports Inc</t>
  </si>
  <si>
    <t>800 E Tipton St</t>
  </si>
  <si>
    <t>WEAPONS AND AMMO FOR THE POLICE DEPARTMENT</t>
  </si>
  <si>
    <t>Losantville</t>
  </si>
  <si>
    <t>Carol Weaver</t>
  </si>
  <si>
    <t>Town of Losantville</t>
  </si>
  <si>
    <t>Carol Weaver_ Clerk Treasurer</t>
  </si>
  <si>
    <t>Lowell</t>
  </si>
  <si>
    <t>Craig Hendrix</t>
  </si>
  <si>
    <t>Town of Lowell, Indiana</t>
  </si>
  <si>
    <t>501 E Main Street</t>
  </si>
  <si>
    <t>46356</t>
  </si>
  <si>
    <t>Lowell Police Department k9 transport system for Dodge Durango</t>
  </si>
  <si>
    <t>Lynn</t>
  </si>
  <si>
    <t>Michael L Straley III</t>
  </si>
  <si>
    <t>Town of Lynn</t>
  </si>
  <si>
    <t>Indiana Drug Enforcement Association</t>
  </si>
  <si>
    <t>PO BOX 1301</t>
  </si>
  <si>
    <t>I.D.E.A Training conference</t>
  </si>
  <si>
    <t>Lynnville</t>
  </si>
  <si>
    <t>Lauri Stockus</t>
  </si>
  <si>
    <t>No funds have been spent.</t>
  </si>
  <si>
    <t>Lyons</t>
  </si>
  <si>
    <t>Darla Robiosn</t>
  </si>
  <si>
    <t>Town of Lyons</t>
  </si>
  <si>
    <t>Mackey</t>
  </si>
  <si>
    <t>Paul Head</t>
  </si>
  <si>
    <t>Mackey Town Council</t>
  </si>
  <si>
    <t>Money was put in the General Fund</t>
  </si>
  <si>
    <t>Macy</t>
  </si>
  <si>
    <t>Marilyn Jackson</t>
  </si>
  <si>
    <t>Town Council President</t>
  </si>
  <si>
    <t>Macy Allen Township Volunteer Fire Department</t>
  </si>
  <si>
    <t>365 E Walnut</t>
  </si>
  <si>
    <t>Macy, IN</t>
  </si>
  <si>
    <t>46951</t>
  </si>
  <si>
    <t>Russell Oberg</t>
  </si>
  <si>
    <t>Air Tanks</t>
  </si>
  <si>
    <t>Madison</t>
  </si>
  <si>
    <t>Shirley Rynearson</t>
  </si>
  <si>
    <t>City of Madison/Clerk's Office</t>
  </si>
  <si>
    <t>Board of Public Works, City Council, Mayor's Office.</t>
  </si>
  <si>
    <t>Madison County</t>
  </si>
  <si>
    <t>Todd Culp</t>
  </si>
  <si>
    <t>Chief Deputy Auditor</t>
  </si>
  <si>
    <t>Marengo</t>
  </si>
  <si>
    <t>DEPUTY CLERK/TREASURER</t>
  </si>
  <si>
    <t>TOWN OF MARENGO</t>
  </si>
  <si>
    <t>3 TOWN BOARD MEMBERS</t>
  </si>
  <si>
    <t>Dana Gault</t>
  </si>
  <si>
    <t>City of Marion</t>
  </si>
  <si>
    <t>Marion County/Indianapolis</t>
  </si>
  <si>
    <t>Abigail Hanson</t>
  </si>
  <si>
    <t>Office of Finance &amp; Management</t>
  </si>
  <si>
    <t>Mayor Joe Hogsett</t>
  </si>
  <si>
    <t>A BETTER WAY OUTREACH INC</t>
  </si>
  <si>
    <t>2325 E New York St</t>
  </si>
  <si>
    <t>46201</t>
  </si>
  <si>
    <t>Arlean Richardson</t>
  </si>
  <si>
    <t>Community Grant program will be used to offer funding opportunities to educate and strengthen populations within Marion County that have been impacted by the rising opioid crisis. The recipients of this community grant will be to organizations that serve Marion County communities with plans to address treatment, prevention, recovery, harm reduction, youth and community education, and efforts to reduce barriers that affect the community's ability to access treatment.</t>
  </si>
  <si>
    <t>ALANE JOYCE SINGLETON</t>
  </si>
  <si>
    <t>5410 Ashbourne Ln</t>
  </si>
  <si>
    <t>46226</t>
  </si>
  <si>
    <t>Antonio Mark Keith Singleton</t>
  </si>
  <si>
    <t>Services given to the victims of overdoses, dual diagnosis, and/or their families/loved ones to access the trauma informed care currently, those services are not covered by a lot of health insurances.</t>
  </si>
  <si>
    <t>ARTS COUNCIL OF INDIANAPOLIS INC</t>
  </si>
  <si>
    <t>924 N PENNSYLVANIA ST</t>
  </si>
  <si>
    <t>46204</t>
  </si>
  <si>
    <t>JILL EDER</t>
  </si>
  <si>
    <t>Arts Council will dedicate their efforts to sending out RFPs for grants to allow: a prevention support or artists and creators themselves, b engage creatives in public health campaigns with a focus on youth but also broader young adult appeal, c engage creatives in developing artsbased interventions to support school and communitybased prevention and treatment programs, and d ensure all programs are evidencebased and designed in collaboration with local health and wellness experts and partners</t>
  </si>
  <si>
    <t>ASPIRE INDIANA HEALTH INC</t>
  </si>
  <si>
    <t>9615 E 148TH ST</t>
  </si>
  <si>
    <t>MESLISSA STATYON</t>
  </si>
  <si>
    <t>Onetime funding for the van that would be used to go around to community members targeting our homeless neighbors to provide mental health, substance use, and preventative care. Aspire will staff it and provide the care that will then keep our neighbors in the continuum of care.</t>
  </si>
  <si>
    <t>CHILDREN'S BUREAU INC</t>
  </si>
  <si>
    <t>1575 Dr Martin Luther King Jr St</t>
  </si>
  <si>
    <t>46202</t>
  </si>
  <si>
    <t>Tina Cloer</t>
  </si>
  <si>
    <t>CIRCLE AREA COMMUNITY DEVELOPMENT CORP</t>
  </si>
  <si>
    <t>200 E WASHINGTON ST STE 2260</t>
  </si>
  <si>
    <t>This program would be to abide by the city's housing first model and get people into housing first then wrapping them in resources. The master leasing project would allow people to go to a safe place that has the wrap around services ready to deploy to each individual based on their needs  at least 50% of the most recent data show that people experiencing homelessness in Indy suffer from mental illness and/or SUDs.</t>
  </si>
  <si>
    <t>COMMUNITY HEALTH NETWORK FOUNDATION INC</t>
  </si>
  <si>
    <t>7164 Graham Rd, #170</t>
  </si>
  <si>
    <t>46250</t>
  </si>
  <si>
    <t>Melissa Mau</t>
  </si>
  <si>
    <t>CORNERSTONE SUPPORT SERVICES LLC</t>
  </si>
  <si>
    <t>6214 Morenci Trl, STE 100</t>
  </si>
  <si>
    <t>46268</t>
  </si>
  <si>
    <t>Desmond Matthews</t>
  </si>
  <si>
    <t>DOVE RECOVERY HOUSE FOR WOMEN</t>
  </si>
  <si>
    <t>3351 N. Meridian St, #110</t>
  </si>
  <si>
    <t>46208</t>
  </si>
  <si>
    <t>Wendy Noe</t>
  </si>
  <si>
    <t>GRANTING CHANCES CONSULTING LLC</t>
  </si>
  <si>
    <t>6375 Richmond Hwy, Apt 287</t>
  </si>
  <si>
    <t>VA</t>
  </si>
  <si>
    <t>22306</t>
  </si>
  <si>
    <t>Candace Jameson</t>
  </si>
  <si>
    <t>Responsible for coordinating contracts and agreements, and associated with opioidsettlementfunded projects. Overseeing vendor completes the scope of work according to the contract agreement within the expected timeline.</t>
  </si>
  <si>
    <t>HEALTH &amp; HOSPITAL CORP OF MARION COUNTY</t>
  </si>
  <si>
    <t>3838 N Rural St</t>
  </si>
  <si>
    <t>46205</t>
  </si>
  <si>
    <t>Tiffani Taylor</t>
  </si>
  <si>
    <t>HOLLIDAY COLLABORATIVE AGENCY LLC</t>
  </si>
  <si>
    <t>1802 CARROLLTON AVE</t>
  </si>
  <si>
    <t>LAMAR HOLLIDAY</t>
  </si>
  <si>
    <t>Behavioral Health media campaign outlining all efforts of the City of Indianapolis Office of Public Safety and HealthBehavioral Health division to address OUD/SUD and Cooccurring mental health programs specifically involving CLCR.</t>
  </si>
  <si>
    <t>HORIZON HOUSE</t>
  </si>
  <si>
    <t>1033 E Washington St</t>
  </si>
  <si>
    <t>46225</t>
  </si>
  <si>
    <t>Leslie Kelly</t>
  </si>
  <si>
    <t>Marion County Prosecutor's Office</t>
  </si>
  <si>
    <t>251 E Ohio St #160</t>
  </si>
  <si>
    <t>Cindy Craig</t>
  </si>
  <si>
    <t>Barriers are obstacles that get inbetween clients and their goals; in this instance, to complete the QOL diversion program and exit the criminal legal system. For example, a client without income that needs mental health treatment, but must take 3 different busses to their clinic. The QOL program is designed to address the root causes of lowlevel crimes ? addiction, mental health, poverty, and homelessness. By helping clients remove the barriers that stand in their way, we?ll be able to assist them in making meaningful, longterm changes that will increase the likelihood of their success in the QOL diversion and decrease their chances of recidivism.</t>
  </si>
  <si>
    <t>INTOUCH OUTREACH RESOURCE CENTER</t>
  </si>
  <si>
    <t>4084 Pendleton Way, #154</t>
  </si>
  <si>
    <t>Yvette Markey</t>
  </si>
  <si>
    <t>MIDWEST PSYCHOLOGICAL CENTER INC</t>
  </si>
  <si>
    <t>525 E 38th St</t>
  </si>
  <si>
    <t>Shelvy Keglar</t>
  </si>
  <si>
    <t>OVERDOSE LIFELINE INC</t>
  </si>
  <si>
    <t>1100 W 42 ST STE 385</t>
  </si>
  <si>
    <t>JUSTIN PHILLIPS</t>
  </si>
  <si>
    <t>IFD &amp; IMPD will receive kits containing naloxone and other items in response to the current increase in overdoses and overdose deaths. These kits will be placed at fire stations throughout the County which provide emergency response related to overdoses. The kits will be installed and restocked by Overdose Lifeline ODL.</t>
  </si>
  <si>
    <t>Overdose Lifeline is working with the Office of Public Health and Safety, the Indianapolis Metropolitan Police Department, the Marion County Health Department and community organizations to develop a taskforce of organizations and community volunteers equipped with lifesaving resources to conduct targeted outreach in high risk areas and zip codes identified through EMS naloxone administration and OD Map data. Led by Overdose Lifeline, the goal of this task force is to minimize the risk of overdose through targeted outreach. This will be accomplished through a variety of communication strategies and a series of "pop up" health clinics at designated community spots in identified area of high overdose numbers. . Overdose Lifeline will hire a staff person dedicated to managing this project. In addition to the above described project the staff person will also ensure the naloxboxes in Marion County are adequately maintained with naloxone supply at all times.</t>
  </si>
  <si>
    <t>The Housing to Recovery fund investments in permanent housing programs that follow the housingfirst approach. Permanent supportive housing includes an apartment, a financial/rental subsidy, and ongoing, intensive supportive services such as case management, behavioral and medical health navigation, addiction counseling, family supports, etc. The Opioid Settlement funds will be used to provide the case management and wrap around services that include additions counseling and treatment.</t>
  </si>
  <si>
    <t>PACE INC</t>
  </si>
  <si>
    <t>1314 N Meridian St</t>
  </si>
  <si>
    <t>Rhiannon Edwards</t>
  </si>
  <si>
    <t>PHARMANEEK INC</t>
  </si>
  <si>
    <t>7345 WOODLAND DR STE A</t>
  </si>
  <si>
    <t>46278</t>
  </si>
  <si>
    <t>PRITHVI DHANI</t>
  </si>
  <si>
    <t>This program will provide offenders who are sentenced, serving time in the Marion County Jail, and receiving medical treatment access to a 30 day prescription for medication as deemed necessary by the MCJ medical contractor. This program will increase availability and distribution of naloxone and other drugs that treat overdoses for persons being released from jail or prison. This program will also expand warm handoff services to transition to recovery services, making it less likely clients will substitute the prescribed medications for opioids due to a lack of insurance and/or ability to pay.</t>
  </si>
  <si>
    <t>RAISING BASELINES MHS</t>
  </si>
  <si>
    <t>8063 Madison Ave, #1054</t>
  </si>
  <si>
    <t>46227</t>
  </si>
  <si>
    <t>Quinton Holland</t>
  </si>
  <si>
    <t>Marion County Corrections Office</t>
  </si>
  <si>
    <t>521 W. McCarty St.</t>
  </si>
  <si>
    <t>Alfie Ballew</t>
  </si>
  <si>
    <t>These expenses were for specialized testing equipment for both the Marion County Coroner's Office and local medical partners for faster toxicology test results. This specialized testing equipment will allow for faster medical treatment of potential opioid use disorder patients where the delay of urine analysis or traditional testing methods would delay identifying and treating specific substances. The faster results will also assist the MCCO in notifying law enforcement entities for criminal investigations to address the supply of illicit substances into Marion County and the state of Indiana.</t>
  </si>
  <si>
    <t>THE PHOENIX NICHOLAS CENTER LLC</t>
  </si>
  <si>
    <t>5555 N TACOMA AVE STE 105</t>
  </si>
  <si>
    <t>46220</t>
  </si>
  <si>
    <t>BIANCA HARRIS</t>
  </si>
  <si>
    <t>The City's Clinician Lead Community Response team places clinicians in the downtown district to service individuals experiencing signs of OUD/SUD and/or Cooccurring mental health issues. Funds will be used to create a decisionmaking tree for 911 operators and clarify 911 OUD/SUD and mental health language to dispatch relevant calls directly to the CLCR team for response.</t>
  </si>
  <si>
    <t>4755 Kingsway Dr, STE 300</t>
  </si>
  <si>
    <t>Hannah Kistler</t>
  </si>
  <si>
    <t>THE BACHELORS OF ARTS</t>
  </si>
  <si>
    <t>2002 Gable Ln Ct, Apt 1021</t>
  </si>
  <si>
    <t>46228</t>
  </si>
  <si>
    <t>Derek Kendrick</t>
  </si>
  <si>
    <t>THE DAMIEN CENTER INC</t>
  </si>
  <si>
    <t>26 N. Arsenal Avenue</t>
  </si>
  <si>
    <t>Alan Witchey</t>
  </si>
  <si>
    <t>THE HOPE ACADEMY INC</t>
  </si>
  <si>
    <t>3919 Madison Ave, STE 100</t>
  </si>
  <si>
    <t>Rachelle Gardner</t>
  </si>
  <si>
    <t>THE INDIANAPOLIS FOUNDATION INC</t>
  </si>
  <si>
    <t>615 N ALABAMA ST STE 300</t>
  </si>
  <si>
    <t>BETH MILIKAN</t>
  </si>
  <si>
    <t>Office of Public Health &amp; Safety</t>
  </si>
  <si>
    <t>200 E Washington St</t>
  </si>
  <si>
    <t>Carlette Duffy</t>
  </si>
  <si>
    <t>Salary and benefits for 2 fulltime staff in Behavioral Health division</t>
  </si>
  <si>
    <t>Marion County Coroner's Office</t>
  </si>
  <si>
    <t>Salary and benefits for 2 fulltime deputy coroners to conduct death investigations for those who die as a result of drug overdose involving any opioid, stimulant, or synthetic opioid and homicide death investigations.</t>
  </si>
  <si>
    <t>THE IMMIGRANT WELCOME CENTER INC</t>
  </si>
  <si>
    <t>2049 N MERIDIAN ST</t>
  </si>
  <si>
    <t>GURINDER HOHL</t>
  </si>
  <si>
    <t>The Mayor's Office of International and Latino Affairs works closely with our immigrant neighbors, and has found that barriers during their transition to citizens can occur that could not be foreseen. Part of those barriers include the discussion/treatment of mental health and mental health diagnosis. This Office would like to work with a local organization to encourage the breaking of these barriers through a summit that would be in our neighbors' native tongues and in English.</t>
  </si>
  <si>
    <t>PEER SUPPORT COMMUNITY PARTNERS LLC</t>
  </si>
  <si>
    <t>126 Main St #491</t>
  </si>
  <si>
    <t>Watertown</t>
  </si>
  <si>
    <t>2472</t>
  </si>
  <si>
    <t>Glen Lord</t>
  </si>
  <si>
    <t>Substance Use Disorder Treatment and Recovery Training SUDTR for Coroner's Office and Office of Public Health &amp; Safety. WebBased training provides access for one or more trainers within an organization to use trainer materials. Annual Program License per group.</t>
  </si>
  <si>
    <t>Various supplies for Community Engagement Staff paper, pens, markers, notebooks, printing supplies. Additional supplies for contracted staff.</t>
  </si>
  <si>
    <t>Supplies for the Behavioral Health team to assist in implementing OUD, SUD, and Mental Health programs.</t>
  </si>
  <si>
    <t>Marion County Public Defender Agency</t>
  </si>
  <si>
    <t>3115 Southeastern Avenue, Suite 300</t>
  </si>
  <si>
    <t>Rebecca Motsinger</t>
  </si>
  <si>
    <t>Stepping Stone Therapy Center LLC</t>
  </si>
  <si>
    <t>4954 E 56th, STE 4</t>
  </si>
  <si>
    <t>Joycelyn Yvette Wilson</t>
  </si>
  <si>
    <t>Markle</t>
  </si>
  <si>
    <t>Stephenie Hensley</t>
  </si>
  <si>
    <t>Town of Markle</t>
  </si>
  <si>
    <t>Markleville</t>
  </si>
  <si>
    <t>Mark E Evans</t>
  </si>
  <si>
    <t>Marshall</t>
  </si>
  <si>
    <t>Kathy Wirth</t>
  </si>
  <si>
    <t>Marshall First Responders</t>
  </si>
  <si>
    <t>PO Box 188</t>
  </si>
  <si>
    <t>47859</t>
  </si>
  <si>
    <t>Jason Ryan</t>
  </si>
  <si>
    <t>Narcan</t>
  </si>
  <si>
    <t>Marshall County</t>
  </si>
  <si>
    <t>Angela C. Birchmeier</t>
  </si>
  <si>
    <t>Marshall County Auditor</t>
  </si>
  <si>
    <t>Marshall County Commissioners and Marshall County Council</t>
  </si>
  <si>
    <t>PO Box 392</t>
  </si>
  <si>
    <t>Project HOPE Fund at United Way</t>
  </si>
  <si>
    <t>St. Joseph Regional Med Center</t>
  </si>
  <si>
    <t>707 E Cedar St, Ste 100</t>
  </si>
  <si>
    <t>South Bend</t>
  </si>
  <si>
    <t>46617</t>
  </si>
  <si>
    <t>Latorya R Greene</t>
  </si>
  <si>
    <t>Support Tobacco Education Coordinator Jaylsa Gibson</t>
  </si>
  <si>
    <t>Marshall County CASA</t>
  </si>
  <si>
    <t>112 W Jefferson St., Rm 205</t>
  </si>
  <si>
    <t>Chastity Keller</t>
  </si>
  <si>
    <t>To support CASA Program 2024</t>
  </si>
  <si>
    <t>Martin County</t>
  </si>
  <si>
    <t>Michelle Norris</t>
  </si>
  <si>
    <t>Martinsville</t>
  </si>
  <si>
    <t>Ben Merida</t>
  </si>
  <si>
    <t>Common Council</t>
  </si>
  <si>
    <t>Axon</t>
  </si>
  <si>
    <t>PO BOX 29661</t>
  </si>
  <si>
    <t>Phoenix</t>
  </si>
  <si>
    <t>Arizon</t>
  </si>
  <si>
    <t>85038</t>
  </si>
  <si>
    <t>Kenny Thomas</t>
  </si>
  <si>
    <t>Police equipment to better prevent and ensure public safety.</t>
  </si>
  <si>
    <t>850358</t>
  </si>
  <si>
    <t>Safety equipment for police officers.</t>
  </si>
  <si>
    <t>Matthews</t>
  </si>
  <si>
    <t>Connie Cobb</t>
  </si>
  <si>
    <t>Town of Matthews</t>
  </si>
  <si>
    <t>Mauckport</t>
  </si>
  <si>
    <t>Elizabeth J Fleace</t>
  </si>
  <si>
    <t>Town of Mauckport</t>
  </si>
  <si>
    <t>McCordsville</t>
  </si>
  <si>
    <t>Stephanie Crider</t>
  </si>
  <si>
    <t>Town of McCordsville</t>
  </si>
  <si>
    <t>Mecca</t>
  </si>
  <si>
    <t>Kelsey Hoover</t>
  </si>
  <si>
    <t>Town of Mecca</t>
  </si>
  <si>
    <t>Medaryville</t>
  </si>
  <si>
    <t>STACY CONLEY</t>
  </si>
  <si>
    <t>TOWN OF MEDARYVILLE</t>
  </si>
  <si>
    <t>Medora</t>
  </si>
  <si>
    <t>JANICE K STEGALL</t>
  </si>
  <si>
    <t>Town of Medora</t>
  </si>
  <si>
    <t>nothing has been spent</t>
  </si>
  <si>
    <t>Mellott</t>
  </si>
  <si>
    <t>Lyndsey Simmons</t>
  </si>
  <si>
    <t>Town of Mellott</t>
  </si>
  <si>
    <t>Mentone</t>
  </si>
  <si>
    <t>AMANDA YAPRAK</t>
  </si>
  <si>
    <t>Town/Municipality</t>
  </si>
  <si>
    <t>No approved spending plan or expenditure, no funds allocated, promised, or appropriated</t>
  </si>
  <si>
    <t>Merom</t>
  </si>
  <si>
    <t>Town civil</t>
  </si>
  <si>
    <t>Oralia Santos</t>
  </si>
  <si>
    <t>Bookkeeper</t>
  </si>
  <si>
    <t>Miami County</t>
  </si>
  <si>
    <t>Mary Brown</t>
  </si>
  <si>
    <t>Miami County Council</t>
  </si>
  <si>
    <t>Committee is made up of 3 members of the Community Corrections/JRAC Board and the Auditor</t>
  </si>
  <si>
    <t>25 N Broadway</t>
  </si>
  <si>
    <t>Peru</t>
  </si>
  <si>
    <t>In</t>
  </si>
  <si>
    <t>46970</t>
  </si>
  <si>
    <t>Portion of wages for Case Manager</t>
  </si>
  <si>
    <t>IN Dept of Workforce Development</t>
  </si>
  <si>
    <t>10 N Senate Avenue</t>
  </si>
  <si>
    <t>Wage Garnishment Division</t>
  </si>
  <si>
    <t>Unemployment</t>
  </si>
  <si>
    <t>Michiana Shores</t>
  </si>
  <si>
    <t>Joan M Lewis</t>
  </si>
  <si>
    <t>Town of Michiana Shores</t>
  </si>
  <si>
    <t>LaPorte County</t>
  </si>
  <si>
    <t>555 Michigan Ave. Ste 205</t>
  </si>
  <si>
    <t>LaPorte County Auditor</t>
  </si>
  <si>
    <t>555 Michigan Ave Ste 205</t>
  </si>
  <si>
    <t>Mary Lynn Wall</t>
  </si>
  <si>
    <t>City of Michigan City</t>
  </si>
  <si>
    <t>Michigantown</t>
  </si>
  <si>
    <t>Pam Wellman</t>
  </si>
  <si>
    <t>Town of Michigantown</t>
  </si>
  <si>
    <t>To support the treatment of Opioid Use Disorder and any cooccurring Substance Use Disorder or Mental Health conditions through evidence based or evidence informed programs. Some items provided by HCCC, Naloxbox and restocking, pre and post natal support group, wrap around system of care, mobile intervention support, peer recovery coach, and stigma reducint efforts.</t>
  </si>
  <si>
    <t>204 Main St</t>
  </si>
  <si>
    <t>46057</t>
  </si>
  <si>
    <t>various uses of funds by town, i.e. police department needs, misc supplies, postage, and park supplies.</t>
  </si>
  <si>
    <t>Middlebury</t>
  </si>
  <si>
    <t>ChaLi' Kuiper</t>
  </si>
  <si>
    <t>Oaklawn Psychiatric Center, Inc</t>
  </si>
  <si>
    <t>PO Box 809</t>
  </si>
  <si>
    <t>Laurie Nafziger</t>
  </si>
  <si>
    <t>Elkhart City Crisis Stabilization Center Funding Agreement</t>
  </si>
  <si>
    <t>Middletown</t>
  </si>
  <si>
    <t>Tim Mundell</t>
  </si>
  <si>
    <t>Milan</t>
  </si>
  <si>
    <t>Melissa Teer</t>
  </si>
  <si>
    <t>Town of Milan</t>
  </si>
  <si>
    <t>Melissa Teer Clerk/Treasurer</t>
  </si>
  <si>
    <t>Milford</t>
  </si>
  <si>
    <t>Patricia Gall</t>
  </si>
  <si>
    <t>Town of Milford</t>
  </si>
  <si>
    <t>Douglas Ruch, Town Council President, Robert Cockburn, Town Council Member Kenneth Long, Town Council Vice President</t>
  </si>
  <si>
    <t>Millersburg</t>
  </si>
  <si>
    <t>MacKenzie Taylor</t>
  </si>
  <si>
    <t>Town of Millersburg</t>
  </si>
  <si>
    <t>Town Council Members. No spending plans have been discussed.</t>
  </si>
  <si>
    <t>Millhousen</t>
  </si>
  <si>
    <t>Milltown</t>
  </si>
  <si>
    <t>OLIVIA SMITH</t>
  </si>
  <si>
    <t>TOWN OF MILLTOWN</t>
  </si>
  <si>
    <t>Town of Milltown</t>
  </si>
  <si>
    <t>Milton</t>
  </si>
  <si>
    <t>Amy Smith</t>
  </si>
  <si>
    <t>Amy S Smith</t>
  </si>
  <si>
    <t>Mishawaka</t>
  </si>
  <si>
    <t>Rebecca S Maguire</t>
  </si>
  <si>
    <t>City of Mishawaka</t>
  </si>
  <si>
    <t>Mitchell</t>
  </si>
  <si>
    <t>Vicky Schlegel</t>
  </si>
  <si>
    <t>City of Mitchell Board of Works</t>
  </si>
  <si>
    <t>Steven R. Jenkins Co. Inc.</t>
  </si>
  <si>
    <t>6680 E 21ST Street</t>
  </si>
  <si>
    <t>46219</t>
  </si>
  <si>
    <t>R. Smith</t>
  </si>
  <si>
    <t>body armor</t>
  </si>
  <si>
    <t>Modoc</t>
  </si>
  <si>
    <t>David Sexton</t>
  </si>
  <si>
    <t>Monon</t>
  </si>
  <si>
    <t>ANNETTE SIPKEMA</t>
  </si>
  <si>
    <t>TOWN OF MONON</t>
  </si>
  <si>
    <t>TOWN COUNCIL</t>
  </si>
  <si>
    <t>Monroe</t>
  </si>
  <si>
    <t>Rachel Tague</t>
  </si>
  <si>
    <t>Town of Monroe</t>
  </si>
  <si>
    <t>Monroe City</t>
  </si>
  <si>
    <t>Nancee Scott</t>
  </si>
  <si>
    <t>Monroe City Clerk Treasurer</t>
  </si>
  <si>
    <t>Monroe County</t>
  </si>
  <si>
    <t>Carley Woodruff</t>
  </si>
  <si>
    <t>County Financial Director</t>
  </si>
  <si>
    <t>The Board of Commissioners approve contracts. The Council appropriates. The Board of Commissioners approve claim payments.</t>
  </si>
  <si>
    <t>County Local Pledge</t>
  </si>
  <si>
    <t>100 W Kirkwood Ave</t>
  </si>
  <si>
    <t>Monroe County Commissioners</t>
  </si>
  <si>
    <t>Local pledge for opioid grant. Money moved to grant fund to cover pledged expenses. Indiana Recovery Alliance van and building.</t>
  </si>
  <si>
    <t>Amethyst House INC</t>
  </si>
  <si>
    <t>645 N Walnut Street</t>
  </si>
  <si>
    <t>Mark Delong</t>
  </si>
  <si>
    <t>Amethyst House is a nonprofit organization serving Monroe County, providing a foundation for recovery by partnering with individuals, families, and communities impacted by substanceuse disorders. $30,000 for support of parttime physician 1 year to provide consultations, provide physicals for residents when needed, and to review admissions, potential residential applications, and Medication Assisted Treatment MAT clients. $60,000 for support of a fulltime master's level clinician for 1 year. Salary and benefits. The person to work with residents and outpatient clients. $3,000 for support for clinical training for trauma informed care.</t>
  </si>
  <si>
    <t>Monroeville</t>
  </si>
  <si>
    <t>Bobbi Elston</t>
  </si>
  <si>
    <t>Treasurer's office</t>
  </si>
  <si>
    <t>Monrovia</t>
  </si>
  <si>
    <t>Ricky Cardoza</t>
  </si>
  <si>
    <t>Monrovia Town Council</t>
  </si>
  <si>
    <t>Monterey</t>
  </si>
  <si>
    <t>Linda McCune</t>
  </si>
  <si>
    <t>Monterey Town</t>
  </si>
  <si>
    <t>Montezuma</t>
  </si>
  <si>
    <t>Cathy Morgan</t>
  </si>
  <si>
    <t>Clerk Treausrer/Utility Office Manager</t>
  </si>
  <si>
    <t>Town of Montezuma</t>
  </si>
  <si>
    <t>Montgomery</t>
  </si>
  <si>
    <t>JONATHAN WAGLER</t>
  </si>
  <si>
    <t>CLERK/TREASUERER</t>
  </si>
  <si>
    <t>TOWN OF MONTGOMERY</t>
  </si>
  <si>
    <t>CINDY SMITH CLERK TREASURER RETIRED JANUARY 1, 2024 AND JONATHAN WAGLER WAS APPOINTED AT THAT TIME.</t>
  </si>
  <si>
    <t>Montgomery County</t>
  </si>
  <si>
    <t>Mindy Byers</t>
  </si>
  <si>
    <t>Pam's Promise</t>
  </si>
  <si>
    <t>PO Box 405</t>
  </si>
  <si>
    <t>47933</t>
  </si>
  <si>
    <t>Elizabeth Zuk</t>
  </si>
  <si>
    <t>Support Services</t>
  </si>
  <si>
    <t>Through The Gate</t>
  </si>
  <si>
    <t>811 Whitlock St</t>
  </si>
  <si>
    <t>Janet Covington</t>
  </si>
  <si>
    <t>PostGraduate Job Deb Manager</t>
  </si>
  <si>
    <t>Family Recovery Court</t>
  </si>
  <si>
    <t>307 Binford St</t>
  </si>
  <si>
    <t>Racheal Oldham</t>
  </si>
  <si>
    <t>FRC Support</t>
  </si>
  <si>
    <t>Integrative Wellness</t>
  </si>
  <si>
    <t>407 E Market ST</t>
  </si>
  <si>
    <t>Macy Simmons</t>
  </si>
  <si>
    <t>Emergency Needs Fund</t>
  </si>
  <si>
    <t>407 E Market St</t>
  </si>
  <si>
    <t>Med Assist Tx Facilitator Training</t>
  </si>
  <si>
    <t>Drug Court</t>
  </si>
  <si>
    <t>Jennifer York</t>
  </si>
  <si>
    <t>Breaking Down Barriers for Successful Reentry</t>
  </si>
  <si>
    <t>Probation Department</t>
  </si>
  <si>
    <t>Lindsey Villalpando</t>
  </si>
  <si>
    <t>Hygiene Bags</t>
  </si>
  <si>
    <t>Recovery Coalition</t>
  </si>
  <si>
    <t>1300 S Ladoga Rd</t>
  </si>
  <si>
    <t>Connie Ezra</t>
  </si>
  <si>
    <t>Peer Recovery Coach</t>
  </si>
  <si>
    <t>Parttime Staffing</t>
  </si>
  <si>
    <t>1540 Darlington Ave</t>
  </si>
  <si>
    <t>McKenzie Skirvin</t>
  </si>
  <si>
    <t>Opioid/Substance Use Disorder Tx Support</t>
  </si>
  <si>
    <t>Valley Oaks Health</t>
  </si>
  <si>
    <t>1480 Darlington Ave</t>
  </si>
  <si>
    <t>Dale Crowder</t>
  </si>
  <si>
    <t>Expanding Peer Recovery for Uninsured/underinsured</t>
  </si>
  <si>
    <t>Youth Service Bureau</t>
  </si>
  <si>
    <t>808 W Pike St</t>
  </si>
  <si>
    <t>Karen Branch</t>
  </si>
  <si>
    <t>Drug Free Montgomery County Coordinator</t>
  </si>
  <si>
    <t>Grant Match Dollars</t>
  </si>
  <si>
    <t>Monticello</t>
  </si>
  <si>
    <t>Doug Pepple</t>
  </si>
  <si>
    <t>Clerk's Office</t>
  </si>
  <si>
    <t>Kelley Chevrolet</t>
  </si>
  <si>
    <t>5220 E. VALUE DRIVE</t>
  </si>
  <si>
    <t>46808</t>
  </si>
  <si>
    <t>Mobile Integrated Health Services Transportation</t>
  </si>
  <si>
    <t>Unknown</t>
  </si>
  <si>
    <t>Purchase for Mobile Integrated Health Transportation</t>
  </si>
  <si>
    <t>Transportation for Mobile Integrated Health Staff</t>
  </si>
  <si>
    <t>Montpelier</t>
  </si>
  <si>
    <t>Margaret Willmann</t>
  </si>
  <si>
    <t>CITY OF MONTPELIER</t>
  </si>
  <si>
    <t>Mooreland</t>
  </si>
  <si>
    <t>Martha Biehl</t>
  </si>
  <si>
    <t>Town of Mooreland</t>
  </si>
  <si>
    <t>Moores Hill</t>
  </si>
  <si>
    <t>Andrea Hornberger</t>
  </si>
  <si>
    <t>Town of Moores Hill</t>
  </si>
  <si>
    <t>Andrea Hornberger Clerk Treasurer</t>
  </si>
  <si>
    <t>Dearborn County Auditor</t>
  </si>
  <si>
    <t>47032</t>
  </si>
  <si>
    <t>Connie Fromhold</t>
  </si>
  <si>
    <t>Mooresville</t>
  </si>
  <si>
    <t>Debbie Monts</t>
  </si>
  <si>
    <t>Axon Enterprise Inc.</t>
  </si>
  <si>
    <t>17800 N 85th Street</t>
  </si>
  <si>
    <t>Scottsdale</t>
  </si>
  <si>
    <t>25 Tasers for PD</t>
  </si>
  <si>
    <t>Morgan County</t>
  </si>
  <si>
    <t>Linda Pruitt</t>
  </si>
  <si>
    <t>Don Adams, County Commissioner, Kenny Hale, County Commissioner &amp; Bryan Collier, County Commissioner</t>
  </si>
  <si>
    <t>Centerstone of Indiana Inc</t>
  </si>
  <si>
    <t>PO Box 1475</t>
  </si>
  <si>
    <t>46151</t>
  </si>
  <si>
    <t>Amy Belcher</t>
  </si>
  <si>
    <t>Residential Substance Abuse Program or RSAP. Providing cognitive behavioral program within specific jail pods and by providing effective community reentry.</t>
  </si>
  <si>
    <t>Barber, Samantha Lynn</t>
  </si>
  <si>
    <t>226 Mission Trail</t>
  </si>
  <si>
    <t>46158</t>
  </si>
  <si>
    <t>Samantha Lynn Barber</t>
  </si>
  <si>
    <t>Residential Substance Abuse Program or RSAP. Providing cognitive behavioral program with specific jail pods and by providing effective community reentry.</t>
  </si>
  <si>
    <t>Sharon McIntosh</t>
  </si>
  <si>
    <t>TOWN OF MORGANTOWN</t>
  </si>
  <si>
    <t>Morgantown Town Council</t>
  </si>
  <si>
    <t>Morocco</t>
  </si>
  <si>
    <t>SHERRI L RAINFORD</t>
  </si>
  <si>
    <t>Town of Morocco</t>
  </si>
  <si>
    <t>Morristown</t>
  </si>
  <si>
    <t>Morgan Stratton</t>
  </si>
  <si>
    <t>Town of Morristown</t>
  </si>
  <si>
    <t>Mount Auburn</t>
  </si>
  <si>
    <t>Kimberly Owens</t>
  </si>
  <si>
    <t>Town of Mount Auburn</t>
  </si>
  <si>
    <t>Mount Ayr</t>
  </si>
  <si>
    <t>Karen Warne</t>
  </si>
  <si>
    <t>Town of Mount Ayr</t>
  </si>
  <si>
    <t>Karen Warne, Clerk Treasurer</t>
  </si>
  <si>
    <t>Mount Carmel</t>
  </si>
  <si>
    <t>Catherine Walker</t>
  </si>
  <si>
    <t>Town of Mount Carmel</t>
  </si>
  <si>
    <t>No portions of any monies ever received were spent</t>
  </si>
  <si>
    <t>Mount Etna</t>
  </si>
  <si>
    <t>Patience Blaker</t>
  </si>
  <si>
    <t>Town Coucil</t>
  </si>
  <si>
    <t>Mount Summit</t>
  </si>
  <si>
    <t>Veneca Montgomery</t>
  </si>
  <si>
    <t>Mount Vernon</t>
  </si>
  <si>
    <t>Cristi L Sitzman</t>
  </si>
  <si>
    <t>Mulberry</t>
  </si>
  <si>
    <t>Paula Bennett</t>
  </si>
  <si>
    <t>Town of Mulberry</t>
  </si>
  <si>
    <t>Craig Wright</t>
  </si>
  <si>
    <t>Dan Ridenour Mayor</t>
  </si>
  <si>
    <t>Munster</t>
  </si>
  <si>
    <t>Wendy Mis</t>
  </si>
  <si>
    <t>Municipal Government Finance</t>
  </si>
  <si>
    <t>3402 Pico Blvd, Suite 278</t>
  </si>
  <si>
    <t>Santa Monica</t>
  </si>
  <si>
    <t>90405</t>
  </si>
  <si>
    <t>DARE supplies for new School year</t>
  </si>
  <si>
    <t>Napoleon</t>
  </si>
  <si>
    <t>Shirley J Meyer</t>
  </si>
  <si>
    <t>Nappanee</t>
  </si>
  <si>
    <t>Jeff Knight</t>
  </si>
  <si>
    <t>Civil City of Nappanee</t>
  </si>
  <si>
    <t>Nashville</t>
  </si>
  <si>
    <t>Brenda Kay Young</t>
  </si>
  <si>
    <t>Brown County Auditor</t>
  </si>
  <si>
    <t>201 Locust Lane</t>
  </si>
  <si>
    <t>47448</t>
  </si>
  <si>
    <t>Brown County Auditor Julia Reeves</t>
  </si>
  <si>
    <t>Marcus Flynn</t>
  </si>
  <si>
    <t>Accountant</t>
  </si>
  <si>
    <t>New Amsterdam</t>
  </si>
  <si>
    <t>Regina Glass</t>
  </si>
  <si>
    <t>Town of New Amsterdam</t>
  </si>
  <si>
    <t>Newberry</t>
  </si>
  <si>
    <t>Kimberley Dent</t>
  </si>
  <si>
    <t>Town of Newberry</t>
  </si>
  <si>
    <t>Newburgh</t>
  </si>
  <si>
    <t>Nannette Angel</t>
  </si>
  <si>
    <t>Appropriations were submitted by the Clerk Treasurer and approved by Council during normal budget proceedings.</t>
  </si>
  <si>
    <t>New Carlisle</t>
  </si>
  <si>
    <t>Julie Brown</t>
  </si>
  <si>
    <t>Town of New Carlisle Clerks Office</t>
  </si>
  <si>
    <t>Ashley Huffman</t>
  </si>
  <si>
    <t>City of New Castle</t>
  </si>
  <si>
    <t>City Council: Rex Peckinpaugh, Mike Guffey, Jeff Hancock, Jerry Walden, Aaron Dicken, Mark Koger, Lynn Perdue</t>
  </si>
  <si>
    <t>New Chicago</t>
  </si>
  <si>
    <t>Tammy Bucko</t>
  </si>
  <si>
    <t>Semoran Treatment Center</t>
  </si>
  <si>
    <t>5001 East Dunes HWY</t>
  </si>
  <si>
    <t>46342</t>
  </si>
  <si>
    <t>Stephanie Cunningham</t>
  </si>
  <si>
    <t>Medication Assisted Treatment</t>
  </si>
  <si>
    <t>New Chicago Fire Department</t>
  </si>
  <si>
    <t>127 Huber Blvd</t>
  </si>
  <si>
    <t>Joe Eakins</t>
  </si>
  <si>
    <t>Transfer money to Fire Equipment Fund</t>
  </si>
  <si>
    <t>Midwest Tactical Applications Group, LLC</t>
  </si>
  <si>
    <t>5240 Southview Dr</t>
  </si>
  <si>
    <t>Fairfield</t>
  </si>
  <si>
    <t>Ohio</t>
  </si>
  <si>
    <t>45014</t>
  </si>
  <si>
    <t>Heather Chaney</t>
  </si>
  <si>
    <t>Police Training</t>
  </si>
  <si>
    <t>New Harmony</t>
  </si>
  <si>
    <t>Karla L. Atkins</t>
  </si>
  <si>
    <t>Town of New Harmony</t>
  </si>
  <si>
    <t>New Haven</t>
  </si>
  <si>
    <t>ANGELA RENEE HAMRICK</t>
  </si>
  <si>
    <t>Trainfo</t>
  </si>
  <si>
    <t>Winnipeg</t>
  </si>
  <si>
    <t>MB</t>
  </si>
  <si>
    <t>R3T1L8</t>
  </si>
  <si>
    <t>Message Board for outside City Hall to display information to citizens</t>
  </si>
  <si>
    <t>New Market</t>
  </si>
  <si>
    <t>Stephen M Selby, CPA</t>
  </si>
  <si>
    <t>Town of New Market</t>
  </si>
  <si>
    <t>New Middletown</t>
  </si>
  <si>
    <t>Yvonne Jonas</t>
  </si>
  <si>
    <t>Hancock County Treasurer</t>
  </si>
  <si>
    <t>DetectaChem, Inc</t>
  </si>
  <si>
    <t>Mobile Detect Pouch  Drug tests for Police Department</t>
  </si>
  <si>
    <t>New Pekin</t>
  </si>
  <si>
    <t>SHERRY CLEM</t>
  </si>
  <si>
    <t>New Point</t>
  </si>
  <si>
    <t>Giltina Marshall</t>
  </si>
  <si>
    <t>Town of New Point</t>
  </si>
  <si>
    <t>Newport</t>
  </si>
  <si>
    <t>James Sutliff</t>
  </si>
  <si>
    <t>Town of Newport</t>
  </si>
  <si>
    <t>Town Boad</t>
  </si>
  <si>
    <t>New Richmond</t>
  </si>
  <si>
    <t>TOWN OF NEW RICHMOND</t>
  </si>
  <si>
    <t>New Ross</t>
  </si>
  <si>
    <t>TAYLOR B NORTON</t>
  </si>
  <si>
    <t>Taylor Norton</t>
  </si>
  <si>
    <t>Newton County</t>
  </si>
  <si>
    <t>Tamra James</t>
  </si>
  <si>
    <t>County Elected</t>
  </si>
  <si>
    <t>Newtown</t>
  </si>
  <si>
    <t>Tonya Willoughby</t>
  </si>
  <si>
    <t>Town of Newtown</t>
  </si>
  <si>
    <t>New Whiteland</t>
  </si>
  <si>
    <t>Angela K DeVoss</t>
  </si>
  <si>
    <t>Town of New Whiteland</t>
  </si>
  <si>
    <t>Noble County</t>
  </si>
  <si>
    <t>Jacqueline Knafel</t>
  </si>
  <si>
    <t>County Coordinator</t>
  </si>
  <si>
    <t>County Commissioners</t>
  </si>
  <si>
    <t>Caitlin Moss</t>
  </si>
  <si>
    <t>City of Noblesville</t>
  </si>
  <si>
    <t>North Judson</t>
  </si>
  <si>
    <t>Andrew Rowe</t>
  </si>
  <si>
    <t>Town of North Judson</t>
  </si>
  <si>
    <t>North Judson Youth League</t>
  </si>
  <si>
    <t>5824 W. Sherwood Street</t>
  </si>
  <si>
    <t>46366</t>
  </si>
  <si>
    <t>Laura Leszek</t>
  </si>
  <si>
    <t>Phillips Heartstart Onsite Defibrillator Unit purchased for North Judson Youth League  an organization surrounding our local youth football and cheerleading programs.</t>
  </si>
  <si>
    <t>801 Campbell Drive</t>
  </si>
  <si>
    <t>Dalton Tunis</t>
  </si>
  <si>
    <t>Purchase of 2AED Units for the NJSP School Corporation</t>
  </si>
  <si>
    <t>North Liberty</t>
  </si>
  <si>
    <t>VICKI L. Kitchen</t>
  </si>
  <si>
    <t>NORTH LIBERTY, TOWN OF</t>
  </si>
  <si>
    <t>North Manchester</t>
  </si>
  <si>
    <t>Carrie Mugford</t>
  </si>
  <si>
    <t>Financial</t>
  </si>
  <si>
    <t>North Salem</t>
  </si>
  <si>
    <t>Beth Russell</t>
  </si>
  <si>
    <t>Town of North Salem</t>
  </si>
  <si>
    <t>We have no approved spending plan or expenditure.</t>
  </si>
  <si>
    <t>CHARLES A WEBER</t>
  </si>
  <si>
    <t>Charles Weber</t>
  </si>
  <si>
    <t>North Webster</t>
  </si>
  <si>
    <t>Leigh Anne Jessop</t>
  </si>
  <si>
    <t>Kosciusko County Auditor</t>
  </si>
  <si>
    <t>100 West Center St.</t>
  </si>
  <si>
    <t>Rhonda Helser</t>
  </si>
  <si>
    <t>Oakland City</t>
  </si>
  <si>
    <t>Sally Duncan</t>
  </si>
  <si>
    <t>City of Oakland City</t>
  </si>
  <si>
    <t>COUNCILMAN BRADY EGDORF, COUNCILMAN MICHAEL MEGREGOR, COUNCILWOMAN, MEGAN TAPLEY, COUNCILWOMAN, BETHANY BREWER, AND COUNCILMAN CHARLES COCHREN</t>
  </si>
  <si>
    <t>Oaktown</t>
  </si>
  <si>
    <t>stanley hobbs</t>
  </si>
  <si>
    <t>president, oaktown town council</t>
  </si>
  <si>
    <t>town of oaktown</t>
  </si>
  <si>
    <t>Odon</t>
  </si>
  <si>
    <t>Mandy Wilz</t>
  </si>
  <si>
    <t>Town of Odon</t>
  </si>
  <si>
    <t>Mandy Wilz Clerk Treasurer</t>
  </si>
  <si>
    <t>Ogden Dunes</t>
  </si>
  <si>
    <t>Amy Parry</t>
  </si>
  <si>
    <t>Town of Ogden Dunes</t>
  </si>
  <si>
    <t>Ohio County</t>
  </si>
  <si>
    <t>Kelli S Vest</t>
  </si>
  <si>
    <t>591 Smart Drive</t>
  </si>
  <si>
    <t>Rising Sun</t>
  </si>
  <si>
    <t>47040</t>
  </si>
  <si>
    <t>Deborah Thomason</t>
  </si>
  <si>
    <t>Prevention activities in Rising Sun</t>
  </si>
  <si>
    <t>412 Main Street</t>
  </si>
  <si>
    <t>Shannon Chipman</t>
  </si>
  <si>
    <t>Class to Clover for 4H</t>
  </si>
  <si>
    <t>Oldenburg</t>
  </si>
  <si>
    <t>Cynthia Laker</t>
  </si>
  <si>
    <t>Town of Oldenburg, Clerk Treasurer</t>
  </si>
  <si>
    <t>Onward</t>
  </si>
  <si>
    <t>Oolitic</t>
  </si>
  <si>
    <t>Annette R. Norrick</t>
  </si>
  <si>
    <t>Town of Oolitic</t>
  </si>
  <si>
    <t>Brenda Corey, Council President; Jon Broglin, Council Vice President; John Dillon, Council Member; Steve Kerr, Council Member; Carl Baker, Council Member</t>
  </si>
  <si>
    <t>Orange County</t>
  </si>
  <si>
    <t>Dr. Brandy Terrell</t>
  </si>
  <si>
    <t>SICHC/Thrive OC Chair</t>
  </si>
  <si>
    <t>Southern Indiana Community Health Care</t>
  </si>
  <si>
    <t>Safe Haven Recovery Engagement Center</t>
  </si>
  <si>
    <t>308 S. Oak St.</t>
  </si>
  <si>
    <t>Paoli</t>
  </si>
  <si>
    <t>Brittany Stout</t>
  </si>
  <si>
    <t>Providing feminine products to incarcerated femalesSubstance related, Recovery coaches to assist with food insecurity within the SUD treatment population that is seeking services from Safe Haven.</t>
  </si>
  <si>
    <t>Springs Valley School Corporation</t>
  </si>
  <si>
    <t>356 S. Larry Bird BLVD.</t>
  </si>
  <si>
    <t>47432</t>
  </si>
  <si>
    <t>Tanya Gilmore</t>
  </si>
  <si>
    <t>Provide Naloxone and a Naloxone cabinet on school property. Provide a substance prevention guest speaker to present to all Junior and High School Students. Speaking engagement comes with a followup student survey about the presentation and substance use information among students. Provide additional PACT support to students identified with potential substance use issues.</t>
  </si>
  <si>
    <t>Team Peace</t>
  </si>
  <si>
    <t>495 W. Thorton St.</t>
  </si>
  <si>
    <t>Jamie Walker</t>
  </si>
  <si>
    <t>Team Peace building resilience programming for two Orange County schools, serving 950 students, grades K6th. The program focused on teaching stress and anxiety coping skills to students at an early age as a way to prevent future substance use.</t>
  </si>
  <si>
    <t>Team OC Youth Mentoring</t>
  </si>
  <si>
    <t>PO Box 474</t>
  </si>
  <si>
    <t>Priscilla Woodrum</t>
  </si>
  <si>
    <t>Provide funding support to recruit and training mentors, pair at risk youth with mentors. Target is 10 mentor/mentee matches. Also provide skill building programs in the local elementary schools and support at least 4 community events that focus on community resources and prevention.</t>
  </si>
  <si>
    <t>Gateway Ministries</t>
  </si>
  <si>
    <t>2776 E. HWY. 150</t>
  </si>
  <si>
    <t>Robert Longest</t>
  </si>
  <si>
    <t>Provide financial support for Grace Haven recovery home for women. This program helps to rehabilitate participants and provide support for community reentry.</t>
  </si>
  <si>
    <t>Orange County Community Foundation Youth Council</t>
  </si>
  <si>
    <t>1075 N. Sandy Hook Rd. Ste. #2</t>
  </si>
  <si>
    <t>Destany Pingle</t>
  </si>
  <si>
    <t>Provide stress and coping journals, coloring books, teen empowering workbooks &amp; books to students in the Orange County Indiana school system. Distribute items to all three Orange County School systems. Also, create a teen lead social media push to promote substance abuse awareness and prevention. Make being drug free cool by peer to peer social media promotion. expected impact3000 students.</t>
  </si>
  <si>
    <t>Love Never Fails</t>
  </si>
  <si>
    <t>4016 S. CO. Rd. 1150 W.</t>
  </si>
  <si>
    <t>Jason Lindsay</t>
  </si>
  <si>
    <t>Provide relapse prevention curriculum through trained facilitators. target population is individuals and families with SUD history. Update the Indiana Recovery Network of the program expansion. Train facilitators of Operation: Hope Alive. Support families in recovery. Provide space of community and prevention oriented programing.</t>
  </si>
  <si>
    <t>1 Court St.</t>
  </si>
  <si>
    <t>Robin Brown</t>
  </si>
  <si>
    <t>Update the Orange County resource guide. Distribute the guide to all three Orange County Schools. Provide backpacks to all Orange County Kindergarteners. Include access to the community resource guide.</t>
  </si>
  <si>
    <t>Eastview Baptist Church</t>
  </si>
  <si>
    <t>969 E. St. Rd. 56</t>
  </si>
  <si>
    <t>Dennis Trinkle</t>
  </si>
  <si>
    <t>To hire and work with a consulting firm regarding a community multiplex feasibility study. This initiative falls under prevention as Orange County has identify the need for a community center that focused on low or no cost family activities, early learning and childcare, after school care, summer care and indoor recreational opportunity.</t>
  </si>
  <si>
    <t>Orestes</t>
  </si>
  <si>
    <t>Kathryn Lawhorn</t>
  </si>
  <si>
    <t>Orland</t>
  </si>
  <si>
    <t>April Sanders</t>
  </si>
  <si>
    <t>Town of Orland</t>
  </si>
  <si>
    <t>Orleans</t>
  </si>
  <si>
    <t>Robert F Henderson, Jr</t>
  </si>
  <si>
    <t>Town of Orleans</t>
  </si>
  <si>
    <t>308 S Oak Street</t>
  </si>
  <si>
    <t>Sally Stroud</t>
  </si>
  <si>
    <t>Donation</t>
  </si>
  <si>
    <t>Osceola</t>
  </si>
  <si>
    <t>Christina Miller</t>
  </si>
  <si>
    <t>Town of Osceola</t>
  </si>
  <si>
    <t>TOWN OF OSCEOLA</t>
  </si>
  <si>
    <t>850 Lincolnway W</t>
  </si>
  <si>
    <t>46561</t>
  </si>
  <si>
    <t>Narcan Overdose Kits for Police Vests</t>
  </si>
  <si>
    <t>Osgood</t>
  </si>
  <si>
    <t>Tamara Wilhoit</t>
  </si>
  <si>
    <t>Town of Osgood</t>
  </si>
  <si>
    <t>Ossian</t>
  </si>
  <si>
    <t>Angie Ealing</t>
  </si>
  <si>
    <t>Town of Ossian</t>
  </si>
  <si>
    <t>Emergent Devices Inc.</t>
  </si>
  <si>
    <t>PO Box 844816</t>
  </si>
  <si>
    <t>24 Narcan Naloxone Nasal Spray</t>
  </si>
  <si>
    <t>Wells County Indiana Chamber of Commerce</t>
  </si>
  <si>
    <t>211 W Water St</t>
  </si>
  <si>
    <t>Rachel Reinhard</t>
  </si>
  <si>
    <t>Speaking event at local schools</t>
  </si>
  <si>
    <t>Otterbein</t>
  </si>
  <si>
    <t>Treeva Sarles</t>
  </si>
  <si>
    <t>Town of Otterbein</t>
  </si>
  <si>
    <t>Owen County</t>
  </si>
  <si>
    <t>Sheila Reeves</t>
  </si>
  <si>
    <t>COUNTY AUDITOR</t>
  </si>
  <si>
    <t>OWEN COUNTY GOVERNMENT</t>
  </si>
  <si>
    <t>Owen County Sheriff's Department</t>
  </si>
  <si>
    <t>291 Vandalia Avenue</t>
  </si>
  <si>
    <t>Spencer</t>
  </si>
  <si>
    <t>47460</t>
  </si>
  <si>
    <t>Sheriff Ryan White</t>
  </si>
  <si>
    <t>School and Community "DARE" Program Officer and K9</t>
  </si>
  <si>
    <t>Owen county EMS</t>
  </si>
  <si>
    <t>910 W. Hillside Avenue</t>
  </si>
  <si>
    <t>Cris Lunsford</t>
  </si>
  <si>
    <t>To provide lifesaving equipment and training to multiple first responder locations in the County</t>
  </si>
  <si>
    <t>Owen County Coroner</t>
  </si>
  <si>
    <t>60 S. Main Street</t>
  </si>
  <si>
    <t>Shelby Hershberger</t>
  </si>
  <si>
    <t>To provide training to staff, offer community support and educational programs at various county functions, schoolsassisting DARE Officer, and Health Department educational programs in the community/scholls</t>
  </si>
  <si>
    <t>To provide communication capabilities for coroner and deputies during an incident and or for training purposes in the community programs with various first responder agencies.</t>
  </si>
  <si>
    <t>Owensville</t>
  </si>
  <si>
    <t>VANESSA RIGGS</t>
  </si>
  <si>
    <t>Clerk Office of Owensville</t>
  </si>
  <si>
    <t>Oxford</t>
  </si>
  <si>
    <t>Deanna Sutherlin</t>
  </si>
  <si>
    <t>Town of Oxford</t>
  </si>
  <si>
    <t>Benton County Treasurer</t>
  </si>
  <si>
    <t>706 E 5TH ST, STE 22,</t>
  </si>
  <si>
    <t>47944</t>
  </si>
  <si>
    <t>Palmyra</t>
  </si>
  <si>
    <t>Debra L Jones</t>
  </si>
  <si>
    <t>Town of Palmyra</t>
  </si>
  <si>
    <t>Beth Jones</t>
  </si>
  <si>
    <t>Town of Paoli</t>
  </si>
  <si>
    <t>Paoli Police Department</t>
  </si>
  <si>
    <t>1140 W. Main Street</t>
  </si>
  <si>
    <t>Randall Sanders</t>
  </si>
  <si>
    <t>For 7 Harmful Effects Posters</t>
  </si>
  <si>
    <t>Paragon</t>
  </si>
  <si>
    <t>Angie Roberts</t>
  </si>
  <si>
    <t>Town of Paragon</t>
  </si>
  <si>
    <t>Parke County</t>
  </si>
  <si>
    <t>Mary Anne Wood</t>
  </si>
  <si>
    <t>Parke County Government</t>
  </si>
  <si>
    <t>Jim Meece, President Parke County Commissioner</t>
  </si>
  <si>
    <t>Parke County Sheriff</t>
  </si>
  <si>
    <t>458 W Strawberry Rd</t>
  </si>
  <si>
    <t>Rockville</t>
  </si>
  <si>
    <t>47872</t>
  </si>
  <si>
    <t>Jason Frazier</t>
  </si>
  <si>
    <t>Drug Take Back Day and Assist with Narcotic investigation</t>
  </si>
  <si>
    <t>All Rise For Justice</t>
  </si>
  <si>
    <t>PO Box 79289</t>
  </si>
  <si>
    <t>Baltimore</t>
  </si>
  <si>
    <t>MD</t>
  </si>
  <si>
    <t>21279</t>
  </si>
  <si>
    <t>Rise 24 Conference and Travel</t>
  </si>
  <si>
    <t>Parker City</t>
  </si>
  <si>
    <t>Kim Cecil</t>
  </si>
  <si>
    <t>William Greer, Town Council President, Michael Gordon, Aaron Stephens</t>
  </si>
  <si>
    <t>Patoka</t>
  </si>
  <si>
    <t>Stephanie Berry</t>
  </si>
  <si>
    <t>Town of Patoka</t>
  </si>
  <si>
    <t>Patriot</t>
  </si>
  <si>
    <t>Linda Fisk</t>
  </si>
  <si>
    <t>Clerk Treasure</t>
  </si>
  <si>
    <t>Town of Patriot</t>
  </si>
  <si>
    <t>Pendleton</t>
  </si>
  <si>
    <t>Karen Parkison</t>
  </si>
  <si>
    <t>Pennville</t>
  </si>
  <si>
    <t>Krista M. Scholer</t>
  </si>
  <si>
    <t>Town of Pennville</t>
  </si>
  <si>
    <t>Perry County</t>
  </si>
  <si>
    <t>Kristinia L Hammack</t>
  </si>
  <si>
    <t>Perry County Auditor</t>
  </si>
  <si>
    <t>Perrysville</t>
  </si>
  <si>
    <t>MISTY SANDLIN</t>
  </si>
  <si>
    <t>CLERK/ TREASURER</t>
  </si>
  <si>
    <t>TOWN OF PERRYSVILLE</t>
  </si>
  <si>
    <t>Andrea Newnum</t>
  </si>
  <si>
    <t>City/Local Government/Clerk Treasurer</t>
  </si>
  <si>
    <t>Bound Tree Medical</t>
  </si>
  <si>
    <t>23537 Network Place</t>
  </si>
  <si>
    <t>Il</t>
  </si>
  <si>
    <t>Tech kit and medical supplies for new fire truck</t>
  </si>
  <si>
    <t>Cardio Partners Inc</t>
  </si>
  <si>
    <t>po box 772834</t>
  </si>
  <si>
    <t>Detroit</t>
  </si>
  <si>
    <t>MI</t>
  </si>
  <si>
    <t>48277</t>
  </si>
  <si>
    <t>AED and supplies</t>
  </si>
  <si>
    <t>Body Cams &amp; other Law Equipment  Used for training law officers and others in the recognition of symptoms exhibited by opioid users, anticipated reactions, use of Narcan etc</t>
  </si>
  <si>
    <t>Petersburg</t>
  </si>
  <si>
    <t>Tammy L Selby</t>
  </si>
  <si>
    <t>The body cam footage has been used for training law enforcement officers and others in the recognition of symptoms and anticipated reactions of opioid users and the use of Narcan.</t>
  </si>
  <si>
    <t>Pierceton</t>
  </si>
  <si>
    <t>Myra Mast</t>
  </si>
  <si>
    <t>Town of Pierceton</t>
  </si>
  <si>
    <t>Funds disbursed to Warren County</t>
  </si>
  <si>
    <t>Pike County</t>
  </si>
  <si>
    <t>Judith Gumbel</t>
  </si>
  <si>
    <t>Pike County Commissioners: Mark Flint, Ryan Coleman, and Jeff Nelson Pike County Council: Jon Craig, Greg Willis, Dennis Bishop, Max Elliott, Randy Harris, Todd Meadors, and Travis Troutman</t>
  </si>
  <si>
    <t>801 E Main Street, Suite 204</t>
  </si>
  <si>
    <t>47567</t>
  </si>
  <si>
    <t>801 E. Main Street, Suite 204</t>
  </si>
  <si>
    <t>Pine Village</t>
  </si>
  <si>
    <t>Auditor of Warren County</t>
  </si>
  <si>
    <t>Warren County Auditor</t>
  </si>
  <si>
    <t>Warren County Treasurer</t>
  </si>
  <si>
    <t>125 North Monroe street</t>
  </si>
  <si>
    <t>Williamsport</t>
  </si>
  <si>
    <t>47993</t>
  </si>
  <si>
    <t>Pittsboro</t>
  </si>
  <si>
    <t>Jarod Rolf Baker</t>
  </si>
  <si>
    <t>Project HOPE's mission is to provide a continuum of services that establishes Substance Use Disorder SUD prevention as the cornerstone of a healthy society, creates a robust safety net of easilyaccessed treatment options, and supports successful recovery for any individual and family in need. Project HOPE's vision is for comprehensive and coordinated access to opioid/substance use prevention, treatment and recovery services in Marshall County. Project HOPE's Values are hopeful and compassionate care, accessible and affordable services, and strong and encouraging community collaborations.</t>
  </si>
  <si>
    <t>Steve Dyson</t>
  </si>
  <si>
    <t>Department of Finance</t>
  </si>
  <si>
    <t>Plainville</t>
  </si>
  <si>
    <t>Angelia Shake</t>
  </si>
  <si>
    <t>Town of Plainville</t>
  </si>
  <si>
    <t>Cody and John spoke to Wells County Schools on Fentanyl awareness, the opioid crisis, addiction and recovery</t>
  </si>
  <si>
    <t>LYNN M GORSKI</t>
  </si>
  <si>
    <t>CITY OF PLYMOUTH</t>
  </si>
  <si>
    <t>United Way of Marshall County for Project Hope</t>
  </si>
  <si>
    <t>2680 Miller Drive, Ste 200</t>
  </si>
  <si>
    <t>As stated in agreement the funds can be used for the purposes of covering building rent, garbage, Nipsco and water expenses for McCasland Ave., Portage, Indiana, a safe and sober space for those in opioid recovery, seeking recovery and family and friends of recovery to socialize and participate in the recovery process.</t>
  </si>
  <si>
    <t>PLYMOUTH</t>
  </si>
  <si>
    <t>Used toward the purchase of a fire department response vehicle, a 2024 Ford F150.</t>
  </si>
  <si>
    <t>Poneto</t>
  </si>
  <si>
    <t>Lou Ann Reinhard</t>
  </si>
  <si>
    <t>Town of Poneto</t>
  </si>
  <si>
    <t>Wells County Revitalization</t>
  </si>
  <si>
    <t>211 W Water St.</t>
  </si>
  <si>
    <t>Erin Prible</t>
  </si>
  <si>
    <t>Salary</t>
  </si>
  <si>
    <t>Portage</t>
  </si>
  <si>
    <t>Carrie Belt</t>
  </si>
  <si>
    <t>City of Portage, Porter County Indiana</t>
  </si>
  <si>
    <t>Portage Recovery Association</t>
  </si>
  <si>
    <t>5965 McCasland Ave</t>
  </si>
  <si>
    <t>46368</t>
  </si>
  <si>
    <t>Jake M</t>
  </si>
  <si>
    <t>Public Employee Retirement Plan</t>
  </si>
  <si>
    <t>Porter</t>
  </si>
  <si>
    <t>Corinne Peffers</t>
  </si>
  <si>
    <t>Laura Madigan, Town Council President; William Lopez, Town Council Vice President; James Burge, Town Council Member; Don Craft, Town Council Member; Kelly Karriman, Town Council Member.</t>
  </si>
  <si>
    <t>Bosak Motors of Chesterton, LLC</t>
  </si>
  <si>
    <t>244 Melton Road</t>
  </si>
  <si>
    <t>Federal Taxes</t>
  </si>
  <si>
    <t>Porter County</t>
  </si>
  <si>
    <t>Dave Wichlinski</t>
  </si>
  <si>
    <t>Porter County Auditor</t>
  </si>
  <si>
    <t>Porter County Commissioners and Porter County Council</t>
  </si>
  <si>
    <t>Samantha C Burgett</t>
  </si>
  <si>
    <t>7112 Van Buren Court</t>
  </si>
  <si>
    <t>Samantha Burgett</t>
  </si>
  <si>
    <t>PUBLIC EMPLOYEE RETIREMENT FUND</t>
  </si>
  <si>
    <t>143 W Market St</t>
  </si>
  <si>
    <t>Internal Revenue Service</t>
  </si>
  <si>
    <t>Cincinnati</t>
  </si>
  <si>
    <t>45999</t>
  </si>
  <si>
    <t>Faith E Denton</t>
  </si>
  <si>
    <t>321 S 10th St</t>
  </si>
  <si>
    <t>Daily Operations</t>
  </si>
  <si>
    <t>Moraine House Tear off existing shingles, install new ice &amp; water felt paper, drip edge, and new shingles</t>
  </si>
  <si>
    <t>JJJ Cloud Hosting Fee/JJJ Game Update</t>
  </si>
  <si>
    <t>The Artistic Recovery</t>
  </si>
  <si>
    <t>320 S. Calumet</t>
  </si>
  <si>
    <t>K2 Construction</t>
  </si>
  <si>
    <t>259 Indiana Ave.</t>
  </si>
  <si>
    <t>Valparaiso</t>
  </si>
  <si>
    <t>46383</t>
  </si>
  <si>
    <t>Moraine House Fie Escape Supplies and Installation</t>
  </si>
  <si>
    <t>Strategies for Youth, Inc</t>
  </si>
  <si>
    <t>PO Box 390174</t>
  </si>
  <si>
    <t>Cambridge</t>
  </si>
  <si>
    <t>The Porter County Sheriff hired a social worker to facilitate expansion of treatment of mental health within Porter County and within the Porter County Sheriff's department</t>
  </si>
  <si>
    <t>5965 McCasland</t>
  </si>
  <si>
    <t>Replace of secondfloor emergency exit required by state and local building codes</t>
  </si>
  <si>
    <t>Aesthetic Tile Solutions</t>
  </si>
  <si>
    <t>1311 Brighton Dr.</t>
  </si>
  <si>
    <t>Wheaton</t>
  </si>
  <si>
    <t>60189</t>
  </si>
  <si>
    <t>Funds will pay for SFY to update the JJJ program currently in use focused on high school aged students and also create new modules specifically for elementary and middle school students. SFY has a means for us to collect data from these programs pre and posttests to determine if participating youth has increased their knowledge of the law and consequences for breaking the law. Funds will also also pay for mileage for designated time to perform these programs within the schools/community. Our goal is to perform this program within all of the school districts, the Boys &amp; Girls Clubs, and with any other community partner as requested.</t>
  </si>
  <si>
    <t>Porter County Government</t>
  </si>
  <si>
    <t>155 Indiana Ave</t>
  </si>
  <si>
    <t>Karen Martin</t>
  </si>
  <si>
    <t>Covering staffing for New Beginnings Cafe, a safe and sober space for those in recovery, seeking recovery and family and friends of recovery to socialize. The lease will be between the Association and Charles Shields, landlord of the facility at 5965 McCasland Ave., in Portage, IN.</t>
  </si>
  <si>
    <t>Moraine House</t>
  </si>
  <si>
    <t>353 Lincolnway</t>
  </si>
  <si>
    <t>Michael O'Connor</t>
  </si>
  <si>
    <t>For training and materials provided to employees of the Center who facilitate services coordination transition handoff to rehabilitation clients.</t>
  </si>
  <si>
    <t>Porter County Juvenile Detention Center</t>
  </si>
  <si>
    <t>1660 S. State Road 2</t>
  </si>
  <si>
    <t>Alison Cox</t>
  </si>
  <si>
    <t>Per Restricted Opioid Funds Agreement between the City of Portage and Portage Recovery Assoc subaward shall be used for the following purposes: Covering building rent, garbage, Nipsco and water expenses for 5965 McCasland Ave Portage Indiana, a safe and sober space for those in opioid recovery, seeking recovery and family and friends of recovery to socialize and participate in the recovery process.</t>
  </si>
  <si>
    <t>Jacob Monhaut</t>
  </si>
  <si>
    <t>The Porter County Sheriff's office has hired a social worker to expand and provide services for behavioral health services in Porter County</t>
  </si>
  <si>
    <t>320 South Calumet Road</t>
  </si>
  <si>
    <t>Christine Paul</t>
  </si>
  <si>
    <t>Funds will go towards an hourly rate for existing JJS staff to perform duties outside of their normal county government schedule. The supplemental pay will ensure and enhance participation and fidelity of programs related to opioid prevention.</t>
  </si>
  <si>
    <t>Jake M.</t>
  </si>
  <si>
    <t>1660 South State Road 2</t>
  </si>
  <si>
    <t>Replacement of roof at the Moraine House, a halfway house founded in 1976 in downtown Valparaiso, IN for those individuals in rehabilitation from alcohol and substance abuse addiction. Replacement of secondfloor emergency exit required by state and local building codes.</t>
  </si>
  <si>
    <t>5965 McCasland Ave.</t>
  </si>
  <si>
    <t>Jake Monhaut</t>
  </si>
  <si>
    <t>Treatment for those in a recovery program</t>
  </si>
  <si>
    <t>Three20 Recovery Center</t>
  </si>
  <si>
    <t>Amber Hicks</t>
  </si>
  <si>
    <t>SUPPORT THOSE IN RECOVERY PROGRAMS</t>
  </si>
  <si>
    <t>TREATMENT OF THOSE IN RECOVERY PROGRAMS.</t>
  </si>
  <si>
    <t>Portland</t>
  </si>
  <si>
    <t>Lori Phillips</t>
  </si>
  <si>
    <t>City of Portland</t>
  </si>
  <si>
    <t>603 West Arch Street, Portland, IN47371</t>
  </si>
  <si>
    <t>47371</t>
  </si>
  <si>
    <t>PJ Corwin</t>
  </si>
  <si>
    <t>SUPPORT FOR THOSE IN RECOVERY PROGRAMS.</t>
  </si>
  <si>
    <t>2nd CHANCE MINISTRIES</t>
  </si>
  <si>
    <t>228 SOUTH MERIDIAN STREET</t>
  </si>
  <si>
    <t>PORTLAND</t>
  </si>
  <si>
    <t>ELAINE BROOKE</t>
  </si>
  <si>
    <t>YOUTH SERVICE BUREAU</t>
  </si>
  <si>
    <t>603 WEST ARCH STREET</t>
  </si>
  <si>
    <t>PJ CORWIN</t>
  </si>
  <si>
    <t>2ND CHANCE MINISTRIES</t>
  </si>
  <si>
    <t>Posey County</t>
  </si>
  <si>
    <t>Maegen L Greenwell</t>
  </si>
  <si>
    <t>Posey County Auditor</t>
  </si>
  <si>
    <t>Posey County Commissioners and Posey County Council</t>
  </si>
  <si>
    <t>Poseyville</t>
  </si>
  <si>
    <t>Jodie Rankin</t>
  </si>
  <si>
    <t>Town of Poseyville</t>
  </si>
  <si>
    <t>Pottawattamie Park</t>
  </si>
  <si>
    <t>SUSAN C TOCHELL</t>
  </si>
  <si>
    <t>Harm Reduction Program</t>
  </si>
  <si>
    <t>Princes Lakes</t>
  </si>
  <si>
    <t>Town of Prince's Lakes</t>
  </si>
  <si>
    <t>Implement PreVenture program at North Putnam Schools and Greencastle Schools</t>
  </si>
  <si>
    <t>David M M Kennard</t>
  </si>
  <si>
    <t>Clerk Tresurer</t>
  </si>
  <si>
    <t>City of Princeton</t>
  </si>
  <si>
    <t>City Commo0n Council</t>
  </si>
  <si>
    <t>Provide service space for those with mental health or substance use disorders</t>
  </si>
  <si>
    <t>Pulaski County</t>
  </si>
  <si>
    <t>Laura Wheeler</t>
  </si>
  <si>
    <t>Community Foundation of Pulaski County</t>
  </si>
  <si>
    <t>221 North Monticello St</t>
  </si>
  <si>
    <t>Winamac</t>
  </si>
  <si>
    <t>46996</t>
  </si>
  <si>
    <t>Leeann Wright</t>
  </si>
  <si>
    <t>Putnam County</t>
  </si>
  <si>
    <t>Evelyn Williams</t>
  </si>
  <si>
    <t>Cummins Behavioral Health Systems Inc.</t>
  </si>
  <si>
    <t>308 Medic Way</t>
  </si>
  <si>
    <t>46135</t>
  </si>
  <si>
    <t>Alison Dobbs</t>
  </si>
  <si>
    <t>Putnam County Recovery Coalition</t>
  </si>
  <si>
    <t>1310 Deer Creek Drive</t>
  </si>
  <si>
    <t>Sheila Holloway</t>
  </si>
  <si>
    <t>Randolph County</t>
  </si>
  <si>
    <t>Sherrie Timmons</t>
  </si>
  <si>
    <t>Randolph County Auditors Office</t>
  </si>
  <si>
    <t>No Expenditures at this time</t>
  </si>
  <si>
    <t>Redkey</t>
  </si>
  <si>
    <t>GLORIA MAY</t>
  </si>
  <si>
    <t>TOWN HALL</t>
  </si>
  <si>
    <t>Remington</t>
  </si>
  <si>
    <t>Terri Budde</t>
  </si>
  <si>
    <t>Town of Remington</t>
  </si>
  <si>
    <t>Remington Town Council</t>
  </si>
  <si>
    <t>Jasper County Treasurer</t>
  </si>
  <si>
    <t>115 W. Washington Street</t>
  </si>
  <si>
    <t>Donya Jordan, Treasurer</t>
  </si>
  <si>
    <t>To purchase life saving equipment and medical needs to help first responders to drug overdose calls. Can be used for training for responders and educational purposes for patients in need.</t>
  </si>
  <si>
    <t>Shelby E. Keys</t>
  </si>
  <si>
    <t>City of Rensselaer</t>
  </si>
  <si>
    <t>Reynolds</t>
  </si>
  <si>
    <t>PAM COCHRAN</t>
  </si>
  <si>
    <t>TOWN OF REYNOLDS</t>
  </si>
  <si>
    <t>PAM COCHRAN, REYNOLDS CLERK TREASURER</t>
  </si>
  <si>
    <t>Richland</t>
  </si>
  <si>
    <t>Jenifer Schneider</t>
  </si>
  <si>
    <t>Town of Richland, Spencer County</t>
  </si>
  <si>
    <t>Luce Township Fire Department</t>
  </si>
  <si>
    <t>3934 N State Road 161</t>
  </si>
  <si>
    <t>47634</t>
  </si>
  <si>
    <t>Todd Daming</t>
  </si>
  <si>
    <t>Tracy McGinnis</t>
  </si>
  <si>
    <t>finance</t>
  </si>
  <si>
    <t>Ronald Oler, Mayor</t>
  </si>
  <si>
    <t>Ripley County Recovery Support Expenditures: Jessica Ogden Ripley County Peer Recovery Peer Support Specialist Nancy Scott and Associates LLC Emergency Response Clinician Ripley County Community Outreach Event Supplies Halcomb Home Center Ripley County Peer2Peer Supplies Randle Benjamin, Technician Ripley County Peer2Peer Internet Installation</t>
  </si>
  <si>
    <t>Ridgeville</t>
  </si>
  <si>
    <t>Amy Croyle</t>
  </si>
  <si>
    <t>Town of Ridgeville</t>
  </si>
  <si>
    <t>Task Units and Fire Departments: Friendship Vol. Fire Dept. Versailles Fire Dept. Sunman Fire Dept. Osgood Vol. Fire Dept. New Marion Fire Dept. Napoleon Fire Dept. Morris Fire Dept. Milan Vol. Fire Dept. Holton Vol. Fire Dept. Batesville Fire Dept. Delaware Fire Dept.</t>
  </si>
  <si>
    <t>Riley</t>
  </si>
  <si>
    <t>Clayton White</t>
  </si>
  <si>
    <t>Town of Riley, IN</t>
  </si>
  <si>
    <t>to correct error in first round opioid settlement that was distributed.</t>
  </si>
  <si>
    <t>Ripley County</t>
  </si>
  <si>
    <t>Shannon Schmaltz</t>
  </si>
  <si>
    <t>Ripley County Court Services</t>
  </si>
  <si>
    <t>Ripley County Board of Commissioners</t>
  </si>
  <si>
    <t>Ripley County Government</t>
  </si>
  <si>
    <t>102 West First North St</t>
  </si>
  <si>
    <t>Versailles</t>
  </si>
  <si>
    <t>47042</t>
  </si>
  <si>
    <t>Amy Copeland</t>
  </si>
  <si>
    <t>Ripley County Auditor</t>
  </si>
  <si>
    <t>102 W. 1st Street P.O. Box 235</t>
  </si>
  <si>
    <t>Rae Baker Gipson</t>
  </si>
  <si>
    <t>City of Rising Sun</t>
  </si>
  <si>
    <t>River Forest</t>
  </si>
  <si>
    <t>Roachdale</t>
  </si>
  <si>
    <t>Janet Alexander</t>
  </si>
  <si>
    <t>Consultatn</t>
  </si>
  <si>
    <t>Town Council via the standard municipal appropriation process.</t>
  </si>
  <si>
    <t>Roann</t>
  </si>
  <si>
    <t>Robert M Ferguson Jr</t>
  </si>
  <si>
    <t>Town of Roann</t>
  </si>
  <si>
    <t>911 EDU+COMPUTER TEACHING DEVICE</t>
  </si>
  <si>
    <t>Roanoke</t>
  </si>
  <si>
    <t>Sarah Milton</t>
  </si>
  <si>
    <t>Town of Roanoke</t>
  </si>
  <si>
    <t>2025 Budget not approved yet</t>
  </si>
  <si>
    <t>SIX CARDIAC SCIENCE G5 BATTERIES FOR DEFIBRILLATORS</t>
  </si>
  <si>
    <t>Rochester</t>
  </si>
  <si>
    <t>Beth Stocking</t>
  </si>
  <si>
    <t>City of Rochester</t>
  </si>
  <si>
    <t>Rockport</t>
  </si>
  <si>
    <t>K. ROCHELLE SENEFF</t>
  </si>
  <si>
    <t>CITY OF ROCKPORT</t>
  </si>
  <si>
    <t>ROCKPORT CITY POLICE</t>
  </si>
  <si>
    <t>426 Main Street</t>
  </si>
  <si>
    <t>DAVID HALL</t>
  </si>
  <si>
    <t>police banners</t>
  </si>
  <si>
    <t>ROCKPORT POLICE DEPARTMENT</t>
  </si>
  <si>
    <t>TOWN OF ROCKVILLE ROCKVILLE</t>
  </si>
  <si>
    <t>Brandy Asher</t>
  </si>
  <si>
    <t>Town of Rockville</t>
  </si>
  <si>
    <t>Rome City</t>
  </si>
  <si>
    <t>Heidi Lang</t>
  </si>
  <si>
    <t>VistaPrint</t>
  </si>
  <si>
    <t>95 Hayden Ave</t>
  </si>
  <si>
    <t>Lexington</t>
  </si>
  <si>
    <t>02421</t>
  </si>
  <si>
    <t>Rosedale</t>
  </si>
  <si>
    <t>Natalie Montgomery</t>
  </si>
  <si>
    <t>Town of Rosedale</t>
  </si>
  <si>
    <t>Roseland</t>
  </si>
  <si>
    <t>Dawn Jones</t>
  </si>
  <si>
    <t>Chief Deputy Clerk Treasurer</t>
  </si>
  <si>
    <t>Town of Roseland</t>
  </si>
  <si>
    <t>Rossville</t>
  </si>
  <si>
    <t>BROOKE MEEKS</t>
  </si>
  <si>
    <t>clerk/treasurer</t>
  </si>
  <si>
    <t>Town of Rossville</t>
  </si>
  <si>
    <t>Royal Center</t>
  </si>
  <si>
    <t>Carrie McIntire</t>
  </si>
  <si>
    <t>Town of Royal Center</t>
  </si>
  <si>
    <t>Rush County</t>
  </si>
  <si>
    <t>Brian Hill</t>
  </si>
  <si>
    <t>Rush Superior Court</t>
  </si>
  <si>
    <t>Rushville</t>
  </si>
  <si>
    <t>Ann L. Copley</t>
  </si>
  <si>
    <t>Russellville</t>
  </si>
  <si>
    <t>Martha Mandleco</t>
  </si>
  <si>
    <t>Town of Russellville</t>
  </si>
  <si>
    <t>Implementation of 4 substance free alternative events</t>
  </si>
  <si>
    <t>Russiaville</t>
  </si>
  <si>
    <t>Megan Reel</t>
  </si>
  <si>
    <t>Town of Russiaville</t>
  </si>
  <si>
    <t>N/A at this time, ultimately the Town Board who will approve in the future</t>
  </si>
  <si>
    <t>Fees to complete a family guardianship for CHINS clients . Addicted parents who were in danger of parental rights being terminated forever.</t>
  </si>
  <si>
    <t>Salamonia</t>
  </si>
  <si>
    <t>Connie Southworth</t>
  </si>
  <si>
    <t>Melissa Day</t>
  </si>
  <si>
    <t>Deputy clerk</t>
  </si>
  <si>
    <t>City of Salem Clerk Treasurer</t>
  </si>
  <si>
    <t>Sally J. Hattabaugh, Clerk Treasurer</t>
  </si>
  <si>
    <t>Washington County YMCA</t>
  </si>
  <si>
    <t>SALEM</t>
  </si>
  <si>
    <t>Desiree Prater</t>
  </si>
  <si>
    <t>Washington County Public Defender</t>
  </si>
  <si>
    <t>Ryan Bower</t>
  </si>
  <si>
    <t>Saltillo</t>
  </si>
  <si>
    <t>Naomi</t>
  </si>
  <si>
    <t>Clerk treasurer</t>
  </si>
  <si>
    <t>Town council</t>
  </si>
  <si>
    <t>Sandborn</t>
  </si>
  <si>
    <t>KELLIE CAZEL</t>
  </si>
  <si>
    <t>TOWN OF SANDBORN</t>
  </si>
  <si>
    <t>Santa Claus</t>
  </si>
  <si>
    <t>Jane Lindsey</t>
  </si>
  <si>
    <t>Town of Santa Claus</t>
  </si>
  <si>
    <t>Saratoga</t>
  </si>
  <si>
    <t>Deonna Poole</t>
  </si>
  <si>
    <t>Clerk_treasurer</t>
  </si>
  <si>
    <t>Salary and Benefit Payment for EMS .</t>
  </si>
  <si>
    <t>Schererville</t>
  </si>
  <si>
    <t>Michael Troxell</t>
  </si>
  <si>
    <t>Shed to protect ambulances.</t>
  </si>
  <si>
    <t>Schneider</t>
  </si>
  <si>
    <t>Jenny Beier</t>
  </si>
  <si>
    <t>To help/treat children of abuse and neglect or trauma.</t>
  </si>
  <si>
    <t>Scott County</t>
  </si>
  <si>
    <t>Jennifer Rode Hamelman</t>
  </si>
  <si>
    <t>Government</t>
  </si>
  <si>
    <t>Scott County EMS</t>
  </si>
  <si>
    <t>1468 South Valley Drive</t>
  </si>
  <si>
    <t>Scottsburg</t>
  </si>
  <si>
    <t>47170</t>
  </si>
  <si>
    <t>NIck Oleck EMS Director</t>
  </si>
  <si>
    <t>Legal research for providing local Addiction Recovery Housing and Services.</t>
  </si>
  <si>
    <t>Nick Oleck EMS Director</t>
  </si>
  <si>
    <t>Childrens Advocacy Center</t>
  </si>
  <si>
    <t>12211 Rullman Drive</t>
  </si>
  <si>
    <t>47018</t>
  </si>
  <si>
    <t>Kelli Jette</t>
  </si>
  <si>
    <t>Frost Brown Todd</t>
  </si>
  <si>
    <t>P.O. BOx 70087</t>
  </si>
  <si>
    <t>Louisville</t>
  </si>
  <si>
    <t>Mary A Metts</t>
  </si>
  <si>
    <t>B.L: RESEARCH</t>
  </si>
  <si>
    <t>Janetta Hardy</t>
  </si>
  <si>
    <t>City of Scottsburg</t>
  </si>
  <si>
    <t>Seelyville</t>
  </si>
  <si>
    <t>WAYNE A. LANGMAN</t>
  </si>
  <si>
    <t>Town Clerk Treasurer</t>
  </si>
  <si>
    <t>Seelyvile Town Council</t>
  </si>
  <si>
    <t>Sellersburg</t>
  </si>
  <si>
    <t>MICHELLE MILLER</t>
  </si>
  <si>
    <t>Town of Sellersburg/Clerk Treasurer's Office</t>
  </si>
  <si>
    <t>Selma</t>
  </si>
  <si>
    <t>Jennifer Devine</t>
  </si>
  <si>
    <t>The Town Board would vote to spend by majority.</t>
  </si>
  <si>
    <t>Darrin R Boas</t>
  </si>
  <si>
    <t>CIty of Seymour</t>
  </si>
  <si>
    <t>Matthew Nicholson, Mayor, 7 City Council members: Jerry Hackney, Seth Davidson, Brad Lucas, Chad Hubbard, Brian Terrell, Clint Blish, Drew Storey</t>
  </si>
  <si>
    <t>Shadeland</t>
  </si>
  <si>
    <t>Charlene Brown</t>
  </si>
  <si>
    <t>Shadeland Town Council</t>
  </si>
  <si>
    <t>Shamrock Lakes</t>
  </si>
  <si>
    <t>Diann Nichols</t>
  </si>
  <si>
    <t>Town of Shamrock Lakes</t>
  </si>
  <si>
    <t>The City and County decided to put their fund together for this project and the County sent all their funds to the City and they were taking care of the expenditures</t>
  </si>
  <si>
    <t>Sharpsville</t>
  </si>
  <si>
    <t>Katelyn Morgan</t>
  </si>
  <si>
    <t>We have a new board this year. Rob Rupe, President, Lori Hood &amp; Steve McNally, Councilmembers. In the past it was Linda Smeltzer, President, Rob Rupe &amp; Lester Rood, Councilmembers.</t>
  </si>
  <si>
    <t>The City and County decided to put their money together and the City was going to take care of all of their expenditures for this project</t>
  </si>
  <si>
    <t>Shelburn</t>
  </si>
  <si>
    <t>Melissa Copeland</t>
  </si>
  <si>
    <t>Town of Shelburn</t>
  </si>
  <si>
    <t>Payment to MHP pursuant to the Grant with DMHA for abatement purposes specifically, MHP Salaries for Intensive Outpatient and Community Lead Health Worker, travel, supplies from July 2023June2024 . The DMHA grant reimbursed all but this 150.14. This amount came from the City Opioid Fund Match Dollars.</t>
  </si>
  <si>
    <t>Shelby County</t>
  </si>
  <si>
    <t>Amy L. Glackman</t>
  </si>
  <si>
    <t>Shelby County Council</t>
  </si>
  <si>
    <t>City of Shelbyville, IN</t>
  </si>
  <si>
    <t>44 W Washington Street</t>
  </si>
  <si>
    <t>Shelbyville</t>
  </si>
  <si>
    <t>46176</t>
  </si>
  <si>
    <t>Jenny Meltzer</t>
  </si>
  <si>
    <t>Jennifer Meltzer</t>
  </si>
  <si>
    <t>City Attorney</t>
  </si>
  <si>
    <t>City of Shelbyville</t>
  </si>
  <si>
    <t>Major Health Partners</t>
  </si>
  <si>
    <t>2451 Intelliplex Drive</t>
  </si>
  <si>
    <t>Stephen Black</t>
  </si>
  <si>
    <t>Sheridan</t>
  </si>
  <si>
    <t>Elizabeth A Walden</t>
  </si>
  <si>
    <t>Shipshewana</t>
  </si>
  <si>
    <t>Tad Hite</t>
  </si>
  <si>
    <t>Shirley</t>
  </si>
  <si>
    <t>Teresa Hester</t>
  </si>
  <si>
    <t>Clerk/Treaurer</t>
  </si>
  <si>
    <t>Town of Shirley</t>
  </si>
  <si>
    <t>Shoals</t>
  </si>
  <si>
    <t>Tina Franklin</t>
  </si>
  <si>
    <t>Town of Shoals</t>
  </si>
  <si>
    <t>Drug awareness</t>
  </si>
  <si>
    <t>Sidney</t>
  </si>
  <si>
    <t>Lisa A Parrett</t>
  </si>
  <si>
    <t>Sidney Clerk/Treasurer</t>
  </si>
  <si>
    <t>Town of Sidney</t>
  </si>
  <si>
    <t>Donation for Tenant Based Rental Assistance for individuals in a treatment center.</t>
  </si>
  <si>
    <t>Silver Lake</t>
  </si>
  <si>
    <t>Tonya Conley</t>
  </si>
  <si>
    <t>Town of Silver Lake</t>
  </si>
  <si>
    <t>Donation of funds for Safe Station operations and providing essential services for those in treatment or recovery.</t>
  </si>
  <si>
    <t>Somerville</t>
  </si>
  <si>
    <t>Ruth Strickland</t>
  </si>
  <si>
    <t>David Willis, Town Board President</t>
  </si>
  <si>
    <t>Wood Memorial Intermediate School</t>
  </si>
  <si>
    <t>9724 East Main Street</t>
  </si>
  <si>
    <t>47660</t>
  </si>
  <si>
    <t>Kendra Park</t>
  </si>
  <si>
    <t>Kyle Willis</t>
  </si>
  <si>
    <t>Oaklawn Psychiatric Center, Inc.</t>
  </si>
  <si>
    <t>415 E. Madison Street Bldg. 200</t>
  </si>
  <si>
    <t>Youth Service Bureau of St. Joseph County, Inc.</t>
  </si>
  <si>
    <t>2222 LINCOLN WAY WEST</t>
  </si>
  <si>
    <t>46628</t>
  </si>
  <si>
    <t>Christina McGovern</t>
  </si>
  <si>
    <t>Southport</t>
  </si>
  <si>
    <t>Alissa Newhouse</t>
  </si>
  <si>
    <t>City of Southport</t>
  </si>
  <si>
    <t>We have not spent any of the money we have received.</t>
  </si>
  <si>
    <t>South Whitley</t>
  </si>
  <si>
    <t>Alyssa B Knepple</t>
  </si>
  <si>
    <t>Town of South Whitley</t>
  </si>
  <si>
    <t>Shift all schools to "Trauma Responsive Schools".</t>
  </si>
  <si>
    <t>Speedway</t>
  </si>
  <si>
    <t>Philip M. Foust</t>
  </si>
  <si>
    <t>Treatment and Prevention Programs</t>
  </si>
  <si>
    <t>Cheryl Moke</t>
  </si>
  <si>
    <t>Town of Spencer</t>
  </si>
  <si>
    <t>Prevention and Treatment Program.</t>
  </si>
  <si>
    <t>Spencer County</t>
  </si>
  <si>
    <t>Melissa Bunner</t>
  </si>
  <si>
    <t>Spencer County Auditor</t>
  </si>
  <si>
    <t>North Spencer, South Spencer, and St. Bernards Schools</t>
  </si>
  <si>
    <t>1142 N County Road 275 W</t>
  </si>
  <si>
    <t>Brad Schneider</t>
  </si>
  <si>
    <t>Trauma Responsive Schools Program</t>
  </si>
  <si>
    <t>The Way of Rockport Indiana, Inc.</t>
  </si>
  <si>
    <t>718 Center Street</t>
  </si>
  <si>
    <t>Sherri Atchison Bell</t>
  </si>
  <si>
    <t>314 Main Street</t>
  </si>
  <si>
    <t>Steve Buse</t>
  </si>
  <si>
    <t>Spiceland</t>
  </si>
  <si>
    <t>Hope Stevens</t>
  </si>
  <si>
    <t>Clerk/Treasuer</t>
  </si>
  <si>
    <t>Darrin Jacobs Council President</t>
  </si>
  <si>
    <t>Spring Grove</t>
  </si>
  <si>
    <t>JENNEY HOLTHOUSE</t>
  </si>
  <si>
    <t>Town of Spring Grove</t>
  </si>
  <si>
    <t>Spring Lake</t>
  </si>
  <si>
    <t>Diana Johnson</t>
  </si>
  <si>
    <t>Springport</t>
  </si>
  <si>
    <t>Darren Eugene Ullery</t>
  </si>
  <si>
    <t>President</t>
  </si>
  <si>
    <t>general town maintance</t>
  </si>
  <si>
    <t>Spurgeon</t>
  </si>
  <si>
    <t>Lisa Rostron</t>
  </si>
  <si>
    <t>Spurgeon Water Corp</t>
  </si>
  <si>
    <t>Eric Heaton Town Board President</t>
  </si>
  <si>
    <t>St. Joe</t>
  </si>
  <si>
    <t>Angela Kay Snyder</t>
  </si>
  <si>
    <t>municipal</t>
  </si>
  <si>
    <t>Opiod funds have been donated to Inspiration Ministry's to help with their opioid rehabilitation program</t>
  </si>
  <si>
    <t>inspiration ministries</t>
  </si>
  <si>
    <t>136 W. Main St.</t>
  </si>
  <si>
    <t>46721</t>
  </si>
  <si>
    <t>Andrew Foster</t>
  </si>
  <si>
    <t>Behavioral crisis intervention center</t>
  </si>
  <si>
    <t>Town of Saint Joe</t>
  </si>
  <si>
    <t>204 Washington St</t>
  </si>
  <si>
    <t>ST JOE</t>
  </si>
  <si>
    <t>46785</t>
  </si>
  <si>
    <t>Angela Snyder</t>
  </si>
  <si>
    <t>Drug testing supplies for juvenile residents</t>
  </si>
  <si>
    <t>St. John</t>
  </si>
  <si>
    <t>Katie Goley</t>
  </si>
  <si>
    <t>Chief Deputy CT</t>
  </si>
  <si>
    <t>St. Joseph County</t>
  </si>
  <si>
    <t>John Murphy</t>
  </si>
  <si>
    <t>St. Joseph County Council and Commissioners</t>
  </si>
  <si>
    <t>Oaklawn Psychiatric Center</t>
  </si>
  <si>
    <t>2600 Oakland Avenue</t>
  </si>
  <si>
    <t>46517</t>
  </si>
  <si>
    <t>Drug testing of juvenile residents</t>
  </si>
  <si>
    <t>St. Joseph County Juvenile Justice Center</t>
  </si>
  <si>
    <t>1000 S. Michigan Street</t>
  </si>
  <si>
    <t>46601</t>
  </si>
  <si>
    <t>Cheryl Rush</t>
  </si>
  <si>
    <t>psychiatric services</t>
  </si>
  <si>
    <t>St. Leon</t>
  </si>
  <si>
    <t>Patrick Boyd</t>
  </si>
  <si>
    <t>OFFICE MANAGER</t>
  </si>
  <si>
    <t>TOWN OF SAINT LEON</t>
  </si>
  <si>
    <t>ANDREW BISCHOFF</t>
  </si>
  <si>
    <t>payroll and psychiatric services</t>
  </si>
  <si>
    <t>St. Paul</t>
  </si>
  <si>
    <t>Adina Roberts</t>
  </si>
  <si>
    <t>Town of St Paul</t>
  </si>
  <si>
    <t>Starke County</t>
  </si>
  <si>
    <t>Michaelene J Houston</t>
  </si>
  <si>
    <t>Starke County Auditor</t>
  </si>
  <si>
    <t>Starke County Auditor's Office</t>
  </si>
  <si>
    <t>Starke County Commissioners and Starke County Council</t>
  </si>
  <si>
    <t>53 E. Mound St.</t>
  </si>
  <si>
    <t>46534</t>
  </si>
  <si>
    <t>State Line City</t>
  </si>
  <si>
    <t>Steven VanPelt</t>
  </si>
  <si>
    <t>Staunton</t>
  </si>
  <si>
    <t>CATHERINE MIENHEARTT</t>
  </si>
  <si>
    <t>STAUNTON WATER</t>
  </si>
  <si>
    <t>ANDY KIRCHNER</t>
  </si>
  <si>
    <t>return abatement</t>
  </si>
  <si>
    <t>Steuben County</t>
  </si>
  <si>
    <t>Amy Willms</t>
  </si>
  <si>
    <t>Steuben County Auditor's Office</t>
  </si>
  <si>
    <t>Stilesville</t>
  </si>
  <si>
    <t>Kevin Turnbull</t>
  </si>
  <si>
    <t>Town of Stilesville</t>
  </si>
  <si>
    <t>Stinesville</t>
  </si>
  <si>
    <t>Leah Fiegle</t>
  </si>
  <si>
    <t>Town of Stinesville</t>
  </si>
  <si>
    <t>Lois Pursell, Town Clerk Treasurer</t>
  </si>
  <si>
    <t>Monroe County Local Government</t>
  </si>
  <si>
    <t>100 W Kirkwood Ave # 204</t>
  </si>
  <si>
    <t>Catherine Smith</t>
  </si>
  <si>
    <t>Rehab</t>
  </si>
  <si>
    <t>Straughn</t>
  </si>
  <si>
    <t>MELISSA HELMSING</t>
  </si>
  <si>
    <t>MUNICIPAL TOWN</t>
  </si>
  <si>
    <t>Opioid treatment</t>
  </si>
  <si>
    <t>Sullivan</t>
  </si>
  <si>
    <t>Sue Pitts</t>
  </si>
  <si>
    <t>City of Sullivan</t>
  </si>
  <si>
    <t>Opioid Prevention</t>
  </si>
  <si>
    <t>Sullivan County</t>
  </si>
  <si>
    <t>Amy Scarbrough</t>
  </si>
  <si>
    <t>Sullivan County Courthouse</t>
  </si>
  <si>
    <t>Merom Camp and Retreat Center</t>
  </si>
  <si>
    <t>P.O. Box 127</t>
  </si>
  <si>
    <t>47861</t>
  </si>
  <si>
    <t>Beth Reed</t>
  </si>
  <si>
    <t>Sullivan County Supervision Center</t>
  </si>
  <si>
    <t>1 W Jackson St</t>
  </si>
  <si>
    <t>47882</t>
  </si>
  <si>
    <t>Christina Hall</t>
  </si>
  <si>
    <t>Opioid Treatment</t>
  </si>
  <si>
    <t>Sullivan County Community Hospital</t>
  </si>
  <si>
    <t>P.O. Box 10</t>
  </si>
  <si>
    <t>Michelle Franklin</t>
  </si>
  <si>
    <t>Opioid Recovery</t>
  </si>
  <si>
    <t>Shelburn Police Reserve</t>
  </si>
  <si>
    <t>17 East Mill St</t>
  </si>
  <si>
    <t>47879</t>
  </si>
  <si>
    <t>Matt Price</t>
  </si>
  <si>
    <t>Addiction Recovery</t>
  </si>
  <si>
    <t>Freedom Connection Recovery</t>
  </si>
  <si>
    <t>1130 N Section St</t>
  </si>
  <si>
    <t>Joyce Cox</t>
  </si>
  <si>
    <t>Breaking Chains Recovery</t>
  </si>
  <si>
    <t>102 Alexander St</t>
  </si>
  <si>
    <t>47838</t>
  </si>
  <si>
    <t>Lacy Bond</t>
  </si>
  <si>
    <t>Ruth House</t>
  </si>
  <si>
    <t>128 S Crowder St</t>
  </si>
  <si>
    <t>Police Body Cameras</t>
  </si>
  <si>
    <t>Sulphur Springs</t>
  </si>
  <si>
    <t>Robert A. Clapp</t>
  </si>
  <si>
    <t>Town of Sulphur Springs</t>
  </si>
  <si>
    <t>Summitville</t>
  </si>
  <si>
    <t>Robin McKee</t>
  </si>
  <si>
    <t>We have not spent the funds.</t>
  </si>
  <si>
    <t>Sunman</t>
  </si>
  <si>
    <t>Cheryl Taylor</t>
  </si>
  <si>
    <t>Financial Officer</t>
  </si>
  <si>
    <t>Town of Sunman</t>
  </si>
  <si>
    <t>604 N. Meridian St</t>
  </si>
  <si>
    <t>47041</t>
  </si>
  <si>
    <t>Swayzee</t>
  </si>
  <si>
    <t>DESIREE ARENAS</t>
  </si>
  <si>
    <t>TOWN OF SWAYZEE</t>
  </si>
  <si>
    <t>AARON TRAVIS</t>
  </si>
  <si>
    <t>Sweetser</t>
  </si>
  <si>
    <t>John Potter</t>
  </si>
  <si>
    <t>Town of Sweetser</t>
  </si>
  <si>
    <t>Switz City</t>
  </si>
  <si>
    <t>Carla Porter</t>
  </si>
  <si>
    <t>Town of Switz City</t>
  </si>
  <si>
    <t>Switzerland County</t>
  </si>
  <si>
    <t>Gayle Sullivan</t>
  </si>
  <si>
    <t>Switzerland County Courthouse</t>
  </si>
  <si>
    <t>Syracuse</t>
  </si>
  <si>
    <t>Virginia Cazier</t>
  </si>
  <si>
    <t>Virginia Cazier, Clerk Treasurer</t>
  </si>
  <si>
    <t>Tell City</t>
  </si>
  <si>
    <t>Connie Berger</t>
  </si>
  <si>
    <t>Tennyson</t>
  </si>
  <si>
    <t>SARAH ADAMS</t>
  </si>
  <si>
    <t>CLERK TREASUER</t>
  </si>
  <si>
    <t>TOWN OF TENNYSON</t>
  </si>
  <si>
    <t>Cathy Oser Tennyson Town Board</t>
  </si>
  <si>
    <t>Warrick County Auditor</t>
  </si>
  <si>
    <t>1 County Square, Suite 240</t>
  </si>
  <si>
    <t>Offers 24/7 access to resources for unhoused persons in TC. Many services are provided through the clinic to meet the physical, mental, and behavioral health needs of their guests.</t>
  </si>
  <si>
    <t>Terre Haute</t>
  </si>
  <si>
    <t>Jessica Thome</t>
  </si>
  <si>
    <t>Home for Hope Women's apartments has housing space for two women with up to three children. The residents of the apartments are provided with comprehensive support services, encompassing skills coaching, skill development groups, case management, individual therapy sessions, therapy groups, and peer recovery services.</t>
  </si>
  <si>
    <t>Thorntown</t>
  </si>
  <si>
    <t>Koren Gray</t>
  </si>
  <si>
    <t>Town of Thorntown</t>
  </si>
  <si>
    <t>The mission of the Living Room program is to provide nocost support to members of the West Central Indiana community who are experiencing mental health symptoms, substance crises, and/or subemergent crises.</t>
  </si>
  <si>
    <t>Tippecanoe County</t>
  </si>
  <si>
    <t>Sharon Hutchison</t>
  </si>
  <si>
    <t>Grant Facilitator</t>
  </si>
  <si>
    <t>County Board of Commissioners</t>
  </si>
  <si>
    <t>Lafayette Transitional Housing Services</t>
  </si>
  <si>
    <t>815 N 12th Street</t>
  </si>
  <si>
    <t>47904</t>
  </si>
  <si>
    <t>Jennifer Layton</t>
  </si>
  <si>
    <t>Peer support personnel, social determinant of recovery SU recovery program, and family funeral cost of opioid overdose deaths.</t>
  </si>
  <si>
    <t>Meridian Health Services</t>
  </si>
  <si>
    <t>1500 Salem St, Suite 110</t>
  </si>
  <si>
    <t>47907</t>
  </si>
  <si>
    <t>Rebecca Ball</t>
  </si>
  <si>
    <t>The RC program is designed to provide comprehensive support and resources for individuals aged 18 and older who are/have struggled with OUD/SUD in TC. This program embodies the principles of choice, empowerment, holistic wellbeing, peer support, and the cultivation of hope and gratitude.</t>
  </si>
  <si>
    <t>615 N 18th Street, Suite 104</t>
  </si>
  <si>
    <t>Sheri Moore</t>
  </si>
  <si>
    <t>Paul's Plan Ministries, Inc</t>
  </si>
  <si>
    <t>2600 Chilton Drive</t>
  </si>
  <si>
    <t>47909</t>
  </si>
  <si>
    <t>Amy Brinkley</t>
  </si>
  <si>
    <t>Recovery Cafe Lafayette</t>
  </si>
  <si>
    <t>2300 Ferry Street</t>
  </si>
  <si>
    <t>Lindsey Kreps</t>
  </si>
  <si>
    <t>Tipton</t>
  </si>
  <si>
    <t>Tamera L. Clark</t>
  </si>
  <si>
    <t>Tipton County</t>
  </si>
  <si>
    <t>Tracy Regnier</t>
  </si>
  <si>
    <t>Director</t>
  </si>
  <si>
    <t>Tracy Regnier, Director of Community Corrections and Justice Reinvestment Council Team Coordinator</t>
  </si>
  <si>
    <t>Topeka</t>
  </si>
  <si>
    <t>Lea Parks</t>
  </si>
  <si>
    <t>Town Council via appropriation process.</t>
  </si>
  <si>
    <t>Town of Pines</t>
  </si>
  <si>
    <t>Shelby Lowe</t>
  </si>
  <si>
    <t>Trafalgar</t>
  </si>
  <si>
    <t>Donna j Moore</t>
  </si>
  <si>
    <t>Trail Creek</t>
  </si>
  <si>
    <t>Crystal Frever</t>
  </si>
  <si>
    <t>Funds will be used to help veterans recover from substance abuse and addiction.</t>
  </si>
  <si>
    <t>Troy</t>
  </si>
  <si>
    <t>Saffron Ragan</t>
  </si>
  <si>
    <t>Resident Detox</t>
  </si>
  <si>
    <t>Ulen</t>
  </si>
  <si>
    <t>Mary Ann Herny</t>
  </si>
  <si>
    <t>Ulen Town Council</t>
  </si>
  <si>
    <t>Mark Ransom, Town Council President</t>
  </si>
  <si>
    <t>Funds were donated to support Brianna's Hope, a participantdriven, faithbased and compassionfilled addiction support group.</t>
  </si>
  <si>
    <t>Union City</t>
  </si>
  <si>
    <t>Amy Richards</t>
  </si>
  <si>
    <t>Journey Home</t>
  </si>
  <si>
    <t>325 S. Oak St</t>
  </si>
  <si>
    <t>Winchester</t>
  </si>
  <si>
    <t>47394</t>
  </si>
  <si>
    <t>Rick Goode</t>
  </si>
  <si>
    <t>Recovery Coach</t>
  </si>
  <si>
    <t>Wesley Methodist Church</t>
  </si>
  <si>
    <t>515 W. Oak St.</t>
  </si>
  <si>
    <t>47390</t>
  </si>
  <si>
    <t>Geoff Grow</t>
  </si>
  <si>
    <t>Sucess Coach</t>
  </si>
  <si>
    <t>515 W. Oak Street</t>
  </si>
  <si>
    <t>Union County</t>
  </si>
  <si>
    <t>Dennis Spaeth</t>
  </si>
  <si>
    <t>Commissioners</t>
  </si>
  <si>
    <t>Centerstone of Indiana</t>
  </si>
  <si>
    <t>831 Dillion Drive</t>
  </si>
  <si>
    <t>Union Co. Joint School District</t>
  </si>
  <si>
    <t>107 S Layman St</t>
  </si>
  <si>
    <t>47353</t>
  </si>
  <si>
    <t>Completion of STEM park to be used for education</t>
  </si>
  <si>
    <t>Uniondale</t>
  </si>
  <si>
    <t>Kiera Lance</t>
  </si>
  <si>
    <t>Town of Uniondale</t>
  </si>
  <si>
    <t>Completion of STEM Park for Education</t>
  </si>
  <si>
    <t>Universal</t>
  </si>
  <si>
    <t>Douglas D Martin</t>
  </si>
  <si>
    <t>Town of Universal Town Board President</t>
  </si>
  <si>
    <t>Doug Martin, Town board president, Tessa Sowers, town board member, Martha Padish, town board member</t>
  </si>
  <si>
    <t>Upland</t>
  </si>
  <si>
    <t>Mary Fletcher</t>
  </si>
  <si>
    <t>Town of Upland</t>
  </si>
  <si>
    <t>NearSpace Education</t>
  </si>
  <si>
    <t>79 Railroad Street</t>
  </si>
  <si>
    <t>46989</t>
  </si>
  <si>
    <t>Alex Reno</t>
  </si>
  <si>
    <t>The purpose of the $14,510 expenditure is to support the creation of a Community Recovery Coordination position. The purpose of this position is to effectively connect Valparaiso community members with substance use disorders with inpatient services. The Community Recovery Coordinator will also serve as a contact position for recovery agencies and programs throughout the community when an individual is needing immediate detox/inpatient recovery services, longterm treatment plans. and connecting individuals to communitybased recovery services. Lastly the Community Recovery Coordinator will provide transportation to support clients in seeking substance use disorder SUD treatment or recovery services. In order to ensure success, the Community Recovery Coordinator will establish and maintain relationships with SUD treatment centers and communitybased recovery services.</t>
  </si>
  <si>
    <t>Grant Writing Services, Prepared and submitted the State of Indiana Opioid Settlement Match Grant Application for a onetime funding opportunity to the City of Valparaiso to support the creation of a Community Recovery Coordination position. The purpose of this position is to effectively connect Valparaiso community members with substance use disorders with inpatient services. The Community Recovery Coordinator will also serve as a contact position for recovery agencies and programs throughout the community when an individual is needing immediate detox/inpatient recovery services, longterm treatment plans. and connecting individuals to communitybased recovery services. Lastly the Community Recovery Coordinator will provide transportation to support clients in seeking substance use disorder SUD treatment or recovery services. In order to ensure success, the Community Recovery Coordinator will establish and maintain relationships with SUD treatment centers and communitybased recovery services.</t>
  </si>
  <si>
    <t>Utica</t>
  </si>
  <si>
    <t>Patricia A. Love</t>
  </si>
  <si>
    <t>Town of Utica</t>
  </si>
  <si>
    <t>No money has been spent</t>
  </si>
  <si>
    <t>Mary Jane Thomas</t>
  </si>
  <si>
    <t>Consultant</t>
  </si>
  <si>
    <t>1356 W Lincolnway</t>
  </si>
  <si>
    <t>46385</t>
  </si>
  <si>
    <t>Tammy O'Neill</t>
  </si>
  <si>
    <t>Case Management Services for Reentry Program</t>
  </si>
  <si>
    <t>MjThomas &amp; Associates LLC</t>
  </si>
  <si>
    <t>7637 N Kankakee Trail</t>
  </si>
  <si>
    <t>Rolling Prairie</t>
  </si>
  <si>
    <t>46371</t>
  </si>
  <si>
    <t>Van Buren</t>
  </si>
  <si>
    <t>Courtney Seats</t>
  </si>
  <si>
    <t>Town of Van Buren</t>
  </si>
  <si>
    <t>Vanderburgh County</t>
  </si>
  <si>
    <t>Theresa Bassemier</t>
  </si>
  <si>
    <t>Chief Deputy</t>
  </si>
  <si>
    <t>County Commissioners: Justin Elpers, Mike Goebel, and Cheryl Musgrave</t>
  </si>
  <si>
    <t>Aurora Inc.</t>
  </si>
  <si>
    <t>1001 Mary St</t>
  </si>
  <si>
    <t>47710</t>
  </si>
  <si>
    <t>Zac Heronemus</t>
  </si>
  <si>
    <t>Payroll and supplies.</t>
  </si>
  <si>
    <t>Veedersburg</t>
  </si>
  <si>
    <t>Kristin R. Allen</t>
  </si>
  <si>
    <t>Town of Veedersburg</t>
  </si>
  <si>
    <t>Payroll &amp; Supplies</t>
  </si>
  <si>
    <t>Vera Cruz</t>
  </si>
  <si>
    <t>Sara Jones</t>
  </si>
  <si>
    <t>Clerk Treasuerer</t>
  </si>
  <si>
    <t>Town Of Vera Cruz</t>
  </si>
  <si>
    <t>THE PAST BOARD HAS APPROVED THE SPENDING OF THE FUNDS. SHEILA FLOWTO</t>
  </si>
  <si>
    <t>Vermillion County</t>
  </si>
  <si>
    <t>Brenda Furry</t>
  </si>
  <si>
    <t>Vermillion County Auditor</t>
  </si>
  <si>
    <t>Vermillion County Council</t>
  </si>
  <si>
    <t>Vermillion County Peer Court</t>
  </si>
  <si>
    <t>255 S. Main Street</t>
  </si>
  <si>
    <t>47966</t>
  </si>
  <si>
    <t>Tia Heid</t>
  </si>
  <si>
    <t>Vernon</t>
  </si>
  <si>
    <t>Mary Jo Bender</t>
  </si>
  <si>
    <t>Clerk of Vernon, Indiana</t>
  </si>
  <si>
    <t>Jennings County Auditor</t>
  </si>
  <si>
    <t>200 E Brown Street</t>
  </si>
  <si>
    <t>47282</t>
  </si>
  <si>
    <t>Ashley K Blackman</t>
  </si>
  <si>
    <t>Sarah E Bauman</t>
  </si>
  <si>
    <t>Vevay</t>
  </si>
  <si>
    <t>Brandi Scudder</t>
  </si>
  <si>
    <t>Town of Vevay</t>
  </si>
  <si>
    <t>Vigo County</t>
  </si>
  <si>
    <t>Judith DeLisle</t>
  </si>
  <si>
    <t>Catherine MM Lane</t>
  </si>
  <si>
    <t>Joe Yochum, Mayor</t>
  </si>
  <si>
    <t>Melanie Givens Penn</t>
  </si>
  <si>
    <t>Wabash City</t>
  </si>
  <si>
    <t>Wabash County</t>
  </si>
  <si>
    <t>Marcie Shepherd</t>
  </si>
  <si>
    <t>Wakarusa</t>
  </si>
  <si>
    <t>Katie Fromer</t>
  </si>
  <si>
    <t>Town of Wakarusa Council members, Rocco Rigsby, Phil Klotz, Carl Gilbert, Annette Brown, and Randall Mitschelen</t>
  </si>
  <si>
    <t>Walkerton</t>
  </si>
  <si>
    <t>Theresa Buckmaster</t>
  </si>
  <si>
    <t>Town of Walkerton</t>
  </si>
  <si>
    <t>Wallace</t>
  </si>
  <si>
    <t>Amanda Shoaf</t>
  </si>
  <si>
    <t>Town Of Wallace</t>
  </si>
  <si>
    <t>Town Board of Wallace</t>
  </si>
  <si>
    <t>Drug Abuse Programming Grants to Local Groups</t>
  </si>
  <si>
    <t>Walton</t>
  </si>
  <si>
    <t>Melanie V Kelly</t>
  </si>
  <si>
    <t>Drug abuse program grants</t>
  </si>
  <si>
    <t>Wanatah</t>
  </si>
  <si>
    <t>Denise Ebert</t>
  </si>
  <si>
    <t>Town of Wanatah</t>
  </si>
  <si>
    <t>Councilman Philip LaFoone, Councilman Larry Cook, President Jeffrey Newburn, Councilman Bryant Oehmen &amp; Vice President Nicholas Mayo</t>
  </si>
  <si>
    <t>Grants to local agencies for recovery</t>
  </si>
  <si>
    <t>Warren</t>
  </si>
  <si>
    <t>Marilyn Morrison</t>
  </si>
  <si>
    <t>Town of Warren</t>
  </si>
  <si>
    <t>HUNTINGTON COUNTY COMMUNITY FOUNDATION</t>
  </si>
  <si>
    <t>356 W PARK DRIVE</t>
  </si>
  <si>
    <t>HUNTINGTON</t>
  </si>
  <si>
    <t>MATT DITZLER</t>
  </si>
  <si>
    <t>Prevention and Treatment</t>
  </si>
  <si>
    <t>Education Materials, Promotional Materials, and Supplies</t>
  </si>
  <si>
    <t>Training and travel</t>
  </si>
  <si>
    <t>Warren County</t>
  </si>
  <si>
    <t>Hilary Budreau</t>
  </si>
  <si>
    <t>Court Administrator</t>
  </si>
  <si>
    <t>Warren Circuit Court</t>
  </si>
  <si>
    <t>Equipment for Police Department for handling drugs safely</t>
  </si>
  <si>
    <t>Warrick County</t>
  </si>
  <si>
    <t>Heather Soberg</t>
  </si>
  <si>
    <t>County Administrator</t>
  </si>
  <si>
    <t>Warrick County Commissioners Office</t>
  </si>
  <si>
    <t>$697,108.26 Restricted &amp; $283,245.11 Unrestricted</t>
  </si>
  <si>
    <t>Terry J Phillippe, Commissioner President; Bob Johnson, Commissioner Vice President; Dan Saylor, Commissioner</t>
  </si>
  <si>
    <t>988 Mt. Gilead Road</t>
  </si>
  <si>
    <t>Jean Carter</t>
  </si>
  <si>
    <t>Support People in treatment and recovery and connect those people who need help to the help they need.</t>
  </si>
  <si>
    <t>Lynne Christiansen</t>
  </si>
  <si>
    <t>Mayor Joe Thallemer</t>
  </si>
  <si>
    <t>Warsaw Wayne Fire Territory</t>
  </si>
  <si>
    <t>102 S. Buffalo Street</t>
  </si>
  <si>
    <t>Chris Fancil</t>
  </si>
  <si>
    <t>Court Ordered Evaluations</t>
  </si>
  <si>
    <t>Air Science USA LLC</t>
  </si>
  <si>
    <t>120 6th Street</t>
  </si>
  <si>
    <t>Fort Myers</t>
  </si>
  <si>
    <t>Florida</t>
  </si>
  <si>
    <t>EZ10 power driver vascular access pack &amp; accessories</t>
  </si>
  <si>
    <t>Mary Beth McGookey</t>
  </si>
  <si>
    <t>City of Washington</t>
  </si>
  <si>
    <t>Daviess County Peer Recovery Services Inc</t>
  </si>
  <si>
    <t>415 West Walnut Street</t>
  </si>
  <si>
    <t>Brian Peek</t>
  </si>
  <si>
    <t>LifeSpring Mental Health Services</t>
  </si>
  <si>
    <t>Nicholas Clark</t>
  </si>
  <si>
    <t>Washington County Ambulance Service</t>
  </si>
  <si>
    <t>1013 Webb Street</t>
  </si>
  <si>
    <t>Tony Floyd</t>
  </si>
  <si>
    <t>Start up funding for recovery program, Building Together, to enroll adults recovering from opioid use disorder. In addition to providing out patient treatment, Building Together provides paid training in building construction skills to individuals who under close supervision and trainingactually remodel homes donated by Wayne County commissioners from tax sale seizures that they live in following successful rehabilitation of themselves and the homes. Individuals enrolled in this training program are certified in certain building construction skills and placed with private contractors following graduation.</t>
  </si>
  <si>
    <t>Waterloo</t>
  </si>
  <si>
    <t>Renee Duszynski</t>
  </si>
  <si>
    <t>Town of Waterloo</t>
  </si>
  <si>
    <t>These funds were "dedicated" to Cross Road Recovery Center in early 2023 in order to allow the women's residential treatment program to remain open. The initial grant of $12,000 was paid to begin the initial work on a new septic system, a necessary improvement for the continuation of treatment in this rural setting. This faithbased facility provides services to adult women suffering from Opioid Use Disorder and other drugs and career training and placement services over an average eightmonth residential treatment program. The balance of the total $160,000 grant was paid in late 2023.</t>
  </si>
  <si>
    <t>Waveland</t>
  </si>
  <si>
    <t>Mary S. Calvert</t>
  </si>
  <si>
    <t>Town of Waveland</t>
  </si>
  <si>
    <t>Distribution of Opioid Settlement funds to small town receiving less than $5,000. Town purchased Narcan.</t>
  </si>
  <si>
    <t>Wayne County</t>
  </si>
  <si>
    <t>Mary Anne Butters</t>
  </si>
  <si>
    <t>County Commissioner</t>
  </si>
  <si>
    <t>County Government</t>
  </si>
  <si>
    <t>Bridges for Life</t>
  </si>
  <si>
    <t>100 North 10th Street</t>
  </si>
  <si>
    <t>Tim Pierson</t>
  </si>
  <si>
    <t>Cross Road Recovery Center</t>
  </si>
  <si>
    <t>6512 US Highway 27 South</t>
  </si>
  <si>
    <t>Joni Reed</t>
  </si>
  <si>
    <t>Distribution of Opioid Settlement funds to small town receiving less than $5,000. Provided drug abuse prevention information.</t>
  </si>
  <si>
    <t>Town of Dublin</t>
  </si>
  <si>
    <t>2250 Cumberlin Street</t>
  </si>
  <si>
    <t>Nathan Ulerick</t>
  </si>
  <si>
    <t>Distribution of Opioid Settlement funds to small town receiving less than $5,000.</t>
  </si>
  <si>
    <t>Buddy Strunk</t>
  </si>
  <si>
    <t>Distribution of Opioid Settlement funds to small town receiving less than $5,000. Purchased Narcan.</t>
  </si>
  <si>
    <t>10 Quaker Hill Drive</t>
  </si>
  <si>
    <t>Tammy Glenn</t>
  </si>
  <si>
    <t>Distribution of Opioid Settlement funds to small town receiving less than $5,000</t>
  </si>
  <si>
    <t>1005 National Road</t>
  </si>
  <si>
    <t>47327</t>
  </si>
  <si>
    <t>Kim Owens</t>
  </si>
  <si>
    <t>312 West Main Street</t>
  </si>
  <si>
    <t>47341</t>
  </si>
  <si>
    <t>Carey L. Martin</t>
  </si>
  <si>
    <t>Distribution of Opioid Settlement funds to small town receiving less than $5,000. Town engaged in education and prevention program.</t>
  </si>
  <si>
    <t>Town of Milton</t>
  </si>
  <si>
    <t>101 Niorth Central Avenue</t>
  </si>
  <si>
    <t>47357</t>
  </si>
  <si>
    <t>Amy, Clerk Treasurer</t>
  </si>
  <si>
    <t>PO Box 50</t>
  </si>
  <si>
    <t>47324</t>
  </si>
  <si>
    <t>Hariett Marquis</t>
  </si>
  <si>
    <t>Town of East Germantown</t>
  </si>
  <si>
    <t>PO Box 248</t>
  </si>
  <si>
    <t>Pershing</t>
  </si>
  <si>
    <t>47370</t>
  </si>
  <si>
    <t>Carlene Collins</t>
  </si>
  <si>
    <t>Salary for a portion of 2024's wages for a Youth Coordinator for Drug Free Wayne County Partnership. This position is essential to continue education and prevention programs of this organization with all county middle schools and high schools regarding all drugs and alcohol.</t>
  </si>
  <si>
    <t>Town of Economy</t>
  </si>
  <si>
    <t>PO Box 155</t>
  </si>
  <si>
    <t>47339</t>
  </si>
  <si>
    <t>Purchase of an All Terrain Vehicle for Wayne County Sheriff's Department, an important tool in drug trafficking investigations in remote, rural locations of the county.</t>
  </si>
  <si>
    <t>Town of Whitewater</t>
  </si>
  <si>
    <t>7994 State Road 227 North</t>
  </si>
  <si>
    <t>Whitewater</t>
  </si>
  <si>
    <t>Angel Powell</t>
  </si>
  <si>
    <t>These funds allowed the Town Marshal to purchase: Two AEDs  one for children 8 years old and younger and one for adults; an encryptionready car radio, body cameras and a Taser unit.</t>
  </si>
  <si>
    <t>Drug Free Wayne County Partnership</t>
  </si>
  <si>
    <t>401 East Main Street</t>
  </si>
  <si>
    <t>These funds allowed Fountain City police to purchase: a second K9, two Phazzer Enforcers with holsters, a Lexipol, a 108 video system, a decked drawer system for the department's truck, vehicle maintenanc equipment and a single unit gun shotbox.</t>
  </si>
  <si>
    <t>Wayne County Sheriff/ Rogan Equipment</t>
  </si>
  <si>
    <t>200 East Main Street</t>
  </si>
  <si>
    <t>Randy Retter</t>
  </si>
  <si>
    <t>This grant allowed the Cambridge City Police department to purchase: a Tru Narc narcotics detector, puncture/cut resistant gloves and nitrile disposable gloves.</t>
  </si>
  <si>
    <t>Greens</t>
  </si>
  <si>
    <t>Marshal Rick Bush</t>
  </si>
  <si>
    <t>These funds allowed the Milton police to purchase: A K9, encryption ready radios and stop sticks.</t>
  </si>
  <si>
    <t>Marshal Carey L. Martin</t>
  </si>
  <si>
    <t>This settlement grant allowed Hagerstown police to purchase: A K9, patrol rifles for SRO officers, exterior ballistic officers' vests, a hand held radar unit, a reserve officer's portable radio and one incar radar unit.</t>
  </si>
  <si>
    <t>Town of Cambridge City</t>
  </si>
  <si>
    <t>127 North Foote Street</t>
  </si>
  <si>
    <t>Richard Roberts, Chief of Police</t>
  </si>
  <si>
    <t>This grant allowed the Centervile Police Department to purchase two new 800 MgHz radios and three radar units.</t>
  </si>
  <si>
    <t>101 North Central Avenue</t>
  </si>
  <si>
    <t>Marshal Tom Geiselman</t>
  </si>
  <si>
    <t>The Sheriff's Department utilized this grant to purchase a new K9 and a drone.</t>
  </si>
  <si>
    <t>49 East College</t>
  </si>
  <si>
    <t>47346</t>
  </si>
  <si>
    <t>Chief of Police Keith Folkner</t>
  </si>
  <si>
    <t>PO Box 125</t>
  </si>
  <si>
    <t>47330</t>
  </si>
  <si>
    <t>Chief of Police Ed Buchhollz</t>
  </si>
  <si>
    <t>The Wells County Government task force committee had an event promoting drug awareness in area schools. Speakers, Cody and John Speak, visited all 3 school systems each day from September 1214th. An evening community event was held in the 4H community building.</t>
  </si>
  <si>
    <t>Wayne County Sheriff's Department</t>
  </si>
  <si>
    <t>Sheriff Randy Retter</t>
  </si>
  <si>
    <t>Provide resources for those in active addiction or recovery.</t>
  </si>
  <si>
    <t>Waynetown</t>
  </si>
  <si>
    <t>Sandra Proctor</t>
  </si>
  <si>
    <t>Comptroller of the State</t>
  </si>
  <si>
    <t>Elise Nieshalla</t>
  </si>
  <si>
    <t>TOWN COULD NOT USE THE FUNDS</t>
  </si>
  <si>
    <t>Wells County</t>
  </si>
  <si>
    <t>Lisa K McCormick</t>
  </si>
  <si>
    <t>Audtor</t>
  </si>
  <si>
    <t>Wells County Revitalization, Inc.</t>
  </si>
  <si>
    <t>211 W. Water Street</t>
  </si>
  <si>
    <t>West Baden Springs</t>
  </si>
  <si>
    <t>Cathy Carnes</t>
  </si>
  <si>
    <t>Safe Haven</t>
  </si>
  <si>
    <t>308 South Oak Street</t>
  </si>
  <si>
    <t>West College Corner</t>
  </si>
  <si>
    <t>Judith Burke Starr</t>
  </si>
  <si>
    <t>UNION COUNTY AUDITOR</t>
  </si>
  <si>
    <t>106 UNION STREET</t>
  </si>
  <si>
    <t>LIBERTY</t>
  </si>
  <si>
    <t>COUNTY AUDITOR OFFICE</t>
  </si>
  <si>
    <t>UNION COUNTY COUNTY AUDITOR</t>
  </si>
  <si>
    <t>Westfield</t>
  </si>
  <si>
    <t>Marla Ailor</t>
  </si>
  <si>
    <t>Clerk Treasurer's Office/Department of Finance</t>
  </si>
  <si>
    <t>to purchase PPE and or Narcan</t>
  </si>
  <si>
    <t>West Harrison</t>
  </si>
  <si>
    <t>Larry Radenheimer</t>
  </si>
  <si>
    <t>Town of West Harrison</t>
  </si>
  <si>
    <t>PPE &amp; Or Narcan</t>
  </si>
  <si>
    <t>West Lafayette</t>
  </si>
  <si>
    <t>Peter Gray</t>
  </si>
  <si>
    <t>City Finance Office</t>
  </si>
  <si>
    <t>West Lebanon</t>
  </si>
  <si>
    <t>Cynthia Williams</t>
  </si>
  <si>
    <t>Town of West Lebanon</t>
  </si>
  <si>
    <t>Martin Kutsenkow Pres of Council James Kiger Council member David Moody Council member</t>
  </si>
  <si>
    <t>Warren County Sherifs Dept and Warren County EMS services c/o Warren County Auditor</t>
  </si>
  <si>
    <t>125 N Monroe</t>
  </si>
  <si>
    <t>Robin Hubner</t>
  </si>
  <si>
    <t>Warren County EMS &amp; Warren County Sherifs dept c/o Warren COunty Auditor</t>
  </si>
  <si>
    <t>Westport</t>
  </si>
  <si>
    <t>GLORIA ALUMBAUGH</t>
  </si>
  <si>
    <t>TOWN OF WESTPORT</t>
  </si>
  <si>
    <t>WESTPORT TOWN COUNCIL: Bryan Gatewood, Glenn Black, Russell Wilson, Delores Honeycutt, Jennifer Hryb</t>
  </si>
  <si>
    <t>West Terre Haute</t>
  </si>
  <si>
    <t>Lisa Marie McCalister</t>
  </si>
  <si>
    <t>Town of West Terre Haute</t>
  </si>
  <si>
    <t>$21,451.55 for 2022 &amp; 2023 &amp; 2024</t>
  </si>
  <si>
    <t>$14,629.70 for 2022 &amp; 2023 &amp; 2024</t>
  </si>
  <si>
    <t>$6821.85 for 2022 &amp; 2023 &amp; 2024</t>
  </si>
  <si>
    <t>Westville</t>
  </si>
  <si>
    <t>Joshleen Denham</t>
  </si>
  <si>
    <t>Wheatfield</t>
  </si>
  <si>
    <t>Deborah Norberg</t>
  </si>
  <si>
    <t>TOWN OF WHEATFIELD</t>
  </si>
  <si>
    <t>Wheatland</t>
  </si>
  <si>
    <t>Erika Lynn Goble</t>
  </si>
  <si>
    <t>Town of Wheatland</t>
  </si>
  <si>
    <t>White County</t>
  </si>
  <si>
    <t>Elizabeth J Billue</t>
  </si>
  <si>
    <t>White County Auditor</t>
  </si>
  <si>
    <t>White County Government</t>
  </si>
  <si>
    <t>Whiteland</t>
  </si>
  <si>
    <t>Carmen Young</t>
  </si>
  <si>
    <t>Director of Administration</t>
  </si>
  <si>
    <t>Administration</t>
  </si>
  <si>
    <t>Whitestown</t>
  </si>
  <si>
    <t>Matt Sumner</t>
  </si>
  <si>
    <t>Mary Jenkins</t>
  </si>
  <si>
    <t>mary jenkins</t>
  </si>
  <si>
    <t>clerk</t>
  </si>
  <si>
    <t>board</t>
  </si>
  <si>
    <t>Whiting</t>
  </si>
  <si>
    <t>JOHN HAYNES</t>
  </si>
  <si>
    <t>City Elected Official</t>
  </si>
  <si>
    <t>Whitley County</t>
  </si>
  <si>
    <t>Tiffany Deakins</t>
  </si>
  <si>
    <t>Whitley County Government</t>
  </si>
  <si>
    <t>N/A Nothing has been spent.</t>
  </si>
  <si>
    <t>Wilkinson</t>
  </si>
  <si>
    <t>JANETTE OF YOUNG</t>
  </si>
  <si>
    <t>Town of Wilkinson</t>
  </si>
  <si>
    <t>ANNUAL TRACKING SERVICE CONTRACT</t>
  </si>
  <si>
    <t>Michael D Hutchison</t>
  </si>
  <si>
    <t>Town of Williamsport</t>
  </si>
  <si>
    <t>Williamsport Town Council</t>
  </si>
  <si>
    <t>Kendra K Craft</t>
  </si>
  <si>
    <t>Town of Winamac</t>
  </si>
  <si>
    <t>KERRY A SAYRE</t>
  </si>
  <si>
    <t>COVERTTRACK GROUP INC.</t>
  </si>
  <si>
    <t>101 LINDENWOOD DR SUITE 200</t>
  </si>
  <si>
    <t>MALVERN</t>
  </si>
  <si>
    <t>19355</t>
  </si>
  <si>
    <t>Windfall City</t>
  </si>
  <si>
    <t>Pamela L Long</t>
  </si>
  <si>
    <t>Town of Windfall</t>
  </si>
  <si>
    <t>Winfield</t>
  </si>
  <si>
    <t>Michael J. Lambert</t>
  </si>
  <si>
    <t>No Expenditures</t>
  </si>
  <si>
    <t>Wingate</t>
  </si>
  <si>
    <t>Town of Wingate Indiana</t>
  </si>
  <si>
    <t>Financial Consultant</t>
  </si>
  <si>
    <t>Town Council Wingate Civil Town</t>
  </si>
  <si>
    <t>Winona Lake</t>
  </si>
  <si>
    <t>Heather James</t>
  </si>
  <si>
    <t>Winslow</t>
  </si>
  <si>
    <t>Tara Baham</t>
  </si>
  <si>
    <t>Town of Winslow</t>
  </si>
  <si>
    <t>Wolcott</t>
  </si>
  <si>
    <t>Judy Thomas</t>
  </si>
  <si>
    <t>Town of Wolcott</t>
  </si>
  <si>
    <t>110 N Main St, PO Box 260</t>
  </si>
  <si>
    <t>47995</t>
  </si>
  <si>
    <t>Wolcottville</t>
  </si>
  <si>
    <t>HEIDI R HUFF</t>
  </si>
  <si>
    <t>Town of Wolcottville</t>
  </si>
  <si>
    <t>Woodburn</t>
  </si>
  <si>
    <t>Kevin Hileman</t>
  </si>
  <si>
    <t>City Hall</t>
  </si>
  <si>
    <t>Woodlawn Heights</t>
  </si>
  <si>
    <t>William Beeler</t>
  </si>
  <si>
    <t>town</t>
  </si>
  <si>
    <t>102.87 returned to Madison County</t>
  </si>
  <si>
    <t>Police Department Car Radios</t>
  </si>
  <si>
    <t>Worthington</t>
  </si>
  <si>
    <t>Matthew Baker</t>
  </si>
  <si>
    <t>Town of Worthington</t>
  </si>
  <si>
    <t>Gerren Cullison, President of Worthington Town Council, and members Jason Robertson, Brian Stoner, Kim Archer, and Barry Hoover.</t>
  </si>
  <si>
    <t>Yeoman</t>
  </si>
  <si>
    <t>Peggy Braden</t>
  </si>
  <si>
    <t>Peggy Braden and council</t>
  </si>
  <si>
    <t>Yorktown</t>
  </si>
  <si>
    <t>Lance Turner</t>
  </si>
  <si>
    <t>Town of Yorktown</t>
  </si>
  <si>
    <t>J&amp;K Communications, Inc</t>
  </si>
  <si>
    <t>222 Tower View Dr</t>
  </si>
  <si>
    <t>Ted Hurley</t>
  </si>
  <si>
    <t>Replace/Install Fire Department Garage Door</t>
  </si>
  <si>
    <t>76750</t>
  </si>
  <si>
    <t>Sunglasses and Beach Balls</t>
  </si>
  <si>
    <t>Overhead Door</t>
  </si>
  <si>
    <t>7200 N State Road 3</t>
  </si>
  <si>
    <t>4733</t>
  </si>
  <si>
    <t>Muncie Commercial</t>
  </si>
  <si>
    <t>National Telephone Message Corporation d/b/a OMG National</t>
  </si>
  <si>
    <t>10200 W State Road 84, Suite 107</t>
  </si>
  <si>
    <t>Davie</t>
  </si>
  <si>
    <t>33324</t>
  </si>
  <si>
    <t>omgnational.com</t>
  </si>
  <si>
    <t>Zanesville</t>
  </si>
  <si>
    <t>Tara Bowersock</t>
  </si>
  <si>
    <t>Town Clerk/Treasurer</t>
  </si>
  <si>
    <t>Town of Zanesville</t>
  </si>
  <si>
    <t>Cindy Poore</t>
  </si>
  <si>
    <t>Director of Finance &amp; Records</t>
  </si>
  <si>
    <t>Town of Zionsville</t>
  </si>
  <si>
    <t>Local Units of Government</t>
  </si>
  <si>
    <t>Name and Titles of Elected Officials Who Approved Spending Plan or Expenditure</t>
  </si>
  <si>
    <t>No funds were expended during reporting period</t>
  </si>
  <si>
    <t>If Yes, please describe the makeup of the committee</t>
  </si>
  <si>
    <t>Street</t>
  </si>
  <si>
    <t>August 1, 2023  June 30, 2024</t>
  </si>
  <si>
    <t>Local JRAC/Opioid Settlement Steering Committee. Judge Sam Conrad, Community Corrections Director Ian Gilbert, Superintendent Kim Hiatt, Prosecutor Jeremy Brown, Case Manager Stephanie Beaver, Dr. Scott Smith, Advocate Megan Jinnings, Bondsman Adam Eguia, Probation Chief Jack Odle, DCS Director Danielle Reed, Commissioner Stan Stoppenhagen, Mental Health Administrator Baldemar Silva, &amp; City of Decatur Attorney Anne Razo</t>
  </si>
  <si>
    <t>ClerkTreasurer</t>
  </si>
  <si>
    <t>James R Saner, Council President Richard Solano, Council Vice President Tony Ramirez, Council Member</t>
  </si>
  <si>
    <t>Steve Hall, Council President Randall Dunnuck, Council Vice President Spencer Reed, Council Member Jeff Davis, Council Member John Blankenbaker, Council Member Gary Beal, Council Member  Deceased</t>
  </si>
  <si>
    <t>City Councilpersons Roger Cuneo, Patty Kuhn, Wendi Goens, Amy McCurry, Dave Luck, Donna KeyKerr and Jeremy VanErman</t>
  </si>
  <si>
    <t>B.D: ADDRESS THE NEEDS OF CRIMINAL JUSTICEINVOLVED PERSONS</t>
  </si>
  <si>
    <t>Allen County Commissioners Richard Beck, Therese Brown, and Nelson Peters. Allen County Councilmembers approved the budget and appropriated the funds in order for Commissioners to spend.</t>
  </si>
  <si>
    <t>Lisa Goffinet Mike Baker Lee Goffinet Ross Myers</t>
  </si>
  <si>
    <t>Chris Seely president Vicki Brumbaugh Board member Beth McMaken Clerk Treasurer</t>
  </si>
  <si>
    <t>ClerkTreaurer</t>
  </si>
  <si>
    <t>We have not spent any of these funds as of yet. The Town Council will approve spending; Velma MartinezCouncil President; Pamela BarronCouncil Member; Sandra MullenCouncil Member</t>
  </si>
  <si>
    <t>DONNA WATSON COUNCIL PRESIDENT RENE GAY COUNCIL MEMBER MARK WICKS COUNCIL MEMBER</t>
  </si>
  <si>
    <t>Argos Town Council Erica Partin, President  Ed Barcus, Vice President, Charles R. Snead, Member Shawn Harley, Member  Robert D. Byers, Member</t>
  </si>
  <si>
    <t>Marshall County Hope  United Way of Marshall County</t>
  </si>
  <si>
    <t>PO BOX 392  2680 Miller Dr. Suite 120</t>
  </si>
  <si>
    <t>PEGGY S PANKOPBARRAND</t>
  </si>
  <si>
    <t>Andy Smart and Chris Gayler, Board of Works members</t>
  </si>
  <si>
    <t>MEMORANDUM OF UNDERSTANDING WITH DEKALB CO GOVERNMENT MIKE LEY  CITY MAYOR MAYOR 20192023 WILLIAM HARTMAN  DEKALB CO COMMISSIONER PRESIDENT</t>
  </si>
  <si>
    <t>Joel ThompsonPresident Town Council Jerry LentsVice President Town Council Douglas LairmoreTown Council Member</t>
  </si>
  <si>
    <t>B.A: TREAT OPIOID USE DISORDER OUD</t>
  </si>
  <si>
    <t>Rachel FlohrDavid</t>
  </si>
  <si>
    <t>ClerkTreasurer Office</t>
  </si>
  <si>
    <t>A.A: NALOXONE OR OTHER FDAAPPROVED DRUG TO REVERSE OPIOID OVERDOSES</t>
  </si>
  <si>
    <t>Judy Carlisle, President of City Council, Ryan Griffith, Kathy Blackburn, Larry Hardman, Dan Bortner, Heath Hawkins and Brad BoughCity Council Members Sam Craig, Mayor</t>
  </si>
  <si>
    <t>DTK9DUSTIN TARR</t>
  </si>
  <si>
    <t>Thomas Estabrook Mayor Richard Byrer Council President</t>
  </si>
  <si>
    <t>Jerry L. NewlinTown Board Pres. Monte Q. ChaplainBoard Member John P. JeffersBoard Member</t>
  </si>
  <si>
    <t>A selection committee was formed to determine which organizations would receive funding for the first round of appropriated funds. The committee included three staff members Director, Program Specialist and After Hours Ambassador Program Manager from the Community and Family Resources Department and two Bloomington Police Department social workers.</t>
  </si>
  <si>
    <t>B.H: PREVENT OVERDOSE DEATHS AND OTHER HARMS HARM REDUCTION</t>
  </si>
  <si>
    <t>Mayor John Whicker Clerk Treasurer Michelle Simon Council Scott Mentzer Council Josh Hunt Council Sara Reed Council Chandler Gerber Council Rick Elwell Council Janella Stronczek Council Blake Fiechter</t>
  </si>
  <si>
    <t>We haven't spent any of these funds  but if were going to, approval would come from Faith Sauber.</t>
  </si>
  <si>
    <t>Ward Byers, Town Council President  end 12/31/2023 Les McFarland  Town Council President Jonah Best Terry Clemens Kimberly Berger, ClerkTreasurer</t>
  </si>
  <si>
    <t>Deputy ClerkTreasurer</t>
  </si>
  <si>
    <t>William Daily  Bremen Town Council President Michael Leman  Bremen Town Council VicePresident James Leeper  Bremen Town Council Member Rick Graverson  Bremen Town Council Member</t>
  </si>
  <si>
    <t>Town of Bristol, ClerkTreasurer's office</t>
  </si>
  <si>
    <t>Bristol Town Council members on May 4, 2023 Jeff Beachy, Cathy Burke, Gregg Tuholski, Andrew Medford and Doug DeSmith for the original order. Bristol Town Council members who approved the first distribution on May 2, 2024 Jeff Beachy, Cathy Burke, Gregg Tuholski, Doug DeSmith and Dean Rentfrow.</t>
  </si>
  <si>
    <t>we did not create a committee, but our Town Council with support from our police and fire departments, agreed on a plan to support a local mental health crisis center in our area. In 2022, we received Unrestricted funds of $2552.38 and Restricted funds of $5955.53, these funds and the 2023 unrestricted $456.70 and the $1650.53 restricted totaled $10,615.14. We sent that full amount to Oaklawn this year for the Mental Health Crisis unit and will continue to do so each year.</t>
  </si>
  <si>
    <t>Oaklawn  Mental Health Crisis Center</t>
  </si>
  <si>
    <t>A.E: EXPANSION OF WARM HANDOFF PROGRAMS AND RECOVERY SERVICES</t>
  </si>
  <si>
    <t>Jeff Laffoon Rex Chapman Brad Wilson</t>
  </si>
  <si>
    <t>Karen HowardFrentress</t>
  </si>
  <si>
    <t>Brookville ClerkTreasurer</t>
  </si>
  <si>
    <t>Travis Tschaenn  Town Council President</t>
  </si>
  <si>
    <t>Gregg EllenbergerCouncil president James JonesCouncil Member Scott SchoenleinCouncil Member</t>
  </si>
  <si>
    <t>John Mercer Town Council Morgan Armstrong Town Council Cory Pebley Town Council Rachel Colwell Town Council</t>
  </si>
  <si>
    <t>Katina WebbClerk</t>
  </si>
  <si>
    <t>Kevin Hammond  Town Council President Daniel Stephens  Town Council VicePresident James Enoch  Town Council Secretary</t>
  </si>
  <si>
    <t>Town Council: Jennifer McHargue Roseann Bozak Nicholas Loving Lisa Draves John McGraw Nicole MiglioriniClerkTreasurer</t>
  </si>
  <si>
    <t>ClerkTreasurer's Office</t>
  </si>
  <si>
    <t>Town ClerkTreasurer</t>
  </si>
  <si>
    <t>Jim McLane, Council Member Debbie McGinley, Council Member Steve Sorah, Council Member Mike Amick, Council Member Jeff Mardis, Council Member</t>
  </si>
  <si>
    <t>A.I: EVIDENCEBASED DATA COLLECTION AND RESEARCH ANALYZING THE EFFECTIVENESS OF THE ABATEMENT STRATEGIES WITHIN THE STATE</t>
  </si>
  <si>
    <t>MARK SCHOCK, COUNCIL PRESIDENT BRENT DEEL, VICE PRESIDENT ANY ROBISON, COUNCIL MEMBER</t>
  </si>
  <si>
    <t>Tim Chastain Council President Donnie Williams Councilman Jennifer Stahl Councilman</t>
  </si>
  <si>
    <t>Sam Gines  Clerk Treasurer Polly Bullock  President Tony Graber  Board Member Ryan Graber  Board Member</t>
  </si>
  <si>
    <t>City Government/ City ClerkTreasures/ John M. Paulin</t>
  </si>
  <si>
    <t>2023 Mayor Ralph Terry, City ClerkTreasurer Mary Snyder, Councilman Melvin McBrayer, Forrest Bozarth, Mark Northener, Robert Olberding, 2024 Mayor Morris "Smokey" Graves, City Clerk Treasurer John M. Paulin Councilman Melvin McBrayer, Forrest Bozarth, Mike Anderson</t>
  </si>
  <si>
    <t>MICHAEL BEMIS BOARD PRESIDENT JAMES HAYES BOARD VICE PRESIDENT LINDA ARCHER BOARD MEMBER</t>
  </si>
  <si>
    <t>151541.04 $80,262.23 spent on 252024</t>
  </si>
  <si>
    <t xml:space="preserve">$58,455.76 6,737.77 spent </t>
  </si>
  <si>
    <t>Mental Health America  Wabash Valley Region</t>
  </si>
  <si>
    <t>914 South Street, LAFAYETTE IN 479011416</t>
  </si>
  <si>
    <t>B.C: CONNECT PEOPLE WHO NEED HELP TO THE HELP THEY NEED CONNECTIONS TO CARE</t>
  </si>
  <si>
    <t>Carthage Town Board  Kelly Land President, Charlie Watkins Vice President, Maggie DeBusk Board member, Jeremy Green Board member and John Abrell Board member.</t>
  </si>
  <si>
    <t>Court Services Director &amp; Opioid Settlement Financial Controller</t>
  </si>
  <si>
    <t>The Cass County Commissioners have appointed the Local JRAC Council to discuss, review and make recommendations regarding submitted proposals on how to best use our county's allocated funding from the Opioid Settlement. Member Listing Hon. James Muehlhausen, Judge, Cass Superior Court 1 Hon. Lisa Swaim, Judge, Cass Superior Court 2 Hon. Stephen Kitts, Judge Cass Circuit Court Ed Schroder, Cass County Sheriff Travis Yike, Logansport Police Chief Noah Schafer, Cass County Prosecutor Sheryl Pherson, Cass Chief Public Defender Michael Stajduhar, Cass County Commissioners President Brian Reed, County Council President Will Scott, Cass Juvenile Probation/JDAI Terry Haney, Cass County Adult Probation Dr. Carrie Cadwell, Four County Mental Health Adm. Steve Snyder, Director of Court Drug &amp; Alcohol Program Dave Wegner, Director of Cass/Pulaski Community Corrections, ***Elected Vice Chair Hillary Hartoin, Director of Court &amp; Pretrial Services, ***Elected Chair</t>
  </si>
  <si>
    <t>The Cass County Commissioners have appointed the Local JRAC Council to discuss, review and make recommendations regarding submitted proposals on how to best use our county's allocated funding from the Opioid Settlement. Proposals will be reviewed twice yearly, January and July, commencing July 2023. Proposal to be limited to a scope of a one year project, with eligibility for application for additional funding yearly and dependent on available funds. Proposals will be required to follow the abatement guidelines and not supplant other grant funded projects. Hon. James Muehlhausen, Judge, Cass Superior Court 1 ? Hon. Lisa Swaim, Judge, Cass Superior Court 2 ? Hon. Stephen Kitts, Judge Cass Circuit Court ? Ed Schroder, Cass County Sheriff ? Travis Yike, Logansport Police Chief ? Noah Schafer, Cass County Prosecutor ? Sheryl Pherson, Cass Chief Public Defender ? Michael Stajduhar, Cass County Commissioners President ? Brian Reed, County Council President ? Will Scott, Cass Juvenile Probation/JDAI ? Terry Haney, Cass County Adult Probation ? Dr. Carrie Cadwell, Four County Mental Health Adm. ? Steve Snyder, Director of Court Drug &amp; Alcohol Program ? Dave Wegner, Director of Cass/Pulaski Community Corrections, ***Elected Vice Chair ? Hillary Hartoin, Director of Court &amp; Pretrial Services, ***Elected Chair ?</t>
  </si>
  <si>
    <t>Office of the ClerkTreasurer</t>
  </si>
  <si>
    <t>No spending plan was officially adopted but expenditures have been approved by the Town Council  Nick Recupito, Greg Parker, Robert Carnahan, Julie Rivera, Chuck Becker, Mary Joan Dickson, Richard Thiel</t>
  </si>
  <si>
    <t>Kathy Harshbarger  CT Roy Smith  Board President Lisa Bell  Board Member Kevin McCrea  Board Member</t>
  </si>
  <si>
    <t>Dan Wandersee Council President, Gary Holbert Vice President, David CateCouncilman, Jack BodikerCouncilman, Josh TudorCouncilman</t>
  </si>
  <si>
    <t>$302.36 $244.86 Unrestricted and $57.50 Restricted</t>
  </si>
  <si>
    <t>Tonya Wester, Council President Ron Whitledge, Council Vice President Tom Burnett, Council Member replaced Kim Burnett effective 1/1/24 Cheryl Amos, Council Member Sandy Elder, Council Member</t>
  </si>
  <si>
    <t>5 TOWN COUNCIL MEMBERS ED LEONARD, BUDDY PATTERSON, JACK TAYLOR, AMY HARDIN, JERI ADAMS</t>
  </si>
  <si>
    <t>Chris Anderson, Board President, Greg Deller, VicePresident, Mason Seay, Councilman</t>
  </si>
  <si>
    <t>Madalyn SadeBartl</t>
  </si>
  <si>
    <t>ClerkTreasurer/Council Chief of Staff</t>
  </si>
  <si>
    <t>Churubusco Town Council Nathan Van Horn, Mark Pepple, Devin Keener</t>
  </si>
  <si>
    <t>Lance Overholser, Cicero Fire Chief Jeff Rednour, Cicero Police Chief Cicero Town Council Rhonda Gary, Cicero Clerk Treasurer</t>
  </si>
  <si>
    <t>Clark County Commissioners approve the spending plan/expenditures and the the Clark County Council approves the appropriations.</t>
  </si>
  <si>
    <t>There is not a formal committee, but the Clark County Commissioners utilize the County Health Officer, the County Health Department Administrator and staff at the Clark County Health Department to review requests and to offer recommendations on the expenditure of opioid settlement funds.</t>
  </si>
  <si>
    <t>101 Noah?s Lane</t>
  </si>
  <si>
    <t>There is not a committee but we are bound by Indiana Code for the elected members of the Town Council to approve or deny any expenditures presented to them. The Town does require donation seekers to come before the council and present their case for their donation request.</t>
  </si>
  <si>
    <t>4007 Grantline Road physical address PO Box 1871 New Albany, IN 47150 mailing address</t>
  </si>
  <si>
    <t>BOARD OF WORKS: MAYOR JACK GILFOY, SCOTT MILLER, BOB ALEXANDER AND NANCY L. WILLIS, CLINTON CITY CLERK TREASURER</t>
  </si>
  <si>
    <t>HOW CAN WE GET INFORMATION ON STARTING A COMMITTEE? THANK YOU</t>
  </si>
  <si>
    <t>Our committee is made up of a representative from the following organizations: County Commissioners/Council, Mayor or City Council, Frankfort Police Department, Clinton County Sheriff Department, Clinton County Health Department, Clinton County EMS, Probation, Community Corrections, Healthy Communities of Clinton County prevention, and InWell treatment and behavioral health.</t>
  </si>
  <si>
    <t>Town of Coatesville ClerkTreasurer</t>
  </si>
  <si>
    <t>Ryan Daniel, Mayor Lisa Smith Board of Works, Dan Weibold Board of Works</t>
  </si>
  <si>
    <t>City Council  9 Members Frank Miller, Grace Kestler, Tom Dell, Josh Burnett, Jay Foyst, Kent Anderson, Elaine Hilber, Jerone Wood, Chris Bartels</t>
  </si>
  <si>
    <t>A 2018 Ordinance created the fivemember Substance Abuse Public Funding Board and Substance Abuse Advisory and Accountability Committee SAAAC. Board includes representatives from the City of Columbus 2, Bartholomew County2 and Columbus Regional Hospital 1. The City of Columbus and Bartholomew County agree to jointly fund programs at a 50/50 split on programs agreed through a Substance Abuse Public Funding process formalized in the ordinance. The purpose of this Board, consisting of elected officials and representative, is to provide accountability, stability and consistency in funding decisions for substance abuse projects and programs. The Board, Committee and funding process is laid out in the ordinance 20184 Funding Process: Community requests for funding to address substance abuse issues are vetted by the SAAAC, which recommends viable programs to the Substance Abuse Public Funding Board. The SAAAC is made up of he Committee will include content expert members who will make recommendations to the Board on projects and programs to be funded, ensure operational accountability of substance abuse projects and programs funded by the Board, and provide metrics on projects and programs: a. Circuit Court Judge or designee; b. Prosecutor or designee; c. Bartholomew County Sheriff or designee; d. City of Columbus Police Chief or designee; e. City of Columbus Administration designee; f. Columbus Regional Health designee; g. Director of Court Services or designee; h. Criminal Defense Attorney; i. Service Provider; j. Representative of the Alliance of Substance Abuse Progress in Bartholomew County ASAP or its successor organization; k. Two Community members, one appointed by the Mayor of Columbus and one appointed by the Bartholomew County Commissioners; l. A criminal defense attorney, a service provider and an ASAP representative to the Committee. The Substance Abuse Public Funding Board reviews the requests recommended by the SAAAC, and then makes recommendations to the Columbus City Council and Bartholomew County Council; a. Examples of programs funded include: Alliance for Substance Abuse ASAP Hub, ASAP Inc. Sober Living Housing, Bartholomew County Adult Drug Court, Bartholomew County Jail Addition Treatment Program, The Opioid dollars have not been used to date for any of this funding, but the intention going forward is that it will be used for the substance abuse projects and programming approved through the Substance Abuse Public Funding Process.</t>
  </si>
  <si>
    <t>Board of Public Works &amp; Safety/Mayor, Chad Frank Board of Public Works &amp; Safety/President of City Council, Diana Phillips Board of Public Works &amp; Safety Member, Brian Doub Board of Public Works &amp; Safety Member, Jim Barrett Board of Public Works &amp; Safety Member, Becky Gibson</t>
  </si>
  <si>
    <t>Kathy Juillerat ClerkTreasurer</t>
  </si>
  <si>
    <t>Jack Robinson Clerk Treasurer</t>
  </si>
  <si>
    <t>Caitlin Rothrock Council President, Melvin Hood Council Member</t>
  </si>
  <si>
    <t>Jerry Pauley, Council President Tiffanie Gudakunst, Council Vice President Sherry Sampson, Council Member</t>
  </si>
  <si>
    <t>DANIETA FOSTER CLERKTREASURER TERRY RICHEY COUNCIL PRESIDENT JASON HILLENBURG COUNCIL VICE PRESIDENT CHAD WILSON COUNCIL MEMBER JAMEY GREATHOUSE COUNCIL MEMBER MARK WILKERSON COUNCIL MEMBER</t>
  </si>
  <si>
    <t>David Benson, ClerkTreasurer Pete Land, Mayor Common Council Members</t>
  </si>
  <si>
    <t>Culver Town Council William Cleavenger, President Sally Ricciardi, VicePresident Bill Githens, Member Ginny Munroe, Member 2024 Dana Neer, Member 2024 Bill Hamm 2023 Rich West 2023</t>
  </si>
  <si>
    <t>Joe Scott, Councilman Tammy Carter, Councilperson Bill Walters, Councilman Adam Jones, Councilman Steve Brogan, Councilman Tom Roberts, Councilman Brandie Hurley, Councilperson</t>
  </si>
  <si>
    <t>David Winters, Council President 2023; Christopher Gearld, Council President 2024; Nancy Levitt, Council Vice President 2023; Michael Chatham, Council Vice President 2024; Gregory Irby, Council Member; Bret Doub, Council Member; David Potter, Council Member</t>
  </si>
  <si>
    <t>Nicole Parker  Town Council President Jeremy Weliever  Council Member Jennifer Flaugher  Council Member Teresa Sutherlin  Vice President Marilyn Cohee  Council Member</t>
  </si>
  <si>
    <t>Daviess County recently established our local Justice Advisory Council JRAC and are committed to coming together to review local practices and data to improve our local criminal justice system. Members include: Vanessa Phillips, IRACS Supervisor Chair Brandon Smith, Attorney Vice Chair Steve Sturgis, Chief Deputy Sheriff POC Dan Murrie, Judge Greg Smith, Judge Abby Brown, Prosecutor Gary Allison, Sheriff Laura Petty, Community Corrections Director Beth O'Brian, Chief Probation Shelby Stanley, Probation Derrick Devine, Police Chief Julie Berry, 911 Coordinator Tommi Hamilton, Jail Commander Nathan Gabhart, County Commissioner Tony Duncheon, County Council David Rhoads, Mayor Courtney Howell, JRAC Secretary</t>
  </si>
  <si>
    <t>Town of Dayton, Indiana Bridget Cadwallader</t>
  </si>
  <si>
    <t>The spending plan was approved by the Dearborn County Justice Reinvestment Advisory Committee. The funds for expenditures were then appropriated by Dearborn County Council. Dearborn County Council consists of Kevin Turner, Mark Dole, Tim Doll, Liz Morris, Dennis Kraus, Glenn Wright, and Dan Lansing.</t>
  </si>
  <si>
    <t>Decatur County Council: Danny Peters, President, Bill Metz Vice President, Melanie Nobbe, Ashley Hungate, Deanna Burkart, Ernie Gauck and Kenny Hooten. Decatur County Board of Commissioners: Mark Koors  President, Jeremy Pasel and Tony Blodgett</t>
  </si>
  <si>
    <t>$1,306,546.00 June 2022  June 2024 / $744,361.13 Aug 1  June 30 2024</t>
  </si>
  <si>
    <t>Edward Carroll Auditor Tonya Dunsmore Chief Deputy Auditor</t>
  </si>
  <si>
    <t>Doug Baker  Council Member. Becky Fryman  Council Member. Tim Benning  Council Member. Charlie Caldwell  Council Member. Jerri Jackson  Council Member. Rita Stevens  ClerkTreasurer.</t>
  </si>
  <si>
    <t>Dublin Town ClerkTreasurer</t>
  </si>
  <si>
    <t>Chad A Blessinger, County Commissioner President Michael W Kluesner, County Council President</t>
  </si>
  <si>
    <t>Town Council Kevin Burnette, President of Town Council</t>
  </si>
  <si>
    <t>DupontLancaster Township Volunteer Fire Department</t>
  </si>
  <si>
    <t>City of East Chicago, Indiana</t>
  </si>
  <si>
    <t>Mayor A. Copeland / City Council of East Chicago, Indiana</t>
  </si>
  <si>
    <t>Carleene Collins Clerk/Treasurer</t>
  </si>
  <si>
    <t>Daniel Blankenship, Town Board Roger Wells, Town Board Teresa Welsh, Town Board Dustin Reese, Town Board Meghan Deckman, Town Board</t>
  </si>
  <si>
    <t>Economy Civil Town/ClerkTreasurer</t>
  </si>
  <si>
    <t>Shirley Williams President of Town Council Mindy JacksonWampler Council Member Jeff Jackson Council Member</t>
  </si>
  <si>
    <t>Katherine Tanner, ClerkTreasurer; Patricia Farran, Council; Joseph Cook, Council; Julie Armington, Council; Michael Reed, Council; Arthur Leak, Council; and Curt Farran, Council</t>
  </si>
  <si>
    <t>Town Council, ClerkTreasurer, and Department Heads</t>
  </si>
  <si>
    <t>Elkhart County Board of Commissioners: Brad Rogers President, Suzanne Weirick VicePresident, Bob Barnes Member Elkhart County Council: Douglas Graham, Randall Yohn, Darryl Riegsecker, David Hess VicePresident, Adam Bujalski, Thomas Stump President, Steven Clark</t>
  </si>
  <si>
    <t>Town Council Members Scott Oldham, William Ellis, Pamela Samples, Dan Swafford, Trevor Sager</t>
  </si>
  <si>
    <t>TOWN OF ELNORA  DEANNA CALLISON  CLERKTREASURER</t>
  </si>
  <si>
    <t>Nothing has been spent to date. I assume that this will be a town council decision when the funds are spent. Town Council at present is Matthew Rollins, President, Nancy Roark, Council Member and Jerry Beck, Council Member.</t>
  </si>
  <si>
    <t>$257.34  $218.28 received in 2022 &amp; $39.06 received on 3/28/2023 ; I have no idea if we have received any funds in 2024 as our new email was not on your records until today, 9/5/2024 so I don't know for sure.</t>
  </si>
  <si>
    <t>Allison Roby; ClerkTreasurer; Board of Works Todd Jones Mayor, Kelli Boyland BOW member, Mark Crim BOW member, Jim Watters BOW member, and Sam Tyner BOW member</t>
  </si>
  <si>
    <t>MATTHEW R SPIVEYBEVINGTON</t>
  </si>
  <si>
    <t>Tarra Carothers, ClerkTreasurer Mike Benham, President Town Council</t>
  </si>
  <si>
    <t>Heath Roberts Council President Susan Klinefelter Council Member Keith Claassen Council Member</t>
  </si>
  <si>
    <t>Stephanie Terry, Mayor of Evansville Robert Gunter, Controller</t>
  </si>
  <si>
    <t>Town Council: Jeremy Creech Rick Daily Jeremy Miller Kyle Ratliff Shea Fink</t>
  </si>
  <si>
    <t>JoAnn Treon, ClerkTreasurer 2023; Kelly Reneau, ClerkTreasurer 2024</t>
  </si>
  <si>
    <t>The Fairmount Town Council including the ClerkTreasurer and Town Marshal</t>
  </si>
  <si>
    <t>Milisa Carty/ClerkTreasurer Jim Hall/Town Board Member Larry Natalie/Town Board President Tonya Cox/Town Board Member Larry Wilson/Town Board Member Jim Moore/Town Board Member</t>
  </si>
  <si>
    <t>Jerry Baker  President Sharon Baker  Clerk Treasurer</t>
  </si>
  <si>
    <t>Fayette County Commissioner President, Dale Strong Fayette County Vice President, Tracie Bever Fayette County Commissioner, Dale Munson</t>
  </si>
  <si>
    <t>Town of Fillmore  Clerk's Office</t>
  </si>
  <si>
    <t>FLORA CLERKTREASURER</t>
  </si>
  <si>
    <t>DARRELL YODER  FLORA TOWN COUNCIL PRESIDENT ROBERT KAUFFMAN  FLORA TOWN COUNCIL VICEPRESIDENT VINCE SEWARD FLORA TOWN COUNCIL FINANCE OFFICER</t>
  </si>
  <si>
    <t>FCJRAC</t>
  </si>
  <si>
    <t>FCJRAC, please refer to floydcounty.in.gov JRAC page for a complete list of all 30+ committee members and their contact information.</t>
  </si>
  <si>
    <t>No plan has been made and no funds have been spent. The Fort Branch Town Council will approve any spending plan or expenditures.</t>
  </si>
  <si>
    <t>Karl Bandemer, Deputy Mayor Garry Morr, City Controller Scott Caudill, Police Chief Malak Heiny, City Attorney</t>
  </si>
  <si>
    <t>JOE T. SEWARD, COUNCIL PRESIDENT JANET DAILEY, COUNCIL MEMBER STEVE TURNER, COUNCIL MEMBER</t>
  </si>
  <si>
    <t>Cathy Elston, ClerkTreasurer</t>
  </si>
  <si>
    <t>Jonnie Watkins: ClerkTreasurer 8/1/20234/9/2024, Melissa Pond: ClerkTreasurer 4/10/2024present, Harold Everett: Town Council 8/1/2023present, Steve Krieg: Town Council 8/1/202310/6/2024, Raymond Dunn: Town Council 8/1/202312/31/2024, Cari Mabrey: Town Council 10/7/2023present Terry Wallace: Town Council 1/1/2024present</t>
  </si>
  <si>
    <t>Jayne Rhoades, Jan Jones Clerk Treasurer Steve Barnett Mayor Irene Nalley, Jennifer Price, Shawn Taylor, Todd Shuck, Kenny Austin, Anne McGuinness and Josh Prine City Council Members</t>
  </si>
  <si>
    <t>Town of French Lick</t>
  </si>
  <si>
    <t>Tim Strasser, Council President, Erik HendersonVigil and Phillip Frye, Council.</t>
  </si>
  <si>
    <t>Mayor Eddie Melton Ellis DumasChief of Staff Council Members: Tai Adkins Linda BarnesCaldwell Lori Latham Darren Washington Mark Spencer Mary Brown Dwight Williams Dwayne Haliburton Marian Ivey</t>
  </si>
  <si>
    <t>clerktreasurer</t>
  </si>
  <si>
    <t>Agnes Schoch  Council President Andrew Briggs  Council Member Gary Hendershot  Council Member Marvin Schwartz  Council Member Arlen Mitchel  Council Member</t>
  </si>
  <si>
    <t>Kristen Decker, Council President Lavon Case, Council Vice President Daniel Bowling, Council Member</t>
  </si>
  <si>
    <t>240 W BOONE ST, GENTRYVILLE, IN 475377000 USA</t>
  </si>
  <si>
    <t>Mayor Gina Leichty, ClerkTreasurer Richard Aguirre, and Common Council Members: ?Brett Weddell Republican 916 Larimer Dr. Goshen, IN 46526 5745332606 brettweddell@goshencity.com Linda Gerber Democrat 2510 S Main St. Goshen, IN 46526 5742389461 lindagerber@goshencity.com Don Riegsecker Republican 714 Reliance Rd. Goshen, IN 46526 5742023000 donaldriegsecker@goshencity.com Doug Nisley Republican 1929 W. Lincoln Ave. Goshen, IN 46526 5745967454 dougnisley@goshencity.com Matt Schrock Republican 1212 E. Lincoln Ave. Goshen, IN 46528 5745333450 mattschrock@goshencity.com Megan Peel Democrat 204 S. 6th St. Goshen, IN 46528 5742380253 meganpeel@goshencity.com Phil Lederach Democrat 504 Carter Rd. Goshen, IN 46526 5745389023 phillederach@goshencity.com</t>
  </si>
  <si>
    <t>It is already listed as the Mayor, ClerkTreasurer, and Common Council. The Mayor and ClerkTreasurer will make this determination, with Common Council serving more as oversight.</t>
  </si>
  <si>
    <t>DOUG RISSE, COUNCIL PRESIDENT JORDAN SHEETS, COUNCIL VP DAKOTA RISSE, COUNCIL MEMBER STACEY SCHWOEPPE, COUNCIL MEMBER ANGIE FISCHER, COUNCIL MEMBER</t>
  </si>
  <si>
    <t>Angela Jarvis, Auditor County Council</t>
  </si>
  <si>
    <t>Lynda Dunbar, Mayor or Mikayla Johnson ClerkTreasurer</t>
  </si>
  <si>
    <t>City of Greenfield  ClerkTreasurer</t>
  </si>
  <si>
    <t>Mikel Knepley  Board President Jason Clark  Board Member Ralph Chesher  Board Member 2023 only Jennifer Smith  Board Member 2024 only</t>
  </si>
  <si>
    <t>Buddy Strunk Cathy Campbell Scott Cushing</t>
  </si>
  <si>
    <t>$874.51 received from Wayne County Auditor in error. $147.41 has been returned to the Treasurer; $727.10 has yet to be returned.</t>
  </si>
  <si>
    <t>GREG REDDEN, ANDY LEMON, DAVID GOMES, SKIP POWELL, KYLE KRUER TOWN BOARD JACK TRAVILLIAN CLERK TREASURER</t>
  </si>
  <si>
    <t>Gina Smith Clerk Treasurer Town of Griffith Council</t>
  </si>
  <si>
    <t>Julie J. Neal Clerk Treasurer</t>
  </si>
  <si>
    <t>The Hamilton County Commissioners selected the Hamilton County Council on Alcohol and Other Drugs HCCOAOD Board of Directors as the initial review team of the opioid settlement fund applications. The board members have multiple years of experience as professionals in the fields of criminal justice, probation, drug court, education, medical, substance use disorder treatment, and person in substance use disorder recovery. The members have been serving on the HCCOAOD Board for multiple years and part of their role is to review substance use disorder treatment, prevention, and criminal justice grant applications for funding thru another source of funding. Upon their review and scoring of each application, their recommendations of funding or denial of funding is completed in a report for the County Commissioners. The Executive Director of the HCCOAOD meets with the County Commissioners in a work session to discuss the recommendations. The County Commissioners give final approval of all applications and the results are shared in the following public County Commissioners meeting.</t>
  </si>
  <si>
    <t>Dave Kesvormas  Town Board President, Brian Earnest  Town Board Member Connie Bailey  Town Board Member Kristina Pitts  ClerkTreasurer</t>
  </si>
  <si>
    <t>City of Hammond Controller</t>
  </si>
  <si>
    <t>Mayor Thomas M. McDermott, Jr. and the Hammond Common Council Members approved the expenditures.</t>
  </si>
  <si>
    <t>Opioid settlement subcommittee: Mental health representative, juvenile representative, criminal justice representative, medical representative, coroner/EMS director. Subcommittee reports to the JRAC board who brings recommendations to the county commissioners for final approval.</t>
  </si>
  <si>
    <t>John Spinks Jr., Justin Albright, Tammy Grdinich. Shane Spagnola, Nike Wallace Hebron Town Council</t>
  </si>
  <si>
    <t>Phyllis Palmer, President, Bob Gentry, Dennis Dawes, Hendricks County Board of Commissioners Eric Wathen, President, Caleb Brown, David Cox, Larry Hesson, Larry Scott, Brad Whicker, David Wyeth, Hendricks County Council</t>
  </si>
  <si>
    <t>Commissioners Joe Wiley, Steve Dellinger and Bobbi Plummer. Councilmen Kenon Gray, Susan Huhn, Betsy Mills, Shannon Thom, Harold Griffin, Michael Regner and Kyle Allen. It takes the approval of the Commissioners and the Council to spend these funds.</t>
  </si>
  <si>
    <t>Mary NicholsonTate</t>
  </si>
  <si>
    <t>Highland ClerkTreasurer</t>
  </si>
  <si>
    <t>Mark Herak  Highland ClerkTreasurer</t>
  </si>
  <si>
    <t>Nothing was spent during August1, 2023 to June 30th 2024. I did return the $341.05 in October of 2023 from restricted funds to fountain county that came to us by mistake in August of 2023. Diana Dotson. ClerkTreasurer.</t>
  </si>
  <si>
    <t>ClerkTreasurer, City of Hobart Indiana</t>
  </si>
  <si>
    <t>Until 1/1/2024: Brian K. Snedecor, Mayor and President of Board of Public Works and Safety, Richard Lain, Member, Board of Public Works and Safety, Deborah Longer, Member, Board of Public Works and Safety After 1/1/2024: Josh Huddlestun, Mayor and President of Board of Public Works and Safety, Maria Galka, Member, Board of Public Works and Safety, Deborah Longer, Member, Board of Public Works and Safety</t>
  </si>
  <si>
    <t>Melanie Barrett, Town Council lPresident John Kaltenbacher, Town Council Member Thomas Thacker, Town Council Member</t>
  </si>
  <si>
    <t>Andrew Stratton  Town Board President Paul Hughes  Town Board Member Phyllis Neighbert  Town Board Member</t>
  </si>
  <si>
    <t>Howard County Board of Commissioners Jack Dodd President Brad Bray Vice President Jeff LipinskiMember</t>
  </si>
  <si>
    <t>Howard County Board of Commissioners Jack DoddPresident Brad BrayVice President Jeff LipinskiMember Alan WilsonCounty Attorney Pam IsaacProjects Manager</t>
  </si>
  <si>
    <t>Lindsay Ebert ClerkTreasurer</t>
  </si>
  <si>
    <t>Huntertown Town Council Michael Aker, Patricia Freck P; Brad Hite, Tina McDonald, Brandon Seifert</t>
  </si>
  <si>
    <t>Richard Strick Mayor; City Council Members</t>
  </si>
  <si>
    <t>The Community Foundation committee will distribute the funds according to the prescribed uses of the restricted and nonrestricted uses list. All parties signed the mutual agreement.</t>
  </si>
  <si>
    <t>356 W Park Dr</t>
  </si>
  <si>
    <t>Office Manager  Commissioners' Office</t>
  </si>
  <si>
    <t>The Huntington County Opioid Coalition was established to facilitate grant funding opportunities to local organizations who are assisting in the prevention, treatment, and recovery of those in our community who are suffering from addiction. This coalition includes Commissioner Rob Miller, Commissioner Terry Stoffel, Commissioner Tom Wall, Mayor Richard Strick, Dr. Matt Pflieger, Public Health Officer as well as other members of the public.</t>
  </si>
  <si>
    <t>356 W. Park Drive P.O. Box 5037</t>
  </si>
  <si>
    <t>We have not completed a spending plan. All of the money is currently in the bank. With such a small amount of money, we are unsure as to how to properly spend it. Out town has just over 200 people, with no police or fire department.</t>
  </si>
  <si>
    <t>Town of Ingalls Clerk TreasurerJustin Gardner</t>
  </si>
  <si>
    <t>Matt Reedy, Drew Markel and Bob Gillaspy  Board of County Commissioners Brady Riley, Brian Thompson, Amanda Lowery, Brett Turner, Michael Davidson, Jake Brown and John Nolting  County Council</t>
  </si>
  <si>
    <t>Shane ChildressCouncil President Carol LeekeCouncil Member Ben StokesCouncil Member</t>
  </si>
  <si>
    <t>JANE LANDRY CLERK TREASURER</t>
  </si>
  <si>
    <t>The Jay County Council and Jay County Commissioners both approved the expenditure out of 1237 Opioid Restricted, but it wasn't until July 9th, 2024.</t>
  </si>
  <si>
    <t>David Bramer Robert Little and Ron Lee  Jefferson County Commissioners</t>
  </si>
  <si>
    <t>2023 Mayor Mike Moore Common Council At Large Matt OwenPresident At Large Scott HawkinsVice President At Large Ron Ellis District 1 Dustin White District 2 Bill Burns District 3 Joe Paris District 4 Scott Anderson District 5 Donnie Croft District 6 Steve Webb 2024 Mayor Mike Moore Common Council At Large Evan Stoner At Large Scott HawkinsVice President At Large Jacky Snelling District 1 Dustin WhitePresident District 2 Bill Burns District 3 Amy Semones District 4 Scott Anderson District 5 Donna Reed District 6 Steve Webb</t>
  </si>
  <si>
    <t>A.B: MEDICATIONASSISTED TREATMENT ?MAT? DISTRIBUTION AND OTHER OPIOIDRELATED TREATMENT</t>
  </si>
  <si>
    <t>CommissionersPresidentMatt Sporleder, Vice PresidentShane Boswell, Robert Willhite</t>
  </si>
  <si>
    <t>The makeup of the committee includes our JRAC team which includes the criminal justice systems and correction programs; pretrial services; behavioral health treatment and recovery services; community corrections programs; county jail and probation services. Our team is growing and currently includes the following community based multidisciplinary systems representation of: Circuit Court Judge, Magistrate Judge, Pauper Attorneys, Circuit Corrections Department Head, Probation Officers, Center Stone, Ascension Hospital Director of Nursing, Chief of Police, Sheriff deputies, Thrive Alliance, Jail Commander, Jennings County Auditor representative for the Jennings County Commissioners, JacksonJennings Work Release Director and Child Support Prosecutor.</t>
  </si>
  <si>
    <t>1 Kevin Walls Commissioners 2 Melinda Griesemer Council 3 John Perrin, New Whiteland 4 Debra Hendrickson, Whiteland 5 Todd Schuck, Franklin 6 Jennifer Price, Franklin 7 James Rumell, Bargersville 8 John Myers, Edinburgh 9 Jessica Jones Trafalgar 10 Greg Nelson, princes lakes will appoint someone on 8/19. Princes Lakes</t>
  </si>
  <si>
    <t>Don FreyTown Board President</t>
  </si>
  <si>
    <t>Alice BookTown Board President, Mark AmosTown Board Member, Dustin TeterTown Board Member</t>
  </si>
  <si>
    <t>W. SuzAnne Handshoe Mayor 2023 James Dazey Council Member 2023 Regan Ford Council Member 2023 Amy Ballard Council Member current Corey Boese Council Member current Shari Targgart Council Member Kathren R. Ritchie Clerk Treasurer</t>
  </si>
  <si>
    <t>TOWN CLERK TREASURER OFFICE</t>
  </si>
  <si>
    <t>STEVE WORSHAM  BOARD PRESIDENT JASON GROCE  BOARD MEMBER HOLLY LEE  BOARD MEMBER</t>
  </si>
  <si>
    <t>Clerktreasurer</t>
  </si>
  <si>
    <t>Mayor Dennis Estok, ClerkTreasurer Cynthia Kidder and City Council persons Don Kring, Jeff Berg, Bill Gustafson, Sherry Cowen and Jaime Gruszczyski</t>
  </si>
  <si>
    <t>First Deputy Auditor  Bookkeeper</t>
  </si>
  <si>
    <t>Director  Joseph M Williams</t>
  </si>
  <si>
    <t>The Kosciusko County Council approved the additional appropriations for our Opioid Funds expenditures, the members are as follows: Kimberly Cates, Tony Ciriello, Kathy Groninger, Mike Long, Sue Ann Mitchell, Joni Truex and Dave Wolkins</t>
  </si>
  <si>
    <t>Committee was organized to decide the best use of the opioid settlement fund for the betterment of the county. The members are as follows: Sue Ann Mitchell, Council Member; Kathy Groninger, Council Member; Bob Conley, Commissioner.</t>
  </si>
  <si>
    <t>Tyler Brock, Council President Blake Jefferson, VicePresident CJ Wittmer, Member Tim Gant, Member Harold Salyer, Member Town Council</t>
  </si>
  <si>
    <t>Mike Hubble Sr. Town Council President Ronnie Brow Town Council Tricia Garcia Town Council</t>
  </si>
  <si>
    <t>kristie boneclerk treasurer</t>
  </si>
  <si>
    <t>Lori Kelly April Hathaway Dean Roush</t>
  </si>
  <si>
    <t>Amanda Ballew ClerkTreasurer James Powers Council President</t>
  </si>
  <si>
    <t>Roger Ecker  Council president Ryan Young  Council memeber Cathy Welch  Council member</t>
  </si>
  <si>
    <t>ThermoScientific Portable</t>
  </si>
  <si>
    <t>Tracy Brumfiel  President of Laurel town council</t>
  </si>
  <si>
    <t>Kristie Krone Member Tyrrell Giles Member Rick Wells Member Lisa Chavis Member Sherron Freeman Member Carlos Jennings Member Zach Cramer Member Liz Masur Member Betty Robinson  President</t>
  </si>
  <si>
    <t>Lawrence County Probation Department</t>
  </si>
  <si>
    <t>Nedra BrockFleetwood</t>
  </si>
  <si>
    <t>Lawrence County Sheriff's Department</t>
  </si>
  <si>
    <t>Stone City Alliance for Recovery and Hope  Men's Warming Shelter</t>
  </si>
  <si>
    <t>James UlandCouncil Member</t>
  </si>
  <si>
    <t>City of Lebanon ClerkTreasurer Office</t>
  </si>
  <si>
    <t>Michael Searfoss/ClerkTreasurer</t>
  </si>
  <si>
    <t>LeoCedarville</t>
  </si>
  <si>
    <t>Town of LeoCedarville</t>
  </si>
  <si>
    <t>Jayana PoseyClerk Treasurer</t>
  </si>
  <si>
    <t>Wade Bennett, Town Board President; Paul Buckles, Town Board Member Chasity Surface, Town Board Member</t>
  </si>
  <si>
    <t>ClerkTreasurer Claudia Walker</t>
  </si>
  <si>
    <t>Diana Cole, Clerk/Treasurer Walter Deaton, Town Board Member Larry Martin, Town Board Member Andrew Mull, Town Board Member</t>
  </si>
  <si>
    <t>Hansley FarmerClerk Treasurer</t>
  </si>
  <si>
    <t>Nicole kish Clerk Treasurer</t>
  </si>
  <si>
    <t>Brian T Ader  Mayor, Mike Engleman  Council, Mark McAtee  Council, Jeremy Holland  Council, Dave Smith  Council, and Carrol Rayhill  Council</t>
  </si>
  <si>
    <t>Todd Angerman, Town Council President Mike Gruszka, Town Council Vice President Shane Tucker, Town Council John Yelkich, Town Council John Alessia, Town Council</t>
  </si>
  <si>
    <t>Mike Straley III from January 1, 2024 Kay Straley prior</t>
  </si>
  <si>
    <t>Mailyn Jackson Town Board President Corey Hoffman Town Board Member Jessica Mullins Town Board Member</t>
  </si>
  <si>
    <t>TONIA JONESELLIOTT</t>
  </si>
  <si>
    <t>MIKE HAVERSTOCK TOWN BOARD PRESIDENT EDDIE WETZEL TOWN BOARD VICE PRESIDENT JERRY WALTONTOWN BOARD MEMBER</t>
  </si>
  <si>
    <t>Ronald Morrell Jr. Mayor</t>
  </si>
  <si>
    <t>Mayor Ronald Morrell Jr. Chief of Police David Gilbert Controller Dana Gault</t>
  </si>
  <si>
    <t>STEPUP INC</t>
  </si>
  <si>
    <t>Town of Marshall</t>
  </si>
  <si>
    <t>Town Board  Kevin Stewart, Darla Burgess, Dale Ryan</t>
  </si>
  <si>
    <t>Matthews Town Council David White  President Kenny Shrontz  Vice President Left at the end of 2023 Dennis Kendall Became VP in 2024 Tyson Nuckols Jeremiah Freehan Rick Cobb New member 2024</t>
  </si>
  <si>
    <t>Elizabeth J Fleace Town of Mauckport ClerkTreasurer</t>
  </si>
  <si>
    <t>TOWN COUNCIL STEVEN FOUSTCOUNCIL PRESIDENT ASHLEE SALYERCOUNCIL V.P. SUZANNA WILCOXONCOUNCIL MEMBER</t>
  </si>
  <si>
    <t>Lyndsey SimmonsClerk Treasurer</t>
  </si>
  <si>
    <t>Brittany Williams</t>
  </si>
  <si>
    <t>Douglas Bates President Barbara Mahan vice president John Gettinger councilman</t>
  </si>
  <si>
    <t>Town of Merrillville, Office of the ClerkTreasurer</t>
  </si>
  <si>
    <t>Town Council: Rick Bella, President; Rhonda Neal, VicePresident; Shauna HaynesEdwards, Leona ChandlerFelton, Marge Uzelac, Shawn Pettit, Keesha Hardaway, Council Members</t>
  </si>
  <si>
    <t>Daina Dumbrys Council Pres. &amp; Council Members</t>
  </si>
  <si>
    <t>Robert Surber, past president of Town Board Carrie Surber, current president of Town Board Jeff Wellman, Board Member Lindsey Cox, Board Member</t>
  </si>
  <si>
    <t>2023: Miranda Cripe  Town Council President, Dan Shoup  Town Council Vice President, Chuck Teall  Council Member, Karl Miller  Council Member, and Scott Miller  Council Member 2024: Miranda Cripe  Town Council President, Jeremy Yahwak  Town Council Vice President, Chuck Teall  Council Member, Karl Miller  Council Member, and Mike Holloway  Council Member</t>
  </si>
  <si>
    <t>Milford ClerkTreasurer</t>
  </si>
  <si>
    <t>Matt Powell, Town Board President Juan Fuller, Town Board Member Michael Johnson, Town Board Member</t>
  </si>
  <si>
    <t>Monroe County Indiana</t>
  </si>
  <si>
    <t>Cathy Gross Mayor term expired 12/31/23</t>
  </si>
  <si>
    <t>Kristi Mosier, President Martha Gard, Member Ron Manifold, Member</t>
  </si>
  <si>
    <t>Tom Warthen  Council President, Josh Brown  Council Member, Jeff Cook  Council Member, Greg Swinney  Council Member, Kirk Witt  Council Member</t>
  </si>
  <si>
    <t>David Benefiel Town of Morristown Council President</t>
  </si>
  <si>
    <t>Kimberly OwensClerk Treasurer</t>
  </si>
  <si>
    <t>ClerkTresurer</t>
  </si>
  <si>
    <t>ClerkTreasurer City of Mount Vernon</t>
  </si>
  <si>
    <t>Mayor Steve Loehr; Councilmembers David Dodd, John Gerton, Dana Baldwin, Andy Hoehn, Rusty Levings, and Jillian Brothers</t>
  </si>
  <si>
    <t>Charles Gardiner, Town Council President Steve Tulowitzki, Town Council Kenneth Schoon, Town Council Lee Ann Mellon, Town Council Andy Koultourides, Town Council</t>
  </si>
  <si>
    <t>DARE  Creative Product Sourcing, Inc</t>
  </si>
  <si>
    <t>408.04245.95=162.09 245.95 returned for overpayment 2023 on Feb. 21,2024</t>
  </si>
  <si>
    <t>Steve YoungmanPresident Town Council Bill Vankirk  member former President Charlie Whalbring  former member no longer on board. Judy Mulford  member current</t>
  </si>
  <si>
    <t>ClerkTreasurer's Office, Town of Nashville, IN</t>
  </si>
  <si>
    <t>We have received to date as of 03302024 $14,637.12</t>
  </si>
  <si>
    <t>Brenda Kay Young, ClerkTreasurer, Town of Nashville, IN 47448</t>
  </si>
  <si>
    <t>We have received to date as of 06302024 $10,227.65 in restricted funds</t>
  </si>
  <si>
    <t>Regina GlassClerk Treasurer</t>
  </si>
  <si>
    <t>Julie Brown , ClerkTreasurer</t>
  </si>
  <si>
    <t>Dorothy Zimmer 20202024 Tammy Bucko as of January 1, 2024</t>
  </si>
  <si>
    <t>Steve Mcmichael  Mayor Angie Hamrick  Clerk Treasurer</t>
  </si>
  <si>
    <t>2021465 Buffalo Place</t>
  </si>
  <si>
    <t>111 American Legion Place Ste 205</t>
  </si>
  <si>
    <t>Jeff Shouse Town Council President N/A</t>
  </si>
  <si>
    <t>Acting ClerkTreasurer</t>
  </si>
  <si>
    <t>SARAH FARMERFORBES</t>
  </si>
  <si>
    <t>CLERKTRESASURER</t>
  </si>
  <si>
    <t>Rebecca Lowe Town Board President Vicky Rogers Vice PResident Danny Watkins Member</t>
  </si>
  <si>
    <t>Tamra James Auditor</t>
  </si>
  <si>
    <t>*No spending plan yet / Chad Waltz, Council Ward I; John Purdie, Council Ward II; John Perrin, Council Ward III; Dennis Combs, Council Ward IV; John Schilawski, Council Ward V; Angela DeVoss, ClerkTreasurer</t>
  </si>
  <si>
    <t>The judges and probation have developed a committee to oversee the disbursements made of the restricted dollars that were received, the committee will report to the commissioners. The commissioners will oversee disbursements made out of the unrestricted dollars received.</t>
  </si>
  <si>
    <t>Mark Boice, City Council; Mike Davis, City Council; Evan Elliott, City Council; David Johnson, City Council; Darren Peterson, City Council; Aaron Smith, City Council; Pete Schwartz, City Council; Todd Thurston, City Council; Megan Wiles, City Council; Chris Jensen, Mayor</t>
  </si>
  <si>
    <t>John Rowe  Council President Josh Brown  Council VicePresident James Young  Council Member Jane Ellen Felchuk  Council Member Matt Brewer  Council Member</t>
  </si>
  <si>
    <t>North JudsonSan Pierre School Corporation</t>
  </si>
  <si>
    <t>North Liberty Town Council and ClerkTreasurer</t>
  </si>
  <si>
    <t>Jim Smith, Council President Laura Rager, Council VicePresident Allen Miracle Gary Montel Chalmer Tobias</t>
  </si>
  <si>
    <t>Clerk Treasurer  City of North Vernon</t>
  </si>
  <si>
    <t>Dan Thystrup, Council President Lisa Strombeck, Council Member Dave Waliczek, Council Member</t>
  </si>
  <si>
    <t>Amy Parry, Clerk Treasurer Because of the minuscle amounts that represents Ogden Dunes' share of this settlement, no spending plan has been established. We have placed the amounts in the LECE2228990.000 Law enforcement continuing education fund.</t>
  </si>
  <si>
    <t>Commissioner President Connie Brown , Shane Koons, Michael Hoffman N/A Spending Plan</t>
  </si>
  <si>
    <t>Citizens for Drug Free Ohio County</t>
  </si>
  <si>
    <t>Ohio County Extension Office 4H</t>
  </si>
  <si>
    <t>B.F: PREVENT OVERPRESCRIBING AND ENSURE APPROPRIATE PRESCRIBING AND DISPENSING OF OPIOIDS</t>
  </si>
  <si>
    <t>Dennis Moeller, Town Council President  David Wahman, Councilman  Gregory Struewing, Councilman</t>
  </si>
  <si>
    <t>Richard Dixon Steven Hopper Marshall Noble</t>
  </si>
  <si>
    <t>Orange County Court Appointment Special Advocate CASA</t>
  </si>
  <si>
    <t>Robin Sears, Council President Chris Sanders, Council Vice President Zeb Schuette, Councilman</t>
  </si>
  <si>
    <t>Robert F Henderson, Jr.  ClerkTreasurer John F Noblitt  Council President John H Lindley  Council Member J Randy Clark  Council Member</t>
  </si>
  <si>
    <t>Christina Miller  Clerk/Treasurer Nicholas Hanlon  Board Member Joseph Nehls  Board Member Peter Quist  Board Member</t>
  </si>
  <si>
    <t>From Aug 1, 2023  June 30, 2024 we have only received $1,342.42. For the entire time of this fund creation we have receive $3,900.02</t>
  </si>
  <si>
    <t>Otterbein Town Council. Amy Brown, Jackey apache, Linda Brummet, Richard Hadley and Doyle Allison</t>
  </si>
  <si>
    <t>Aug 1, 2023  June 30, 2024 $401.14. Total since fund established $2,191.46</t>
  </si>
  <si>
    <t>CommissionersGary Burton, Bob Curry, and Joel Lowe</t>
  </si>
  <si>
    <t>Sami Childers Council President, Katie Downs Council Member, Debra Atkins Council Member</t>
  </si>
  <si>
    <t>Danny HickmanCouncil Member, Brian ShipmanCouncil Member, Steve HankinsCouncil Member, Bobbie BostockCouncil Member, Mylea PlurisCouncil Member</t>
  </si>
  <si>
    <t>Town of Parker CityKim Cecil</t>
  </si>
  <si>
    <t>Elizabeth Thomas  Council President, Tony Rider  Council Member, Theresa Winter  Council Member</t>
  </si>
  <si>
    <t>Krista M. Scholer, ClerkTreasurer</t>
  </si>
  <si>
    <t>County Council MembersDavid Etienne, Kelli Harding, Stan Goffinet, Gale Garner, Earla Williams, Keith Huck, Paul Malone</t>
  </si>
  <si>
    <t>Arika UleryCouncilmember Drew StevensonCouncilmember Bob HuberCouncilmember Tim FisherCouncilmember Brandy MurphyCouncilmember Steve AndersonCouncilmember Pete SahaidachnyCouncilmember</t>
  </si>
  <si>
    <t>Tammy Selby Clerk Treasurer</t>
  </si>
  <si>
    <t>Robin WestonHubner</t>
  </si>
  <si>
    <t>Nancy Kochell, Town Clerk Donny Hensley, Town Board President</t>
  </si>
  <si>
    <t>Robin WestonHubner, Auditor</t>
  </si>
  <si>
    <t>The Pittsboro Town Council approved that this funding amount $819.28 be allocated to the Pittsboro Police Department. To date, the Pittsboro PD has not utilized the funds for anything specific.</t>
  </si>
  <si>
    <t>8/1/2312/31/23 Mark Senter, Mayor; Greg Compton, Council at Large; Jeff Houin, Council at Large; Robert Listenberger, Council at Large; Duane Culp, Council District 1; Don Ecker Jr, Council District 2; Shiloh Carothers Milner, Council District 3; Rand Longanecker, Council District 4. 1/1/246/30/24 Robert Listenberger, Mayor; Kayla Krathwohl, Council at Large; David Morrow, Council at Large; Linda Starr, Council at Large; Duane Culp, Council District 1; Don Ecker Jr, Council District 2; Shiloh Carothers Milner, Council District 3; Randy Longanecker, Council District 4</t>
  </si>
  <si>
    <t>Becky SmithPresident, Paul Miller VicePresident, Linda OgleCouncil Member</t>
  </si>
  <si>
    <t>Previous elected officials Mayor Sue Lynch, ClerkTreasurer Nina Rivas, Councilpersons Podgorski, Williams and Gulley. Reelected Councilpersons Alvarez, GieseHurst and Czilli. Current elected officials are following same agreement.</t>
  </si>
  <si>
    <t>Portland City Council</t>
  </si>
  <si>
    <t>Jodie Rankin, ClerkTreasurer and Justin Rutledge, President Town Council</t>
  </si>
  <si>
    <t>Linda Pompeii  Council President Vince Miller  Council Larry Colley  Council</t>
  </si>
  <si>
    <t>Erica LydenGiger</t>
  </si>
  <si>
    <t>Charles Mellon  President, Board of Commissioners Maurice Loehmer  V. President, Board of Commissioners John Michael McClure  Member, Board of Commissioners</t>
  </si>
  <si>
    <t>David Berry, President Board of Commissioners Thomas Helmer, Vice President Board of Commissioners Ricky Woodall, Commissioner</t>
  </si>
  <si>
    <t>MARY ELEY CLERK TREASURER</t>
  </si>
  <si>
    <t>$204.03  amount was then mailed to Jasper County Treasurer per State directive</t>
  </si>
  <si>
    <t>Noelle Weishaar  City Council Member Jeff Rayburn  City Council Member Russ Overton  City Council Member Ernest Watson  City Council Member Kevin Armold  City Council Member</t>
  </si>
  <si>
    <t>Dan Kincaid  Council President, Anne Decker  Council Vice President, Ellen Sarver  Council Member, Nathan Jones  Council Member, Chad Schneider  Council Member</t>
  </si>
  <si>
    <t>Councilman Bud Radcliff, Councilwoman Lisa Hewitt Williams, Councilman Don Thomason and Mayor Steve Slack, Clerk Treasurer Rae Baker Gipson Attested Ordinance 202210 approved 11/10/22</t>
  </si>
  <si>
    <t>Robert M Ferguson Jr. ClerkTreasurer</t>
  </si>
  <si>
    <t>CONNIE HARGISPRESIDENT, DARRELL WILSONCOUNCILMAN, DONNA LASHLEYCOUNCILMAN, JOE CARPENTERCOUNCILMAN, TODD HAYSCOUNCILMAN</t>
  </si>
  <si>
    <t>Brandy Asher, Clerk Treasurer Dave Brown, Council President</t>
  </si>
  <si>
    <t>Heidi Lang  ClerkTreasurer, Nick Heffner Town Council President, Kirk Klein Town Council Vice President, Cheryl Clifton Town Council Member</t>
  </si>
  <si>
    <t>Dawn JonesChief Deputy Clerk Treasurer</t>
  </si>
  <si>
    <t>$35.49 We received $50.62 but $15.13 was required to be returned to Cass County leaving a balance of $35.49. There is a discrepancy of $13.81.</t>
  </si>
  <si>
    <t>Brandon Schmaltz  Town Council President Ryan Funk  Town Council Tim Minnick  Town Council Teresa Hiatt  Town Council Jasmine Schlick  Town Council</t>
  </si>
  <si>
    <t>$35.49 We received $50.62, but we were required to return $15.13 to Cass County, leaving a balance of $$35.49. There is a discrepancy of $13.81.</t>
  </si>
  <si>
    <t>ChairRush Co. Local JRAC</t>
  </si>
  <si>
    <t>Commissioners: Kenny Aulbach, Ron Jarman, Mark Bacon</t>
  </si>
  <si>
    <t>City of Rushville ClerkTreasurer</t>
  </si>
  <si>
    <t>Michael Pavey, Mayor Bradley Berkemeier, Council President Robert Bridges, Council Member Rob Hadley, Council Member Jemmy Miller, Council Member Ron Gardner, Council Member</t>
  </si>
  <si>
    <t>Cary Mcgaughey Town Council President</t>
  </si>
  <si>
    <t>107 N. Shelby St, Salem, IN 47167</t>
  </si>
  <si>
    <t>806 Martinsburg Road, Salem , IN 47167</t>
  </si>
  <si>
    <t>Kevin Burke, President Patricia Vaal, Vice President Mike Johannes, Member Jason Little, Member Brian Warran, Member</t>
  </si>
  <si>
    <t>Schneider Town Hall/Office of the ClerkTreasurer</t>
  </si>
  <si>
    <t>Crista Stavros  Town Council President Kevin Gray  Town Council David Harris  Town Council</t>
  </si>
  <si>
    <t>Mike Jones President Board of Commissioners, Randy Julian Vice President Board of Commissioners, Greg Prince Commissioner Board of Commissioners. Scott County Council: JR Ward President, Lyndi Hughbanks Vice President, Eric Gillespie, Diane Mullins, John Miller, John Collins and Jonathan White.</t>
  </si>
  <si>
    <t>Form Mayor, Tom DeBaun City of Shelbyville Common Council Members: Rob Nolley, Brian Asher, Joanne Bowen, Betsy MeansDavis, Mike Johnson, Scott Furgeson, Thurman Adams,</t>
  </si>
  <si>
    <t>Town Council Members  Daniel Bragg, Silas DeVaney, Eric Gifford, David Kinkead, &amp; Levi Schrock</t>
  </si>
  <si>
    <t>No approved spending plan. Elected Officials: Council President David Messer; Council Vice President  Dennis Denney; Council Member  Robin Rinehart; Clerk/Treasurer  Teresa Hester</t>
  </si>
  <si>
    <t>Shoals Town Council Cary Albright President, Kevin Boyd Vice President and Micky Crews</t>
  </si>
  <si>
    <t>Medard Murfin, Council President Gloria Weller, Council Member Nichole Taylor, Council Member</t>
  </si>
  <si>
    <t>Randy Cokl Council President Brock WatersonCouncil Vice President Trey Weber Councilman</t>
  </si>
  <si>
    <t>Tom Brown  County Commissioner, Heather Gries  County Commissioner, Jim Seiler  County Commissioner.</t>
  </si>
  <si>
    <t>Success Through Mentoring STM</t>
  </si>
  <si>
    <t>None no opioid settlement funds have been spent</t>
  </si>
  <si>
    <t>Town of Spring Lake  Clerk/Treasurer</t>
  </si>
  <si>
    <t>President  Andy Swain, Council  Bill Barber and David Johnson</t>
  </si>
  <si>
    <t>ClerkTreasurer Department</t>
  </si>
  <si>
    <t>8/1/2312/31/23 Mike Aurelio Wayne Pondinas Michael Schilling Gerald Swets Bryan Blazak 1/1/24Current Wayne Pondinas Ann Oster Mike Bouvat Gerald Swets Christian Jorgensen</t>
  </si>
  <si>
    <t>Deputy ClerkTreasurer of the Town of St Paul</t>
  </si>
  <si>
    <t>Nothing spent. On September 7, 2023, $35.88 was returned to Henry County Auditor restricted funds.</t>
  </si>
  <si>
    <t>Robert DavisCommissioner Ray McCammonCommissioner John Waterman Commissioner</t>
  </si>
  <si>
    <t>Carol Eckstein, Council Randy Zins, President Don Foley, Council</t>
  </si>
  <si>
    <t>John PotterClerk Treasurer</t>
  </si>
  <si>
    <t>Glenda Sue Headley  Council President, Levi Lundy Council Member, Tammy WoodallCouncil Member</t>
  </si>
  <si>
    <t>Sara Fairfield Dave Williams Shawn McClintock Bruce Burtner Larry Truitt</t>
  </si>
  <si>
    <t>Thomas P. Murtaugh, David S. Byers, Tracy A. Brown  Board of Commissioners</t>
  </si>
  <si>
    <t>NAMI  West Central Indiana</t>
  </si>
  <si>
    <t>City of Tipton ClerkTreasurer</t>
  </si>
  <si>
    <t>$8392.61 $3676.71 unrestricted / $4715.90 restricted</t>
  </si>
  <si>
    <t>Jason Ramey  Council President, Mike Peters  Council Member, Jessica Jones Council Vice President, Ashley Chaney  Council Member, Jackie Bryant  Council Member</t>
  </si>
  <si>
    <t>Town of Troy  Troy IN</t>
  </si>
  <si>
    <t>Erin Kreigh  President Geoff Lance  Board Member Kiera Lance  Clerk Treasurer</t>
  </si>
  <si>
    <t>Upland Town Council members 2023 Ronald Sutherland Brian Hunt Heath Slain Warren Ross Matthew Voss Upland Town Council 2024 Shawn Sizemore Bradley Yordy Amy McCrea Michael Harbin Brian Hunt</t>
  </si>
  <si>
    <t>City Council Members: Diana Reed  District 1, Robert Cotton  District 2, Barbara Domer  District 3, Jack Pupillo  District 4, Peter Anderson  District 5, Ellen Kapitan  At Large, and Emilie Hunt  At Large Mayor: Jon Costas Clerk Treasurer: Holly Taylor</t>
  </si>
  <si>
    <t>Prisoner &amp; Community Together, Inc PACT</t>
  </si>
  <si>
    <t>Roxanne Meyer, Town Council President Josh Combs, Town Council Vice President Mike Daugherty, Town Council Member</t>
  </si>
  <si>
    <t>Keith Smith, Council President 20232024 Chris Riley, Council Member 2023 Lary Jones, Council Member 2023 Jeremy Harsin, Council Member 2024 Lane Penick, Council Member 2024</t>
  </si>
  <si>
    <t>Vigo County Council members  Todd Thacker, David Thompson, Travis Norris, Marie Theisz, Vicki Weger, Nancy Allsup &amp; Aaron Loudermilk</t>
  </si>
  <si>
    <t>Wabash County Council, Kyle Bowman Pres</t>
  </si>
  <si>
    <t>Gene Rese Council President Greg Payne  Council Member Karol Jackson  Council Member Joyce Joiner  Council Member Jeffrey Fansler  Council Vice President</t>
  </si>
  <si>
    <t>Town of Walton, ClerkTreasurer</t>
  </si>
  <si>
    <t>Melanie V. Kelly, ClerkTreasurer, Town of Walton</t>
  </si>
  <si>
    <t>Town Council, ClerkTreasurer</t>
  </si>
  <si>
    <t>Craig Greenwood, District 1 County Commissioner Clay Andrews, District 2 County Commissioner John Comer, District 3 County Commissioner</t>
  </si>
  <si>
    <t>Clerk TreasurerCity of Warsaw</t>
  </si>
  <si>
    <t>Common Council Members  Allen Brown, Doug Campton, Randy Emmons, Darin Lunsford, Tom Gress, David Dahl and Kenneth Showalter</t>
  </si>
  <si>
    <t>Commissioner Phillip Marshall, Commissioner Todd Ewen, Commissioner Rick Roberts, Auditor Kyra Stephenson, Chief Probation Officer Myra Albertson, Assistant Chief Probation Officer Melanie Kuntz</t>
  </si>
  <si>
    <t>Josh Caudill, Council President James Garman, Councilman Russ Goodman, Councilman Greg Iddings, Councilman Ken Surber, Vice President of Coucnil</t>
  </si>
  <si>
    <t>Jeff Plasterer, Brad Dwenger, Mary Anne Butters, County Commissioners  20232024</t>
  </si>
  <si>
    <t>200 West Washington Street, Suite 240</t>
  </si>
  <si>
    <t>Jeff Stringer, Wells County Commissioner President, Michael K Vanover, Wells County Commissioner VicePresident, Blake Gerber, Commissioner</t>
  </si>
  <si>
    <t>WEST BADEN CLERKTREASURER</t>
  </si>
  <si>
    <t>Billy Shipman John W. Carnes Adam Carnes</t>
  </si>
  <si>
    <t>EMILY BOURNE COUNCIL PRESIDENT CAROL KIRKPATRICKCOUNCIL VICE PRESIDENT JUANITA FENWICK COUNCIL MEMBER</t>
  </si>
  <si>
    <t>Mike Johns2023 Council President; Scott Frei2023 Council; Jake Gilbert2023 Council; Scott Willis2023 Council; Joe Edwards2023 Council; Troy Patton2023 CouncilorAt Large; and Cindy Spoljaric2023 CouncilorAt Large Patrick T Tamm2024 Council President; Noah Herron2024 Council; Victor McCarty2024 Council; Joe Duepner2024 Council; Jon Dartt2024 Council; Chad Huff2024 CouncilorAt Large; and Kurt Wanninger2024 Councilor At Large</t>
  </si>
  <si>
    <t>Not Applicable  No spending has occurred as of June 30, 2024.</t>
  </si>
  <si>
    <t>Town Hall  ClerkTreasurer Office</t>
  </si>
  <si>
    <t>Mike Albert, Council President Jim Bechinske, Council Vice President Deborah Kelly, Council Member Olga Pothorski, Council Member LeAnn Deal, Council Member Lori Hunt, Clerk Treasurer</t>
  </si>
  <si>
    <t>Brian Kwiatowski, Council President Dean Stalbaum, Councilmen Andi Jones, Councilwoman</t>
  </si>
  <si>
    <t>White County Council: Raymond L Kramer, President; Matthew McKean, Council Member; Janet Faker, Council Member; James Annis, Council Member; Arthur Anderson, Council Member; Steve Christopher, Council Member; Kevin Crabb, Council Member White County Commissioners: Steve Burton, President; James Davis, Commissioner; Michael Smolek, Commissioner</t>
  </si>
  <si>
    <t>Cheryl Hancock, Dan Patterson, Courtenay Smock, Tobe Thomas, Eric Nichols  all council members in districts 15 respectively.</t>
  </si>
  <si>
    <t>Robert Heiden President Dan Denny Jeremy Polston</t>
  </si>
  <si>
    <t>Tom J. Murray, President Town Council Alvin R. Parish, VicePresident Town Council David Schambers, Town Council Member Larry Weaver, Town Council Member Judy Heater, Town Council Member</t>
  </si>
  <si>
    <t>CLERKTREASURER'S OFFICE</t>
  </si>
  <si>
    <t>COMMON COUNCIL; TERRY ALFREY, JIM SANTIAGO NUNEZ, JR., JOHN BOYD, LEESA FRIENDTEALE, TOM SELLS PAST MEMBER COUNCIL AT LARGE, JOHN BRUTCHEN CURRENT MEMBER COUNCIL AT LARGE</t>
  </si>
  <si>
    <t>Winfield ClerkTreasurer</t>
  </si>
  <si>
    <t>Town of Wingate  contractor</t>
  </si>
  <si>
    <t>Winona Lake ClerkTreasurer</t>
  </si>
  <si>
    <t>Heather James  ClerkTreasurer Craig Allebach  Town Manager Jim Lancaster  President Austin Reynolds  Vice President Rick Swaim Ashley McGinnis Barry Andrew</t>
  </si>
  <si>
    <t>Dean Domer, Town Council President Steven F Cords, Town Council Vice President Jeff Sorg Town Council Board Member</t>
  </si>
  <si>
    <t>Title City Council Members Names John Graber, Terry Gentz, Dean Gerig, Vicky Sarrazine, Daniel Watts Mayor Joe Kelsey</t>
  </si>
  <si>
    <t>Yorktown Town Council: Rick GlaubTown Council President, Nanci PerryTown Council Vice President, Bryan SmithTown Council Member, Carolyn GantTown Council Member, Marta GuinnTown Council Member, Nicole RectorTown Council Member, Jason GasawayTown Council Member</t>
  </si>
  <si>
    <t>Issac Zent, Town President Barbara O'Connor, Town Vice President John Schuhmacher, Council Member</t>
  </si>
  <si>
    <t xml:space="preserve">No funds were expended during reporting period  </t>
  </si>
  <si>
    <t xml:space="preserve">Funds Expended    </t>
  </si>
  <si>
    <t xml:space="preserve">If no, please enter correct amount  </t>
  </si>
  <si>
    <t xml:space="preserve">If no, please enter correct amount </t>
  </si>
  <si>
    <t>Is the reported amount correct? 2</t>
  </si>
  <si>
    <t>Information Not Provided</t>
  </si>
  <si>
    <r>
      <t xml:space="preserve">It was the restricted money that was under the $5000 threshold that was inadvertently sent to the municipalities instead of to the county. </t>
    </r>
    <r>
      <rPr>
        <b/>
        <sz val="10"/>
        <color theme="1"/>
        <rFont val="Arial"/>
        <family val="2"/>
      </rPr>
      <t>*NOT COUNTED AS AN EXPENDITURE UNDER IND. CODE §4-6-15-4(a)(4)(B).*</t>
    </r>
  </si>
  <si>
    <r>
      <t xml:space="preserve">Per State instructions The Restricted part was sent to the Tippecanoe County Auditor </t>
    </r>
    <r>
      <rPr>
        <b/>
        <sz val="10"/>
        <color theme="1"/>
        <rFont val="Arial"/>
        <family val="2"/>
      </rPr>
      <t>*NOT COUNTED AS AN EXPENDITURE UNDER IND. CODE §4-6-15-4(a)(4)(B).*</t>
    </r>
  </si>
  <si>
    <r>
      <t xml:space="preserve">Received email from Hendricks County Auditor stating that the Attorney General's office notified Hendricks County of an error in distribution of funds. </t>
    </r>
    <r>
      <rPr>
        <b/>
        <sz val="10"/>
        <color theme="1"/>
        <rFont val="Arial"/>
        <family val="2"/>
      </rPr>
      <t>*NOT COUNTED AS AN EXPENDITURE UNDER IND. CODE §4-6-15-4(a)(4)(B).*</t>
    </r>
  </si>
  <si>
    <r>
      <t xml:space="preserve">TOWNS RECEIVING LESS THAN $5000 ANNUALLY HAD TO GIVE THIER PORTION TO THE COUNTY. </t>
    </r>
    <r>
      <rPr>
        <b/>
        <sz val="10"/>
        <color theme="1"/>
        <rFont val="Arial"/>
        <family val="2"/>
      </rPr>
      <t>*NOT COUNTED AS AN EXPENDITURE UNDER IND. CODE §4-6-15-4(a)(4)(B).*</t>
    </r>
  </si>
  <si>
    <r>
      <t xml:space="preserve">Returned to Wayne County Treasurer because we received these funds in error and was asked for them to be returned. Was returned on 10/8/2023. </t>
    </r>
    <r>
      <rPr>
        <b/>
        <sz val="10"/>
        <color theme="1"/>
        <rFont val="Arial"/>
        <family val="2"/>
      </rPr>
      <t>*NOT COUNTED AS AN EXPENDITURE UNDER IND. CODE §4-6-15-4(a)(4)(B).*</t>
    </r>
  </si>
  <si>
    <r>
      <t xml:space="preserve">Town of Hardinsburg was dissolved; all funds went to Washington County </t>
    </r>
    <r>
      <rPr>
        <b/>
        <sz val="10"/>
        <color theme="1"/>
        <rFont val="Arial"/>
        <family val="2"/>
      </rPr>
      <t>*NOT COUNTED AS AN EXPENDITURE UNDER IND. CODE §4-6-15-4(a)(4)(B).*</t>
    </r>
  </si>
  <si>
    <r>
      <t xml:space="preserve">County Restricted Opioid Abatement Portion </t>
    </r>
    <r>
      <rPr>
        <b/>
        <sz val="10"/>
        <color theme="1"/>
        <rFont val="Arial"/>
        <family val="2"/>
      </rPr>
      <t>*NOT COUNTED AS AN EXPENDITURE UNDER IND. CODE §4-6-15-4(a)(4)(B).*</t>
    </r>
  </si>
  <si>
    <r>
      <t xml:space="preserve">Over payment, reimbursement. </t>
    </r>
    <r>
      <rPr>
        <b/>
        <sz val="10"/>
        <color theme="1"/>
        <rFont val="Arial"/>
        <family val="2"/>
      </rPr>
      <t>*NOT COUNTED AS AN EXPENDITURE UNDER IND. CODE §4-6-15-4(a)(4)(B).*</t>
    </r>
  </si>
  <si>
    <r>
      <t xml:space="preserve">OPIOD settlement sent in error to Michiana Shores. Was told to send it to LaPorte County. </t>
    </r>
    <r>
      <rPr>
        <b/>
        <sz val="10"/>
        <color theme="1"/>
        <rFont val="Arial"/>
        <family val="2"/>
      </rPr>
      <t>*NOT COUNTED AS AN EXPENDITURE UNDER IND. CODE §4-6-15-4(a)(4)(B).*</t>
    </r>
  </si>
  <si>
    <r>
      <t xml:space="preserve">Restricted funds were sent to Michiana Shores in error. Was asked to forward to LaPorte County </t>
    </r>
    <r>
      <rPr>
        <b/>
        <sz val="10"/>
        <color theme="1"/>
        <rFont val="Arial"/>
        <family val="2"/>
      </rPr>
      <t>*NOT COUNTED AS AN EXPENDITURE UNDER IND. CODE §4-6-15-4(a)(4)(B).*</t>
    </r>
  </si>
  <si>
    <r>
      <t xml:space="preserve">Received a note from the State Auditor saying I received the funds by mistake and I need to send the payment to our local Auditor. </t>
    </r>
    <r>
      <rPr>
        <b/>
        <sz val="10"/>
        <color theme="1"/>
        <rFont val="Arial"/>
        <family val="2"/>
      </rPr>
      <t>*NOT COUNTED AS AN EXPENDITURE UNDER IND. CODE §4-6-15-4(a)(4)(B).*</t>
    </r>
  </si>
  <si>
    <r>
      <t xml:space="preserve">Remitted in error to the Town of Nashville </t>
    </r>
    <r>
      <rPr>
        <b/>
        <sz val="10"/>
        <color theme="1"/>
        <rFont val="Arial"/>
        <family val="2"/>
      </rPr>
      <t>*NOT COUNTED AS AN EXPENDITURE UNDER IND. CODE §4-6-15-4(a)(4)(B).*</t>
    </r>
  </si>
  <si>
    <r>
      <t xml:space="preserve">State should have sent it directly to the County. They messed up, so we sent it. </t>
    </r>
    <r>
      <rPr>
        <b/>
        <sz val="10"/>
        <color theme="1"/>
        <rFont val="Arial"/>
        <family val="2"/>
      </rPr>
      <t>*NOT COUNTED AS AN EXPENDITURE UNDER IND. CODE §4-6-15-4(a)(4)(B).*</t>
    </r>
  </si>
  <si>
    <r>
      <t xml:space="preserve">Distribution error </t>
    </r>
    <r>
      <rPr>
        <b/>
        <sz val="10"/>
        <color theme="1"/>
        <rFont val="Arial"/>
        <family val="2"/>
      </rPr>
      <t>*NOT COUNTED AS AN EXPENDITURE UNDER IND. CODE §4-6-15-4(a)(4)(B).*</t>
    </r>
  </si>
  <si>
    <r>
      <t xml:space="preserve">Refund to County </t>
    </r>
    <r>
      <rPr>
        <b/>
        <sz val="10"/>
        <color theme="1"/>
        <rFont val="Arial"/>
        <family val="2"/>
      </rPr>
      <t>*NOT COUNTED AS AN EXPENDITURE UNDER IND. CODE §4-6-15-4(a)(4)(B).*</t>
    </r>
  </si>
  <si>
    <r>
      <t xml:space="preserve">Forwarding Restricted Funds that should have been sent to county Treasurer per State directive </t>
    </r>
    <r>
      <rPr>
        <b/>
        <sz val="10"/>
        <color theme="1"/>
        <rFont val="Arial"/>
        <family val="2"/>
      </rPr>
      <t>*NOT COUNTED AS AN EXPENDITURE UNDER IND. CODE §4-6-15-4(a)(4)(B).*</t>
    </r>
  </si>
  <si>
    <r>
      <t xml:space="preserve">We received this money in error. As it was under $5,000.00 it whould have been sent to the county. </t>
    </r>
    <r>
      <rPr>
        <b/>
        <sz val="10"/>
        <color theme="1"/>
        <rFont val="Arial"/>
        <family val="2"/>
      </rPr>
      <t>*NOT COUNTED AS AN EXPENDITURE UNDER IND. CODE §4-6-15-4(a)(4)(B).*</t>
    </r>
  </si>
  <si>
    <r>
      <t xml:space="preserve">Refund of restricted funds as directed by Ethan Simcox, CFO, Office of Attorney General, State of Indiana </t>
    </r>
    <r>
      <rPr>
        <b/>
        <sz val="10"/>
        <color theme="1"/>
        <rFont val="Arial"/>
        <family val="2"/>
      </rPr>
      <t>*NOT COUNTED AS AN EXPENDITURE UNDER IND. CODE §4-6-15-4(a)(4)(B).*</t>
    </r>
  </si>
  <si>
    <r>
      <t xml:space="preserve">Money received in error and returned. </t>
    </r>
    <r>
      <rPr>
        <b/>
        <sz val="10"/>
        <color theme="1"/>
        <rFont val="Arial"/>
        <family val="2"/>
      </rPr>
      <t>*NOT COUNTED AS AN EXPENDITURE UNDER IND. CODE §4-6-15-4(a)(4)(B).*</t>
    </r>
  </si>
  <si>
    <r>
      <t xml:space="preserve">Per prior Clerk Treasurer .... APV #21932, warrant #25821, 8/31/2023 ... "reimburse for error, forwarding what was given by error </t>
    </r>
    <r>
      <rPr>
        <b/>
        <sz val="10"/>
        <color theme="1"/>
        <rFont val="Arial"/>
        <family val="2"/>
      </rPr>
      <t>*NOT COUNTED AS AN EXPENDITURE UNDER IND. CODE §4-6-15-4(a)(4)(B).*</t>
    </r>
  </si>
  <si>
    <t>NOT COUNTED AS AN EXPENDITURE UNDER IND. CODE §4-6-15-4(a)(4)(B).</t>
  </si>
  <si>
    <t>September 4, 2024</t>
  </si>
  <si>
    <t>August 30, 2024</t>
  </si>
  <si>
    <t>August 5, 2024</t>
  </si>
  <si>
    <t>September 5, 2024</t>
  </si>
  <si>
    <t>August 23, 2024</t>
  </si>
  <si>
    <t>August 27, 2024</t>
  </si>
  <si>
    <t>August 29, 2024</t>
  </si>
  <si>
    <t>August 19, 2024</t>
  </si>
  <si>
    <t>August 16, 2024</t>
  </si>
  <si>
    <t>August 28, 2024</t>
  </si>
  <si>
    <t>August 14, 2024</t>
  </si>
  <si>
    <t>September 6, 2024</t>
  </si>
  <si>
    <t>September 3, 2024</t>
  </si>
  <si>
    <t>August 21, 2024</t>
  </si>
  <si>
    <t>August 26, 2024</t>
  </si>
  <si>
    <t>August 2, 2024</t>
  </si>
  <si>
    <t>August 13, 2024</t>
  </si>
  <si>
    <t>August 6, 2024</t>
  </si>
  <si>
    <t>August 7, 2024</t>
  </si>
  <si>
    <t>August 12, 2024</t>
  </si>
  <si>
    <t>August 15, 2024</t>
  </si>
  <si>
    <t>August 1, 2024</t>
  </si>
  <si>
    <t>August 9, 2024</t>
  </si>
  <si>
    <t>August 22, 2024</t>
  </si>
  <si>
    <t>September 9, 2024</t>
  </si>
  <si>
    <t>August 20, 2024</t>
  </si>
  <si>
    <t>August 8, 2024</t>
  </si>
  <si>
    <t>September 1, 2024</t>
  </si>
  <si>
    <t>September 2, 2024</t>
  </si>
  <si>
    <t>August 4, 2024</t>
  </si>
  <si>
    <t>September 11, 2024</t>
  </si>
  <si>
    <t>September 10, 2024</t>
  </si>
  <si>
    <t xml:space="preserve">RESTRICTED FUNDS - RESTRICTED FUNDS - RESTRICTED FUNDS - RESTRICTED FUNDS - RESTRICTED FUNDS - RESTRICTED FUNDS - RESTRICTED FUNDS - RESTRICTED FUNDS - RESTRICTED FUNDS - RESTRICTED FUNDS - RESTRICTED FUNDS - RESTRICTED FUNDS - RESTRICTED FUNDS </t>
  </si>
  <si>
    <t xml:space="preserve"># of Local Units of Government  - RESTRICTED FUNDS </t>
  </si>
  <si>
    <t>Local Units of Government  ↑</t>
  </si>
  <si>
    <t>No funds were expended during the reporting period</t>
  </si>
  <si>
    <t>Funds Expended (126)</t>
  </si>
  <si>
    <r>
      <rPr>
        <b/>
        <sz val="11"/>
        <color rgb="FF000000"/>
        <rFont val="Aptos Narrow"/>
        <family val="2"/>
        <scheme val="minor"/>
      </rPr>
      <t>No</t>
    </r>
    <r>
      <rPr>
        <b/>
        <sz val="11"/>
        <color indexed="8"/>
        <rFont val="Aptos Narrow"/>
        <family val="2"/>
        <scheme val="minor"/>
      </rPr>
      <t xml:space="preserve"> </t>
    </r>
    <r>
      <rPr>
        <b/>
        <sz val="11"/>
        <color rgb="FF000000"/>
        <rFont val="Aptos Narrow"/>
        <family val="2"/>
        <scheme val="minor"/>
      </rPr>
      <t>Funds Expended</t>
    </r>
    <r>
      <rPr>
        <b/>
        <sz val="11"/>
        <color indexed="8"/>
        <rFont val="Aptos Narrow"/>
        <family val="2"/>
        <scheme val="minor"/>
      </rPr>
      <t xml:space="preserve"> (501)</t>
    </r>
  </si>
  <si>
    <t>*NOT COUNTED AS AN EXPENDITURE UNDER IND. CODE §4-6-15-4(a)(4)(B).*</t>
  </si>
  <si>
    <t>Leo-Cedarville</t>
  </si>
  <si>
    <t>Total</t>
  </si>
  <si>
    <t>UNRESTRICTED FUNDS - UNRESTRICTED FUNDS - UNRESTRICTED FUNDS - UNRESTRICTED FUNDS - UNRESTRICTED FUNDS - UNRESTRICTED FUNDS - UNRESTRICTED FUNDS - UNRESTRICTED FUNDS - UNRESTRICTED FUNDS - UNRESTRICTED FUNDS - UNRESTRICTED FUNDS</t>
  </si>
  <si>
    <t>Funds Expended6</t>
  </si>
  <si>
    <t>No funds were expended during the reporting period7</t>
  </si>
  <si>
    <r>
      <t xml:space="preserve"># of Local Units of Government </t>
    </r>
    <r>
      <rPr>
        <b/>
        <sz val="11"/>
        <color rgb="FF000000"/>
        <rFont val="Aptos Narrow"/>
        <family val="2"/>
        <scheme val="minor"/>
      </rPr>
      <t>Funds Expended</t>
    </r>
  </si>
  <si>
    <t>X</t>
  </si>
  <si>
    <r>
      <t xml:space="preserve"># of Local Units of Government </t>
    </r>
    <r>
      <rPr>
        <b/>
        <sz val="11"/>
        <color rgb="FF000000"/>
        <rFont val="Aptos Narrow"/>
        <family val="2"/>
        <scheme val="minor"/>
      </rPr>
      <t>No</t>
    </r>
    <r>
      <rPr>
        <sz val="11"/>
        <color indexed="8"/>
        <rFont val="Aptos Narrow"/>
        <family val="2"/>
        <scheme val="minor"/>
      </rPr>
      <t xml:space="preserve"> </t>
    </r>
    <r>
      <rPr>
        <b/>
        <sz val="11"/>
        <color rgb="FF000000"/>
        <rFont val="Aptos Narrow"/>
        <family val="2"/>
        <scheme val="minor"/>
      </rPr>
      <t>Funds Expended</t>
    </r>
  </si>
  <si>
    <r>
      <t xml:space="preserve">Community Committee to Determine Spending of Opioid Settlement Funds: </t>
    </r>
    <r>
      <rPr>
        <b/>
        <sz val="11"/>
        <color rgb="FF000000"/>
        <rFont val="Aptos Narrow"/>
        <family val="2"/>
        <scheme val="minor"/>
      </rPr>
      <t>Created</t>
    </r>
  </si>
  <si>
    <r>
      <t xml:space="preserve">Community Committee to Determine Spending of Opioid Settlement Funds: </t>
    </r>
    <r>
      <rPr>
        <b/>
        <sz val="11"/>
        <color rgb="FF000000"/>
        <rFont val="Aptos Narrow"/>
        <family val="2"/>
        <scheme val="minor"/>
      </rPr>
      <t>Did Not Create</t>
    </r>
  </si>
  <si>
    <r>
      <t xml:space="preserve">Community Committee to Determine Spending of Opioid Settlement Funds: </t>
    </r>
    <r>
      <rPr>
        <b/>
        <sz val="11"/>
        <color rgb="FF000000"/>
        <rFont val="Aptos Narrow"/>
        <family val="2"/>
        <scheme val="minor"/>
      </rPr>
      <t>Unknown</t>
    </r>
  </si>
  <si>
    <r>
      <t xml:space="preserve">Community Committee to Determine Spending of Opioid Settlement Funds: </t>
    </r>
    <r>
      <rPr>
        <b/>
        <sz val="11"/>
        <color rgb="FF000000"/>
        <rFont val="Aptos Narrow"/>
        <family val="2"/>
        <scheme val="minor"/>
      </rPr>
      <t>Did Not Report at All</t>
    </r>
  </si>
  <si>
    <t/>
  </si>
  <si>
    <t>DID NOT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</si>
</sst>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6" formatCode="[$-409]mmmm\ d\,\ yyyy;@"/>
    <numFmt numFmtId="167" formatCode="&quot;$&quot;#,##0.00;[Red]&quot;$&quot;#,##0.00"/>
  </numFmts>
  <fonts count="13" x14ac:knownFonts="1">
    <font>
      <sz val="11"/>
      <color indexed="8"/>
      <name val="Aptos Narrow"/>
      <family val="2"/>
      <scheme val="minor"/>
    </font>
    <font>
      <sz val="11"/>
      <color theme="1"/>
      <name val="Aptos Narrow"/>
      <family val="2"/>
      <scheme val="minor"/>
    </font>
    <font>
      <sz val="10"/>
      <color theme="1"/>
      <name val="Arial"/>
      <family val="2"/>
    </font>
    <font>
      <sz val="11"/>
      <color theme="1"/>
      <name val="Arial"/>
      <family val="2"/>
    </font>
    <font>
      <sz val="18"/>
      <color theme="3"/>
      <name val="Aptos Display"/>
      <family val="2"/>
      <scheme val="major"/>
    </font>
    <font>
      <b/>
      <sz val="12"/>
      <color theme="0"/>
      <name val="Arial"/>
      <family val="2"/>
    </font>
    <font>
      <b/>
      <sz val="10"/>
      <color theme="1"/>
      <name val="Arial"/>
      <family val="2"/>
    </font>
    <font>
      <sz val="10"/>
      <color theme="1"/>
      <name val="Arial"/>
    </font>
    <font>
      <b/>
      <sz val="10"/>
      <name val="Arial"/>
      <family val="2"/>
    </font>
    <font>
      <b/>
      <sz val="15"/>
      <color theme="3"/>
      <name val="Aptos Narrow"/>
      <family val="2"/>
      <scheme val="minor"/>
    </font>
    <font>
      <b/>
      <sz val="11"/>
      <color theme="3"/>
      <name val="Aptos Narrow"/>
      <family val="2"/>
      <scheme val="minor"/>
    </font>
    <font>
      <b/>
      <sz val="11"/>
      <color indexed="8"/>
      <name val="Aptos Narrow"/>
      <family val="2"/>
      <scheme val="minor"/>
    </font>
    <font>
      <b/>
      <sz val="11"/>
      <color rgb="FF000000"/>
      <name val="Aptos Narrow"/>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01426A"/>
        <bgColor theme="4"/>
      </patternFill>
    </fill>
    <fill>
      <patternFill patternType="solid">
        <fgColor theme="2" tint="-9.9978637043366805E-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7" tint="0.59999389629810485"/>
        <bgColor indexed="64"/>
      </patternFill>
    </fill>
  </fills>
  <borders count="14">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right style="thin">
        <color auto="1"/>
      </right>
      <top style="thin">
        <color auto="1"/>
      </top>
      <bottom/>
      <diagonal/>
    </border>
    <border>
      <left/>
      <right/>
      <top/>
      <bottom style="thick">
        <color theme="4"/>
      </bottom>
      <diagonal/>
    </border>
    <border>
      <left/>
      <right/>
      <top/>
      <bottom style="thin">
        <color theme="1"/>
      </bottom>
      <diagonal/>
    </border>
  </borders>
  <cellStyleXfs count="3">
    <xf numFmtId="0" fontId="0" fillId="0" borderId="0"/>
    <xf numFmtId="0" fontId="4" fillId="0" borderId="0" applyNumberFormat="0" applyFill="0" applyBorder="0" applyAlignment="0" applyProtection="0"/>
    <xf numFmtId="0" fontId="9" fillId="0" borderId="12" applyNumberFormat="0" applyFill="0" applyAlignment="0" applyProtection="0"/>
  </cellStyleXfs>
  <cellXfs count="98">
    <xf numFmtId="0" fontId="0" fillId="0" borderId="0" xfId="0"/>
    <xf numFmtId="164" fontId="2" fillId="2" borderId="2" xfId="0" applyNumberFormat="1" applyFont="1" applyFill="1" applyBorder="1" applyAlignment="1">
      <alignment horizontal="left" vertical="center" wrapText="1"/>
    </xf>
    <xf numFmtId="49" fontId="2" fillId="3" borderId="2" xfId="0" applyNumberFormat="1" applyFont="1" applyFill="1" applyBorder="1" applyAlignment="1">
      <alignment horizontal="center" vertical="center" wrapText="1"/>
    </xf>
    <xf numFmtId="0" fontId="2" fillId="3" borderId="2" xfId="0" applyFont="1" applyFill="1" applyBorder="1" applyAlignment="1">
      <alignment horizontal="left" vertical="center" wrapText="1"/>
    </xf>
    <xf numFmtId="49" fontId="2" fillId="6" borderId="2" xfId="0" applyNumberFormat="1" applyFont="1" applyFill="1" applyBorder="1" applyAlignment="1">
      <alignment horizontal="center" vertical="center" wrapText="1"/>
    </xf>
    <xf numFmtId="0" fontId="2" fillId="6" borderId="2" xfId="0" applyFont="1" applyFill="1" applyBorder="1" applyAlignment="1">
      <alignment horizontal="left" vertical="center" wrapText="1"/>
    </xf>
    <xf numFmtId="49" fontId="2" fillId="4" borderId="2" xfId="0" applyNumberFormat="1" applyFont="1" applyFill="1" applyBorder="1" applyAlignment="1">
      <alignment horizontal="center" vertical="center" wrapText="1"/>
    </xf>
    <xf numFmtId="0" fontId="2" fillId="4" borderId="2" xfId="0" applyFont="1" applyFill="1" applyBorder="1" applyAlignment="1">
      <alignment horizontal="left" vertical="center"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left" vertical="center" wrapText="1"/>
    </xf>
    <xf numFmtId="49" fontId="2" fillId="7" borderId="2" xfId="0" applyNumberFormat="1" applyFont="1" applyFill="1" applyBorder="1" applyAlignment="1">
      <alignment horizontal="center" vertical="center" wrapText="1"/>
    </xf>
    <xf numFmtId="0" fontId="2" fillId="7" borderId="2" xfId="0" applyFont="1" applyFill="1" applyBorder="1" applyAlignment="1">
      <alignment horizontal="left" vertical="center" wrapText="1"/>
    </xf>
    <xf numFmtId="166" fontId="2" fillId="2" borderId="2" xfId="0" applyNumberFormat="1" applyFont="1" applyFill="1" applyBorder="1" applyAlignment="1">
      <alignment horizontal="center" vertical="center" wrapText="1"/>
    </xf>
    <xf numFmtId="49" fontId="2" fillId="3" borderId="7" xfId="0" applyNumberFormat="1" applyFont="1" applyFill="1" applyBorder="1" applyAlignment="1">
      <alignment horizontal="center" vertical="center" wrapText="1"/>
    </xf>
    <xf numFmtId="0" fontId="2" fillId="3" borderId="7" xfId="0" applyFont="1" applyFill="1" applyBorder="1" applyAlignment="1">
      <alignment horizontal="left" vertical="center" wrapText="1"/>
    </xf>
    <xf numFmtId="49" fontId="2" fillId="7" borderId="2" xfId="0" applyNumberFormat="1" applyFont="1" applyFill="1" applyBorder="1" applyAlignment="1">
      <alignment horizontal="left" vertical="center" wrapText="1"/>
    </xf>
    <xf numFmtId="44" fontId="2" fillId="3" borderId="2" xfId="0" applyNumberFormat="1" applyFont="1" applyFill="1" applyBorder="1" applyAlignment="1">
      <alignment horizontal="center" vertical="center" wrapText="1"/>
    </xf>
    <xf numFmtId="44" fontId="2" fillId="4" borderId="2" xfId="0" applyNumberFormat="1" applyFont="1" applyFill="1" applyBorder="1" applyAlignment="1">
      <alignment horizontal="center" vertical="center" wrapText="1"/>
    </xf>
    <xf numFmtId="49" fontId="2" fillId="3" borderId="2" xfId="0" applyNumberFormat="1" applyFont="1" applyFill="1" applyBorder="1" applyAlignment="1">
      <alignment horizontal="left" vertical="center" wrapText="1"/>
    </xf>
    <xf numFmtId="49" fontId="2" fillId="4" borderId="2" xfId="0" applyNumberFormat="1" applyFont="1" applyFill="1" applyBorder="1" applyAlignment="1">
      <alignment horizontal="left" vertical="center" wrapText="1"/>
    </xf>
    <xf numFmtId="49" fontId="2" fillId="4" borderId="7"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6" borderId="2" xfId="0" applyNumberFormat="1" applyFont="1" applyFill="1" applyBorder="1" applyAlignment="1">
      <alignment horizontal="left" vertical="center" wrapText="1"/>
    </xf>
    <xf numFmtId="49" fontId="2" fillId="2" borderId="2" xfId="0" applyNumberFormat="1" applyFont="1" applyFill="1" applyBorder="1" applyAlignment="1">
      <alignment horizontal="left" vertical="center" wrapText="1"/>
    </xf>
    <xf numFmtId="49" fontId="2" fillId="2" borderId="4" xfId="0" applyNumberFormat="1" applyFont="1" applyFill="1" applyBorder="1" applyAlignment="1">
      <alignment horizontal="left" vertical="center" wrapText="1"/>
    </xf>
    <xf numFmtId="49" fontId="2" fillId="3" borderId="7" xfId="0" applyNumberFormat="1" applyFont="1" applyFill="1" applyBorder="1" applyAlignment="1">
      <alignment horizontal="left" vertical="center" wrapText="1"/>
    </xf>
    <xf numFmtId="166" fontId="2" fillId="3" borderId="2" xfId="0" applyNumberFormat="1" applyFont="1" applyFill="1" applyBorder="1" applyAlignment="1">
      <alignment horizontal="center" vertical="center" wrapText="1"/>
    </xf>
    <xf numFmtId="166" fontId="2" fillId="6" borderId="2" xfId="0" applyNumberFormat="1" applyFont="1" applyFill="1" applyBorder="1" applyAlignment="1">
      <alignment horizontal="center" vertical="center" wrapText="1"/>
    </xf>
    <xf numFmtId="166" fontId="2" fillId="4" borderId="2" xfId="0" applyNumberFormat="1" applyFont="1" applyFill="1" applyBorder="1" applyAlignment="1">
      <alignment horizontal="center" vertical="center" wrapText="1"/>
    </xf>
    <xf numFmtId="166" fontId="2" fillId="7" borderId="2" xfId="0" applyNumberFormat="1" applyFont="1" applyFill="1" applyBorder="1" applyAlignment="1">
      <alignment horizontal="center" vertical="center" wrapText="1"/>
    </xf>
    <xf numFmtId="166" fontId="2" fillId="3" borderId="7" xfId="0" applyNumberFormat="1" applyFont="1" applyFill="1" applyBorder="1" applyAlignment="1">
      <alignment horizontal="center" vertical="center" wrapText="1"/>
    </xf>
    <xf numFmtId="49" fontId="2" fillId="3" borderId="3" xfId="0" applyNumberFormat="1" applyFont="1" applyFill="1" applyBorder="1" applyAlignment="1">
      <alignment horizontal="center" vertical="center" wrapText="1"/>
    </xf>
    <xf numFmtId="49" fontId="2" fillId="6" borderId="3" xfId="0" applyNumberFormat="1" applyFont="1" applyFill="1" applyBorder="1" applyAlignment="1">
      <alignment horizontal="center" vertical="center" wrapText="1"/>
    </xf>
    <xf numFmtId="49" fontId="2" fillId="4" borderId="3"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7" borderId="3" xfId="0" applyNumberFormat="1" applyFont="1" applyFill="1" applyBorder="1" applyAlignment="1">
      <alignment horizontal="center" vertical="center" wrapText="1"/>
    </xf>
    <xf numFmtId="49" fontId="2" fillId="3" borderId="8" xfId="0" applyNumberFormat="1" applyFont="1" applyFill="1" applyBorder="1" applyAlignment="1">
      <alignment horizontal="center" vertical="center" wrapText="1"/>
    </xf>
    <xf numFmtId="0" fontId="2" fillId="2" borderId="7" xfId="0" applyFont="1" applyFill="1" applyBorder="1" applyAlignment="1">
      <alignment horizontal="left" vertical="center" wrapText="1"/>
    </xf>
    <xf numFmtId="49" fontId="2" fillId="2" borderId="7" xfId="0" applyNumberFormat="1" applyFont="1" applyFill="1" applyBorder="1" applyAlignment="1">
      <alignment horizontal="center" vertical="center" wrapText="1"/>
    </xf>
    <xf numFmtId="49" fontId="2" fillId="2" borderId="7" xfId="0" applyNumberFormat="1" applyFont="1" applyFill="1" applyBorder="1" applyAlignment="1">
      <alignment horizontal="left" vertical="center" wrapText="1"/>
    </xf>
    <xf numFmtId="49" fontId="6" fillId="7" borderId="2" xfId="0" applyNumberFormat="1" applyFont="1" applyFill="1" applyBorder="1" applyAlignment="1">
      <alignment horizontal="left" vertical="center" wrapText="1"/>
    </xf>
    <xf numFmtId="49" fontId="6" fillId="2" borderId="4" xfId="0" applyNumberFormat="1" applyFont="1" applyFill="1" applyBorder="1" applyAlignment="1">
      <alignment horizontal="left" vertical="center" wrapText="1"/>
    </xf>
    <xf numFmtId="49" fontId="6" fillId="2" borderId="2" xfId="0" applyNumberFormat="1" applyFont="1" applyFill="1" applyBorder="1" applyAlignment="1">
      <alignment horizontal="left" vertical="center" wrapText="1"/>
    </xf>
    <xf numFmtId="49" fontId="6" fillId="2" borderId="9" xfId="0" applyNumberFormat="1" applyFont="1" applyFill="1" applyBorder="1" applyAlignment="1">
      <alignment horizontal="left" vertical="center" wrapText="1"/>
    </xf>
    <xf numFmtId="49" fontId="6" fillId="3" borderId="10" xfId="0" applyNumberFormat="1" applyFont="1" applyFill="1" applyBorder="1" applyAlignment="1">
      <alignment horizontal="left" vertical="center" wrapText="1"/>
    </xf>
    <xf numFmtId="164" fontId="6" fillId="4" borderId="10" xfId="0" applyNumberFormat="1" applyFont="1" applyFill="1" applyBorder="1" applyAlignment="1">
      <alignment horizontal="left" vertical="center" wrapText="1"/>
    </xf>
    <xf numFmtId="44" fontId="2" fillId="3" borderId="7" xfId="0" applyNumberFormat="1" applyFont="1" applyFill="1" applyBorder="1" applyAlignment="1">
      <alignment horizontal="center" vertical="center" wrapText="1"/>
    </xf>
    <xf numFmtId="44" fontId="2" fillId="4" borderId="7" xfId="0" applyNumberFormat="1" applyFont="1" applyFill="1" applyBorder="1" applyAlignment="1">
      <alignment horizontal="center" vertical="center" wrapText="1"/>
    </xf>
    <xf numFmtId="44" fontId="2" fillId="6" borderId="2" xfId="0" applyNumberFormat="1" applyFont="1" applyFill="1" applyBorder="1" applyAlignment="1">
      <alignment horizontal="center" vertical="center" wrapText="1"/>
    </xf>
    <xf numFmtId="44" fontId="2" fillId="2" borderId="2" xfId="0" applyNumberFormat="1" applyFont="1" applyFill="1" applyBorder="1" applyAlignment="1">
      <alignment horizontal="center" vertical="center" wrapText="1"/>
    </xf>
    <xf numFmtId="44" fontId="2" fillId="7" borderId="2" xfId="0" applyNumberFormat="1" applyFont="1" applyFill="1" applyBorder="1" applyAlignment="1">
      <alignment horizontal="center" vertical="center" wrapText="1"/>
    </xf>
    <xf numFmtId="44" fontId="2" fillId="2" borderId="4" xfId="0" applyNumberFormat="1" applyFont="1" applyFill="1" applyBorder="1" applyAlignment="1">
      <alignment horizontal="center" vertical="center" wrapText="1"/>
    </xf>
    <xf numFmtId="44" fontId="2" fillId="2" borderId="7" xfId="0" applyNumberFormat="1" applyFont="1" applyFill="1" applyBorder="1" applyAlignment="1">
      <alignment horizontal="center" vertical="center" wrapText="1"/>
    </xf>
    <xf numFmtId="0" fontId="5" fillId="5" borderId="1" xfId="1" applyFont="1" applyFill="1" applyBorder="1" applyAlignment="1">
      <alignment horizontal="left" vertical="center" wrapText="1"/>
    </xf>
    <xf numFmtId="0" fontId="5" fillId="5" borderId="5" xfId="1" applyFont="1" applyFill="1" applyBorder="1" applyAlignment="1">
      <alignment horizontal="left" vertical="center" wrapText="1"/>
    </xf>
    <xf numFmtId="164" fontId="5" fillId="5" borderId="5" xfId="1" applyNumberFormat="1" applyFont="1" applyFill="1" applyBorder="1" applyAlignment="1">
      <alignment horizontal="left" vertical="center" wrapText="1"/>
    </xf>
    <xf numFmtId="0" fontId="5" fillId="5" borderId="6" xfId="1" applyFont="1" applyFill="1" applyBorder="1" applyAlignment="1">
      <alignment horizontal="left" vertical="center" wrapText="1"/>
    </xf>
    <xf numFmtId="166" fontId="2" fillId="7" borderId="8" xfId="0" applyNumberFormat="1" applyFont="1" applyFill="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center" wrapText="1"/>
    </xf>
    <xf numFmtId="164" fontId="3" fillId="0" borderId="0" xfId="0" applyNumberFormat="1" applyFont="1" applyAlignment="1">
      <alignment horizontal="center" wrapText="1"/>
    </xf>
    <xf numFmtId="0" fontId="3" fillId="0" borderId="0" xfId="0" applyFont="1" applyAlignment="1">
      <alignment wrapText="1"/>
    </xf>
    <xf numFmtId="0" fontId="5" fillId="0" borderId="0" xfId="1" applyFont="1" applyBorder="1" applyAlignment="1">
      <alignment horizontal="left" wrapText="1"/>
    </xf>
    <xf numFmtId="0" fontId="2" fillId="0" borderId="0" xfId="0" applyFont="1" applyAlignment="1">
      <alignment wrapText="1"/>
    </xf>
    <xf numFmtId="49" fontId="6" fillId="2" borderId="11" xfId="0" applyNumberFormat="1" applyFont="1" applyFill="1" applyBorder="1" applyAlignment="1">
      <alignment horizontal="left" vertical="center" wrapText="1"/>
    </xf>
    <xf numFmtId="49" fontId="2" fillId="4" borderId="7" xfId="0" applyNumberFormat="1" applyFont="1" applyFill="1" applyBorder="1" applyAlignment="1">
      <alignment horizontal="left" vertical="center" wrapText="1"/>
    </xf>
    <xf numFmtId="49" fontId="6" fillId="2" borderId="1" xfId="0" applyNumberFormat="1" applyFont="1" applyFill="1" applyBorder="1" applyAlignment="1">
      <alignment horizontal="left" vertical="center" wrapText="1"/>
    </xf>
    <xf numFmtId="49" fontId="2" fillId="2" borderId="5" xfId="0" applyNumberFormat="1" applyFont="1" applyFill="1" applyBorder="1" applyAlignment="1">
      <alignment horizontal="left" vertical="center" wrapText="1"/>
    </xf>
    <xf numFmtId="44" fontId="2" fillId="2" borderId="5" xfId="0" applyNumberFormat="1" applyFont="1" applyFill="1" applyBorder="1" applyAlignment="1">
      <alignment horizontal="center" vertical="center" wrapText="1"/>
    </xf>
    <xf numFmtId="49" fontId="2" fillId="2" borderId="5" xfId="0" applyNumberFormat="1" applyFont="1" applyFill="1" applyBorder="1" applyAlignment="1">
      <alignment horizontal="center" vertical="center" wrapText="1"/>
    </xf>
    <xf numFmtId="0" fontId="2" fillId="2" borderId="5" xfId="0" applyFont="1" applyFill="1" applyBorder="1" applyAlignment="1">
      <alignment horizontal="left" vertical="center" wrapText="1"/>
    </xf>
    <xf numFmtId="44" fontId="2" fillId="3" borderId="5" xfId="0" applyNumberFormat="1" applyFont="1" applyFill="1" applyBorder="1" applyAlignment="1">
      <alignment horizontal="center" vertical="center" wrapText="1"/>
    </xf>
    <xf numFmtId="49" fontId="2" fillId="3" borderId="5" xfId="0" applyNumberFormat="1" applyFont="1" applyFill="1" applyBorder="1" applyAlignment="1">
      <alignment horizontal="center" vertical="center" wrapText="1"/>
    </xf>
    <xf numFmtId="44" fontId="2" fillId="4" borderId="5" xfId="0" applyNumberFormat="1" applyFont="1" applyFill="1" applyBorder="1" applyAlignment="1">
      <alignment horizontal="center" vertical="center" wrapText="1"/>
    </xf>
    <xf numFmtId="49" fontId="2" fillId="4" borderId="5" xfId="0" applyNumberFormat="1" applyFont="1" applyFill="1" applyBorder="1" applyAlignment="1">
      <alignment horizontal="center" vertical="center" wrapText="1"/>
    </xf>
    <xf numFmtId="49" fontId="8" fillId="2" borderId="4" xfId="0" applyNumberFormat="1" applyFont="1" applyFill="1" applyBorder="1" applyAlignment="1">
      <alignment horizontal="left" vertical="center" wrapText="1"/>
    </xf>
    <xf numFmtId="49" fontId="7" fillId="3" borderId="2"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8" fillId="2" borderId="2" xfId="0" applyNumberFormat="1" applyFont="1" applyFill="1" applyBorder="1" applyAlignment="1">
      <alignment horizontal="left" vertical="center" wrapText="1"/>
    </xf>
    <xf numFmtId="0" fontId="0" fillId="0" borderId="0" xfId="0" applyAlignment="1">
      <alignment horizontal="center" wrapText="1"/>
    </xf>
    <xf numFmtId="164" fontId="3" fillId="0" borderId="0" xfId="0" applyNumberFormat="1" applyFont="1" applyAlignment="1">
      <alignment horizontal="left" wrapText="1"/>
    </xf>
    <xf numFmtId="0" fontId="3" fillId="0" borderId="0" xfId="0" applyFont="1" applyAlignment="1">
      <alignment horizontal="right" wrapText="1"/>
    </xf>
    <xf numFmtId="164" fontId="2" fillId="4" borderId="2" xfId="0" applyNumberFormat="1" applyFont="1" applyFill="1" applyBorder="1" applyAlignment="1">
      <alignment horizontal="right" vertical="center" wrapText="1"/>
    </xf>
    <xf numFmtId="164" fontId="2" fillId="4" borderId="7" xfId="0" applyNumberFormat="1" applyFont="1" applyFill="1" applyBorder="1" applyAlignment="1">
      <alignment horizontal="right" vertical="center" wrapText="1"/>
    </xf>
    <xf numFmtId="164" fontId="2" fillId="4" borderId="5" xfId="0" applyNumberFormat="1" applyFont="1" applyFill="1" applyBorder="1" applyAlignment="1">
      <alignment horizontal="right" vertical="center" wrapText="1"/>
    </xf>
    <xf numFmtId="0" fontId="10" fillId="0" borderId="0" xfId="2" applyFont="1" applyFill="1" applyBorder="1" applyAlignment="1">
      <alignment horizontal="left" vertical="center" wrapText="1"/>
    </xf>
    <xf numFmtId="0" fontId="12" fillId="0" borderId="0" xfId="0" applyFont="1" applyAlignment="1">
      <alignment horizontal="right"/>
    </xf>
    <xf numFmtId="0" fontId="0" fillId="0" borderId="0" xfId="0" applyAlignment="1">
      <alignment vertical="center"/>
    </xf>
    <xf numFmtId="0" fontId="0" fillId="0" borderId="0" xfId="0" applyAlignment="1">
      <alignment horizontal="center" vertical="center"/>
    </xf>
    <xf numFmtId="0" fontId="11" fillId="0" borderId="0" xfId="0" applyFont="1" applyAlignment="1">
      <alignment horizontal="right"/>
    </xf>
    <xf numFmtId="0" fontId="0" fillId="0" borderId="0" xfId="0" applyAlignment="1">
      <alignment horizontal="center"/>
    </xf>
    <xf numFmtId="0" fontId="10" fillId="0" borderId="0" xfId="2" applyFont="1" applyFill="1" applyBorder="1" applyAlignment="1">
      <alignment horizontal="center" vertical="center" wrapText="1"/>
    </xf>
    <xf numFmtId="0" fontId="10" fillId="0" borderId="13" xfId="2" applyFont="1" applyBorder="1" applyAlignment="1">
      <alignment horizontal="left" vertical="center" wrapText="1"/>
    </xf>
    <xf numFmtId="0" fontId="1" fillId="0" borderId="0" xfId="0" applyFont="1" applyAlignment="1">
      <alignment vertical="center"/>
    </xf>
    <xf numFmtId="0" fontId="1" fillId="0" borderId="0" xfId="0" applyFont="1" applyAlignment="1">
      <alignment horizontal="center" vertical="center"/>
    </xf>
    <xf numFmtId="167" fontId="11" fillId="8" borderId="0" xfId="0" applyNumberFormat="1" applyFont="1" applyFill="1" applyAlignment="1">
      <alignment horizontal="center" vertical="center"/>
    </xf>
    <xf numFmtId="0" fontId="11" fillId="8" borderId="0" xfId="0" applyFont="1" applyFill="1" applyAlignment="1">
      <alignment horizontal="center"/>
    </xf>
    <xf numFmtId="164" fontId="11" fillId="9" borderId="0" xfId="0" applyNumberFormat="1" applyFont="1" applyFill="1" applyAlignment="1">
      <alignment horizontal="center" vertical="center"/>
    </xf>
  </cellXfs>
  <cellStyles count="3">
    <cellStyle name="Heading 1" xfId="2" builtinId="16"/>
    <cellStyle name="Normal" xfId="0" builtinId="0"/>
    <cellStyle name="Title" xfId="1" builtinId="15"/>
  </cellStyles>
  <dxfs count="56">
    <dxf>
      <font>
        <color rgb="FF006100"/>
      </font>
      <fill>
        <patternFill>
          <bgColor rgb="FFC6EFCE"/>
        </patternFill>
      </fill>
    </dxf>
    <dxf>
      <font>
        <color rgb="FF9C0006"/>
      </font>
      <fill>
        <patternFill>
          <bgColor rgb="FFFFC7CE"/>
        </patternFill>
      </fill>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alignment horizontal="general" vertical="center" textRotation="0" wrapText="0" indent="0" justifyLastLine="0" shrinkToFit="0" readingOrder="0"/>
    </dxf>
    <dxf>
      <border outline="0">
        <top style="thin">
          <color theme="1"/>
        </top>
        <bottom style="thin">
          <color theme="1"/>
        </bottom>
      </border>
    </dxf>
    <dxf>
      <fill>
        <patternFill patternType="none">
          <fgColor indexed="64"/>
          <bgColor auto="1"/>
        </patternFill>
      </fill>
    </dxf>
    <dxf>
      <border outline="0">
        <bottom style="thin">
          <color theme="1"/>
        </bottom>
      </border>
    </dxf>
    <dxf>
      <font>
        <b/>
        <i val="0"/>
        <strike val="0"/>
        <condense val="0"/>
        <extend val="0"/>
        <outline val="0"/>
        <shadow val="0"/>
        <u val="none"/>
        <vertAlign val="baseline"/>
        <sz val="11"/>
        <color theme="3"/>
        <name val="Aptos Narrow"/>
        <family val="2"/>
        <scheme val="minor"/>
      </font>
      <alignment horizontal="left" vertical="center" textRotation="0" wrapText="1"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1"/>
        <color theme="3"/>
        <name val="Aptos Narrow"/>
        <family val="2"/>
        <scheme val="minor"/>
      </font>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1"/>
        <color theme="3"/>
        <name val="Aptos Narrow"/>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5" tint="0.5999938962981048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5" tint="0.5999938962981048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4" formatCode="_(&quot;$&quot;* #,##0.00_);_(&quot;$&quot;* \(#,##0.00\);_(&quot;$&quot;* &quot;-&quot;??_);_(@_)"/>
      <fill>
        <patternFill patternType="solid">
          <fgColor indexed="64"/>
          <bgColor theme="5" tint="0.59999389629810485"/>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5" tint="0.5999938962981048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5" tint="0.5999938962981048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5" tint="0.5999938962981048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166" formatCode="[$-409]mmmm\ d\,\ yyyy;@"/>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164" formatCode="&quot;$&quot;#,##0.00"/>
      <fill>
        <patternFill patternType="solid">
          <fgColor indexed="64"/>
          <bgColor theme="7" tint="0.79998168889431442"/>
        </patternFill>
      </fill>
      <alignment horizontal="righ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4" formatCode="_(&quot;$&quot;* #,##0.00_);_(&quot;$&quot;* \(#,##0.00\);_(&quot;$&quot;* &quot;-&quot;??_);_(@_)"/>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9" tint="0.79998168889431442"/>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9" tint="0.79998168889431442"/>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4" formatCode="_(&quot;$&quot;* #,##0.00_);_(&quot;$&quot;* \(#,##0.00\);_(&quot;$&quot;* &quot;-&quot;??_);_(@_)"/>
      <fill>
        <patternFill patternType="solid">
          <fgColor indexed="64"/>
          <bgColor theme="9" tint="0.79998168889431442"/>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9" tint="0.79998168889431442"/>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4" formatCode="_(&quot;$&quot;* #,##0.00_);_(&quot;$&quot;* \(#,##0.00\);_(&quot;$&quot;* &quot;-&quot;??_);_(@_)"/>
      <fill>
        <patternFill patternType="solid">
          <fgColor indexed="64"/>
          <bgColor theme="9" tint="0.79998168889431442"/>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4" formatCode="_(&quot;$&quot;* #,##0.00_);_(&quot;$&quot;* \(#,##0.00\);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4" formatCode="_(&quot;$&quot;* #,##0.00_);_(&quot;$&quot;* \(#,##0.00\);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0"/>
        <color theme="1"/>
        <name val="Arial"/>
        <family val="2"/>
        <scheme val="none"/>
      </font>
      <numFmt numFmtId="30" formatCode="@"/>
      <fill>
        <patternFill patternType="solid">
          <fgColor indexed="64"/>
          <bgColor theme="0" tint="-0.14999847407452621"/>
        </patternFill>
      </fill>
      <alignment horizontal="left" vertical="center" textRotation="0" wrapText="1" indent="0" justifyLastLine="0" shrinkToFit="0" readingOrder="0"/>
      <border diagonalUp="0" diagonalDown="0" outline="0">
        <left/>
        <right style="thin">
          <color auto="1"/>
        </right>
        <top style="thin">
          <color auto="1"/>
        </top>
        <bottom style="thin">
          <color auto="1"/>
        </bottom>
      </border>
    </dxf>
    <dxf>
      <border outline="0">
        <top style="thin">
          <color auto="1"/>
        </top>
      </border>
    </dxf>
    <dxf>
      <border outline="0">
        <left style="thin">
          <color auto="1"/>
        </left>
        <right style="thin">
          <color auto="1"/>
        </right>
        <top style="thin">
          <color auto="1"/>
        </top>
        <bottom style="thin">
          <color auto="1"/>
        </bottom>
      </border>
    </dxf>
    <dxf>
      <alignment vertical="center" textRotation="0" wrapText="1" indent="0" justifyLastLine="0" shrinkToFit="0" readingOrder="0"/>
    </dxf>
    <dxf>
      <border outline="0">
        <bottom style="thin">
          <color auto="1"/>
        </bottom>
      </border>
    </dxf>
    <dxf>
      <font>
        <b/>
        <i val="0"/>
        <strike val="0"/>
        <condense val="0"/>
        <extend val="0"/>
        <outline val="0"/>
        <shadow val="0"/>
        <u val="none"/>
        <vertAlign val="baseline"/>
        <sz val="12"/>
        <color theme="0"/>
        <name val="Arial"/>
        <family val="2"/>
        <scheme val="none"/>
      </font>
      <fill>
        <patternFill patternType="solid">
          <fgColor theme="4"/>
          <bgColor rgb="FF01426A"/>
        </patternFill>
      </fill>
      <alignment horizontal="left"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colors>
    <mruColors>
      <color rgb="FF0142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1" i="0" u="none" strike="noStrike" kern="1200" spc="0" baseline="0">
                <a:solidFill>
                  <a:srgbClr val="01426A"/>
                </a:solidFill>
                <a:latin typeface="+mn-lt"/>
                <a:ea typeface="+mn-ea"/>
                <a:cs typeface="+mn-cs"/>
              </a:defRPr>
            </a:pPr>
            <a:r>
              <a:rPr lang="en-US" sz="1800" b="1">
                <a:solidFill>
                  <a:srgbClr val="01426A"/>
                </a:solidFill>
                <a:latin typeface="+mn-lt"/>
              </a:rPr>
              <a:t>Breakdown of Restricted Funds</a:t>
            </a:r>
          </a:p>
          <a:p>
            <a:pPr marL="0" marR="0" lvl="0" indent="0" algn="ctr" defTabSz="914400" rtl="0" eaLnBrk="1" fontAlgn="auto" latinLnBrk="0" hangingPunct="1">
              <a:lnSpc>
                <a:spcPct val="100000"/>
              </a:lnSpc>
              <a:spcBef>
                <a:spcPts val="0"/>
              </a:spcBef>
              <a:spcAft>
                <a:spcPts val="0"/>
              </a:spcAft>
              <a:buClrTx/>
              <a:buSzTx/>
              <a:buFontTx/>
              <a:buNone/>
              <a:tabLst/>
              <a:defRPr b="1">
                <a:solidFill>
                  <a:srgbClr val="01426A"/>
                </a:solidFill>
              </a:defRPr>
            </a:pPr>
            <a:r>
              <a:rPr lang="en-US" sz="1600" b="1" i="1" u="none" strike="noStrike" kern="1200" spc="0" baseline="0">
                <a:solidFill>
                  <a:srgbClr val="01426A"/>
                </a:solidFill>
                <a:latin typeface="+mn-lt"/>
              </a:rPr>
              <a:t>by Local Units of Government (%)</a:t>
            </a:r>
          </a:p>
        </c:rich>
      </c:tx>
      <c:layout>
        <c:manualLayout>
          <c:xMode val="edge"/>
          <c:yMode val="edge"/>
          <c:x val="0.25711061002520164"/>
          <c:y val="6.3492063492063489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1" i="0" u="none" strike="noStrike" kern="1200" spc="0" baseline="0">
              <a:solidFill>
                <a:srgbClr val="01426A"/>
              </a:solidFill>
              <a:latin typeface="+mn-lt"/>
              <a:ea typeface="+mn-ea"/>
              <a:cs typeface="+mn-cs"/>
            </a:defRPr>
          </a:pPr>
          <a:endParaRPr lang="en-US"/>
        </a:p>
      </c:txPr>
    </c:title>
    <c:autoTitleDeleted val="0"/>
    <c:plotArea>
      <c:layout/>
      <c:pieChart>
        <c:varyColors val="1"/>
        <c:ser>
          <c:idx val="0"/>
          <c:order val="0"/>
          <c:spPr>
            <a:ln>
              <a:noFill/>
            </a:ln>
            <a:effectLst>
              <a:outerShdw blurRad="50800" dist="38100" dir="2700000" algn="tl" rotWithShape="0">
                <a:prstClr val="black">
                  <a:alpha val="40000"/>
                </a:prstClr>
              </a:outerShdw>
            </a:effectLst>
          </c:spPr>
          <c:dPt>
            <c:idx val="0"/>
            <c:bubble3D val="0"/>
            <c:spPr>
              <a:solidFill>
                <a:srgbClr val="FFC72C"/>
              </a:solidFill>
              <a:ln w="19050">
                <a:no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0428-4A0B-A673-467B6B9957CA}"/>
              </c:ext>
            </c:extLst>
          </c:dPt>
          <c:dPt>
            <c:idx val="1"/>
            <c:bubble3D val="0"/>
            <c:explosion val="12"/>
            <c:spPr>
              <a:solidFill>
                <a:srgbClr val="01426A"/>
              </a:solidFill>
              <a:ln w="19050">
                <a:no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0428-4A0B-A673-467B6B9957CA}"/>
              </c:ext>
            </c:extLst>
          </c:dPt>
          <c:dLbls>
            <c:dLbl>
              <c:idx val="0"/>
              <c:layout>
                <c:manualLayout>
                  <c:x val="-6.8170085171206582E-2"/>
                  <c:y val="0.13700454109902929"/>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428-4A0B-A673-467B6B9957CA}"/>
                </c:ext>
              </c:extLst>
            </c:dLbl>
            <c:dLbl>
              <c:idx val="1"/>
              <c:layout>
                <c:manualLayout>
                  <c:x val="9.8834490707111797E-2"/>
                  <c:y val="-0.17660159146773327"/>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428-4A0B-A673-467B6B9957CA}"/>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'[1]Restricted Funds'!$E$2:$E$3</c:f>
              <c:strCache>
                <c:ptCount val="2"/>
                <c:pt idx="0">
                  <c:v>Funds Expended (126)</c:v>
                </c:pt>
                <c:pt idx="1">
                  <c:v>No Funds Expended (501)</c:v>
                </c:pt>
              </c:strCache>
            </c:strRef>
          </c:cat>
          <c:val>
            <c:numRef>
              <c:f>'[1]Restricted Funds'!$F$2:$F$3</c:f>
              <c:numCache>
                <c:formatCode>General</c:formatCode>
                <c:ptCount val="2"/>
                <c:pt idx="0">
                  <c:v>126</c:v>
                </c:pt>
                <c:pt idx="1">
                  <c:v>501</c:v>
                </c:pt>
              </c:numCache>
            </c:numRef>
          </c:val>
          <c:extLst>
            <c:ext xmlns:c16="http://schemas.microsoft.com/office/drawing/2014/chart" uri="{C3380CC4-5D6E-409C-BE32-E72D297353CC}">
              <c16:uniqueId val="{00000004-0428-4A0B-A673-467B6B9957CA}"/>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5923106223292337"/>
          <c:y val="0.49943457067866515"/>
          <c:w val="0.36264046333051342"/>
          <c:h val="0.30902470524517772"/>
        </c:manualLayout>
      </c:layout>
      <c:overlay val="0"/>
      <c:spPr>
        <a:solidFill>
          <a:srgbClr val="FFFFFF">
            <a:alpha val="25098"/>
          </a:srgbClr>
        </a:solidFill>
        <a:ln>
          <a:noFill/>
        </a:ln>
        <a:effectLst/>
      </c:spPr>
      <c:txPr>
        <a:bodyPr rot="0" spcFirstLastPara="1" vertOverflow="ellipsis" vert="horz" wrap="square" anchor="ctr" anchorCtr="1"/>
        <a:lstStyle/>
        <a:p>
          <a:pPr rtl="0">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rgbClr val="FFEBB3"/>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1" i="0" u="none" strike="noStrike" kern="1200" spc="0" baseline="0">
                <a:solidFill>
                  <a:sysClr val="windowText" lastClr="000000">
                    <a:lumMod val="65000"/>
                    <a:lumOff val="35000"/>
                  </a:sysClr>
                </a:solidFill>
                <a:latin typeface="+mn-lt"/>
                <a:ea typeface="+mn-ea"/>
                <a:cs typeface="+mn-cs"/>
              </a:defRPr>
            </a:pPr>
            <a:r>
              <a:rPr lang="en-US" sz="1800" b="1">
                <a:solidFill>
                  <a:srgbClr val="01426A"/>
                </a:solidFill>
                <a:latin typeface="Calibri" panose="020F0502020204030204" pitchFamily="34" charset="0"/>
                <a:cs typeface="Calibri" panose="020F0502020204030204" pitchFamily="34" charset="0"/>
              </a:rPr>
              <a:t>Breakdown of Unrestricted</a:t>
            </a:r>
            <a:r>
              <a:rPr lang="en-US" sz="1800" b="1" baseline="0">
                <a:solidFill>
                  <a:srgbClr val="01426A"/>
                </a:solidFill>
                <a:latin typeface="Calibri" panose="020F0502020204030204" pitchFamily="34" charset="0"/>
                <a:cs typeface="Calibri" panose="020F0502020204030204" pitchFamily="34" charset="0"/>
              </a:rPr>
              <a:t> Funds</a:t>
            </a:r>
          </a:p>
          <a:p>
            <a:pPr marL="0" marR="0" lvl="0" indent="0" algn="ctr" defTabSz="914400" rtl="0" eaLnBrk="1" fontAlgn="auto" latinLnBrk="0" hangingPunct="1">
              <a:lnSpc>
                <a:spcPct val="100000"/>
              </a:lnSpc>
              <a:spcBef>
                <a:spcPts val="0"/>
              </a:spcBef>
              <a:spcAft>
                <a:spcPts val="0"/>
              </a:spcAft>
              <a:buClrTx/>
              <a:buSzTx/>
              <a:buFontTx/>
              <a:buNone/>
              <a:tabLst/>
              <a:defRPr b="1">
                <a:solidFill>
                  <a:sysClr val="windowText" lastClr="000000">
                    <a:lumMod val="65000"/>
                    <a:lumOff val="35000"/>
                  </a:sysClr>
                </a:solidFill>
              </a:defRPr>
            </a:pPr>
            <a:r>
              <a:rPr lang="en-US" sz="1600" b="1" i="1" u="none" strike="noStrike" kern="1200" spc="0" baseline="0">
                <a:solidFill>
                  <a:srgbClr val="01426A"/>
                </a:solidFill>
                <a:latin typeface="Calibri" panose="020F0502020204030204" pitchFamily="34" charset="0"/>
                <a:cs typeface="Calibri" panose="020F0502020204030204" pitchFamily="34" charset="0"/>
              </a:rPr>
              <a:t>by Local Units of Government (%)</a:t>
            </a:r>
          </a:p>
        </c:rich>
      </c:tx>
      <c:layout>
        <c:manualLayout>
          <c:xMode val="edge"/>
          <c:yMode val="edge"/>
          <c:x val="0.24044582898129652"/>
          <c:y val="5.4421706521513305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1"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pieChart>
        <c:varyColors val="1"/>
        <c:ser>
          <c:idx val="0"/>
          <c:order val="0"/>
          <c:spPr>
            <a:solidFill>
              <a:srgbClr val="FFC72C"/>
            </a:solidFill>
            <a:ln>
              <a:noFill/>
            </a:ln>
            <a:effectLst>
              <a:outerShdw blurRad="50800" dist="38100" dir="2700000" algn="tl" rotWithShape="0">
                <a:prstClr val="black">
                  <a:alpha val="40000"/>
                </a:prstClr>
              </a:outerShdw>
            </a:effectLst>
          </c:spPr>
          <c:explosion val="7"/>
          <c:dPt>
            <c:idx val="0"/>
            <c:bubble3D val="0"/>
            <c:spPr>
              <a:solidFill>
                <a:srgbClr val="FFC72C"/>
              </a:solidFill>
              <a:ln w="19050">
                <a:no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6BF1-49A6-A8D5-823798E2854D}"/>
              </c:ext>
            </c:extLst>
          </c:dPt>
          <c:dPt>
            <c:idx val="1"/>
            <c:bubble3D val="0"/>
            <c:spPr>
              <a:solidFill>
                <a:srgbClr val="01426A"/>
              </a:solidFill>
              <a:ln w="19050">
                <a:no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6BF1-49A6-A8D5-823798E2854D}"/>
              </c:ext>
            </c:extLst>
          </c:dPt>
          <c:dLbls>
            <c:dLbl>
              <c:idx val="0"/>
              <c:layout>
                <c:manualLayout>
                  <c:x val="-7.2713455944360794E-2"/>
                  <c:y val="0.13347198947070391"/>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BF1-49A6-A8D5-823798E2854D}"/>
                </c:ext>
              </c:extLst>
            </c:dLbl>
            <c:dLbl>
              <c:idx val="1"/>
              <c:layout>
                <c:manualLayout>
                  <c:x val="8.1726598254640556E-2"/>
                  <c:y val="-0.17566753135449906"/>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Calibri" panose="020F0502020204030204" pitchFamily="34" charset="0"/>
                      <a:ea typeface="+mn-ea"/>
                      <a:cs typeface="Calibri" panose="020F0502020204030204" pitchFamily="34" charset="0"/>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BF1-49A6-A8D5-823798E2854D}"/>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Funds Expended (118)</c:v>
              </c:pt>
              <c:pt idx="1">
                <c:v> No Funds Expended (526)</c:v>
              </c:pt>
            </c:strLit>
          </c:cat>
          <c:val>
            <c:numRef>
              <c:f>'[2]Unrestricted Funds'!$F$2:$F$3</c:f>
              <c:numCache>
                <c:formatCode>General</c:formatCode>
                <c:ptCount val="2"/>
                <c:pt idx="0">
                  <c:v>118</c:v>
                </c:pt>
                <c:pt idx="1">
                  <c:v>526</c:v>
                </c:pt>
              </c:numCache>
            </c:numRef>
          </c:val>
          <c:extLst>
            <c:ext xmlns:c16="http://schemas.microsoft.com/office/drawing/2014/chart" uri="{C3380CC4-5D6E-409C-BE32-E72D297353CC}">
              <c16:uniqueId val="{00000004-6BF1-49A6-A8D5-823798E2854D}"/>
            </c:ext>
          </c:extLst>
        </c:ser>
        <c:dLbls>
          <c:showLegendKey val="0"/>
          <c:showVal val="0"/>
          <c:showCatName val="0"/>
          <c:showSerName val="0"/>
          <c:showPercent val="1"/>
          <c:showBubbleSize val="0"/>
          <c:showLeaderLines val="1"/>
        </c:dLbls>
        <c:firstSliceAng val="0"/>
      </c:pieChart>
      <c:spPr>
        <a:noFill/>
        <a:ln>
          <a:noFill/>
        </a:ln>
        <a:effectLst/>
      </c:spPr>
    </c:plotArea>
    <c:legend>
      <c:legendPos val="r"/>
      <c:legendEntry>
        <c:idx val="1"/>
        <c:txPr>
          <a:bodyPr rot="0" spcFirstLastPara="1" vertOverflow="ellipsis" vert="horz" wrap="square" anchor="ctr" anchorCtr="1"/>
          <a:lstStyle/>
          <a:p>
            <a:pPr rtl="0">
              <a:defRPr sz="12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legendEntry>
      <c:layout>
        <c:manualLayout>
          <c:xMode val="edge"/>
          <c:yMode val="edge"/>
          <c:x val="0.62152311854700748"/>
          <c:y val="0.482736584048366"/>
          <c:w val="0.3207151725448803"/>
          <c:h val="0.2614284032437898"/>
        </c:manualLayout>
      </c:layout>
      <c:overlay val="0"/>
      <c:spPr>
        <a:solidFill>
          <a:srgbClr val="FFFFFF">
            <a:alpha val="30196"/>
          </a:srgbClr>
        </a:solidFill>
        <a:ln>
          <a:noFill/>
        </a:ln>
        <a:effectLst/>
      </c:spPr>
      <c:txPr>
        <a:bodyPr rot="0" spcFirstLastPara="1" vertOverflow="ellipsis" vert="horz" wrap="square" anchor="ctr" anchorCtr="1"/>
        <a:lstStyle/>
        <a:p>
          <a:pPr rtl="0">
            <a:defRPr sz="12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chart>
  <c:spPr>
    <a:solidFill>
      <a:srgbClr val="D7EEF9"/>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u="none" strike="noStrike" kern="1200" spc="0" baseline="0">
                <a:solidFill>
                  <a:srgbClr val="01426A"/>
                </a:solidFill>
              </a:rPr>
              <a:t>Community Committees to Determine Spending of Opioid Settlement Funds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spPr>
            <a:ln>
              <a:noFill/>
            </a:ln>
            <a:effectLst>
              <a:outerShdw blurRad="50800" dist="38100" dir="2700000" algn="tl" rotWithShape="0">
                <a:prstClr val="black">
                  <a:alpha val="40000"/>
                </a:prstClr>
              </a:outerShdw>
            </a:effectLst>
          </c:spPr>
          <c:dPt>
            <c:idx val="0"/>
            <c:bubble3D val="0"/>
            <c:explosion val="9"/>
            <c:spPr>
              <a:solidFill>
                <a:schemeClr val="accent2"/>
              </a:solidFill>
              <a:ln w="19050">
                <a:no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88A0-4F2C-84EA-5127D93DEC80}"/>
              </c:ext>
            </c:extLst>
          </c:dPt>
          <c:dPt>
            <c:idx val="1"/>
            <c:bubble3D val="0"/>
            <c:explosion val="7"/>
            <c:spPr>
              <a:solidFill>
                <a:srgbClr val="01426A"/>
              </a:solidFill>
              <a:ln w="19050">
                <a:no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88A0-4F2C-84EA-5127D93DEC80}"/>
              </c:ext>
            </c:extLst>
          </c:dPt>
          <c:dPt>
            <c:idx val="2"/>
            <c:bubble3D val="0"/>
            <c:explosion val="8"/>
            <c:spPr>
              <a:solidFill>
                <a:srgbClr val="FFC72C"/>
              </a:solidFill>
              <a:ln w="19050">
                <a:no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88A0-4F2C-84EA-5127D93DEC80}"/>
              </c:ext>
            </c:extLst>
          </c:dPt>
          <c:dLbls>
            <c:dLbl>
              <c:idx val="1"/>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extLst>
                <c:ext xmlns:c16="http://schemas.microsoft.com/office/drawing/2014/chart" uri="{C3380CC4-5D6E-409C-BE32-E72D297353CC}">
                  <c16:uniqueId val="{00000003-88A0-4F2C-84EA-5127D93DEC80}"/>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Created (103)</c:v>
              </c:pt>
              <c:pt idx="1">
                <c:v> Did Not Create (507)</c:v>
              </c:pt>
              <c:pt idx="2">
                <c:v> Unknown (33)</c:v>
              </c:pt>
            </c:strLit>
          </c:cat>
          <c:val>
            <c:numRef>
              <c:f>[3]Committees!$E$3:$E$5</c:f>
              <c:numCache>
                <c:formatCode>General</c:formatCode>
                <c:ptCount val="3"/>
                <c:pt idx="0">
                  <c:v>103</c:v>
                </c:pt>
                <c:pt idx="1">
                  <c:v>507</c:v>
                </c:pt>
                <c:pt idx="2">
                  <c:v>33</c:v>
                </c:pt>
              </c:numCache>
            </c:numRef>
          </c:val>
          <c:extLst>
            <c:ext xmlns:c16="http://schemas.microsoft.com/office/drawing/2014/chart" uri="{C3380CC4-5D6E-409C-BE32-E72D297353CC}">
              <c16:uniqueId val="{00000006-88A0-4F2C-84EA-5127D93DEC80}"/>
            </c:ext>
          </c:extLst>
        </c:ser>
        <c:dLbls>
          <c:showLegendKey val="0"/>
          <c:showVal val="0"/>
          <c:showCatName val="0"/>
          <c:showSerName val="0"/>
          <c:showPercent val="1"/>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rtl="0">
              <a:defRPr sz="1200" b="0" i="0" u="none" strike="noStrike" kern="1200" baseline="0">
                <a:solidFill>
                  <a:schemeClr val="tx1">
                    <a:lumMod val="65000"/>
                    <a:lumOff val="35000"/>
                  </a:schemeClr>
                </a:solidFill>
                <a:latin typeface="+mn-lt"/>
                <a:ea typeface="+mn-ea"/>
                <a:cs typeface="+mn-cs"/>
              </a:defRPr>
            </a:pPr>
            <a:endParaRPr lang="en-US"/>
          </a:p>
        </c:txPr>
      </c:legendEntry>
      <c:legendEntry>
        <c:idx val="1"/>
        <c:txPr>
          <a:bodyPr rot="0" spcFirstLastPara="1" vertOverflow="ellipsis" vert="horz" wrap="square" anchor="ctr" anchorCtr="1"/>
          <a:lstStyle/>
          <a:p>
            <a:pPr rtl="0">
              <a:defRPr sz="12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rtl="0">
              <a:defRPr sz="1200" b="0" i="0" u="none" strike="noStrike" kern="1200" baseline="0">
                <a:solidFill>
                  <a:schemeClr val="tx1">
                    <a:lumMod val="65000"/>
                    <a:lumOff val="35000"/>
                  </a:schemeClr>
                </a:solidFill>
                <a:latin typeface="+mn-lt"/>
                <a:ea typeface="+mn-ea"/>
                <a:cs typeface="+mn-cs"/>
              </a:defRPr>
            </a:pPr>
            <a:endParaRPr lang="en-US"/>
          </a:p>
        </c:txPr>
      </c:legendEntry>
      <c:layout>
        <c:manualLayout>
          <c:xMode val="edge"/>
          <c:yMode val="edge"/>
          <c:x val="0.64184735865671505"/>
          <c:y val="0.48667364762687282"/>
          <c:w val="0.31959988714765697"/>
          <c:h val="0.22019195361773808"/>
        </c:manualLayout>
      </c:layout>
      <c:overlay val="0"/>
      <c:spPr>
        <a:solidFill>
          <a:srgbClr val="FFFFFF">
            <a:alpha val="25098"/>
          </a:srgbClr>
        </a:solidFill>
        <a:ln>
          <a:noFill/>
        </a:ln>
        <a:effectLst/>
      </c:spPr>
      <c:txPr>
        <a:bodyPr rot="0" spcFirstLastPara="1" vertOverflow="ellipsis" vert="horz" wrap="square" anchor="ctr" anchorCtr="1"/>
        <a:lstStyle/>
        <a:p>
          <a:pPr rtl="0">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rgbClr val="FBD0AF"/>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3</xdr:col>
      <xdr:colOff>609599</xdr:colOff>
      <xdr:row>4</xdr:row>
      <xdr:rowOff>0</xdr:rowOff>
    </xdr:from>
    <xdr:to>
      <xdr:col>9</xdr:col>
      <xdr:colOff>609599</xdr:colOff>
      <xdr:row>19</xdr:row>
      <xdr:rowOff>142875</xdr:rowOff>
    </xdr:to>
    <xdr:graphicFrame macro="">
      <xdr:nvGraphicFramePr>
        <xdr:cNvPr id="2" name="Chart 1">
          <a:extLst>
            <a:ext uri="{FF2B5EF4-FFF2-40B4-BE49-F238E27FC236}">
              <a16:creationId xmlns:a16="http://schemas.microsoft.com/office/drawing/2014/main" id="{F51DCE35-4CD4-4F54-80E7-3196891490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847724</xdr:colOff>
      <xdr:row>3</xdr:row>
      <xdr:rowOff>0</xdr:rowOff>
    </xdr:from>
    <xdr:to>
      <xdr:col>10</xdr:col>
      <xdr:colOff>0</xdr:colOff>
      <xdr:row>21</xdr:row>
      <xdr:rowOff>180975</xdr:rowOff>
    </xdr:to>
    <xdr:graphicFrame macro="">
      <xdr:nvGraphicFramePr>
        <xdr:cNvPr id="2" name="Chart 1">
          <a:extLst>
            <a:ext uri="{FF2B5EF4-FFF2-40B4-BE49-F238E27FC236}">
              <a16:creationId xmlns:a16="http://schemas.microsoft.com/office/drawing/2014/main" id="{31BAF350-F6FF-4DB9-AD95-F7D1472816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590549</xdr:colOff>
      <xdr:row>7</xdr:row>
      <xdr:rowOff>0</xdr:rowOff>
    </xdr:from>
    <xdr:to>
      <xdr:col>5</xdr:col>
      <xdr:colOff>9524</xdr:colOff>
      <xdr:row>30</xdr:row>
      <xdr:rowOff>85725</xdr:rowOff>
    </xdr:to>
    <xdr:graphicFrame macro="">
      <xdr:nvGraphicFramePr>
        <xdr:cNvPr id="2" name="Chart 1">
          <a:extLst>
            <a:ext uri="{FF2B5EF4-FFF2-40B4-BE49-F238E27FC236}">
              <a16:creationId xmlns:a16="http://schemas.microsoft.com/office/drawing/2014/main" id="{6DF0F2F4-C917-4E5A-8ECB-267F1CC5F6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DrugPTE\Opioid%20Settlement\Reporting\2024\Charts\Local%20-%20Restricted%20Expenditures%20-%20FINAL.xlsx" TargetMode="External"/><Relationship Id="rId1" Type="http://schemas.openxmlformats.org/officeDocument/2006/relationships/externalLinkPath" Target="/DrugPTE/Opioid%20Settlement/Reporting/2024/Charts/Local%20-%20Restricted%20Expenditures%20-%20FINAL.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S:\DrugPTE\Opioid%20Settlement\Reporting\2024\Charts\Local%20-%20Unrestricted%20Expenditures%20-%20FINAL.xlsx" TargetMode="External"/><Relationship Id="rId1" Type="http://schemas.openxmlformats.org/officeDocument/2006/relationships/externalLinkPath" Target="/DrugPTE/Opioid%20Settlement/Reporting/2024/Charts/Local%20-%20Unrestricted%20Expenditures%20-%20FINAL.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S:\DrugPTE\Opioid%20Settlement\Reporting\2024\Charts\Local%20-%20Committees%20-%20FINAL.xlsx" TargetMode="External"/><Relationship Id="rId1" Type="http://schemas.openxmlformats.org/officeDocument/2006/relationships/externalLinkPath" Target="/DrugPTE/Opioid%20Settlement/Reporting/2024/Charts/Local%20-%20Committees%20-%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tricted Funds"/>
    </sheetNames>
    <sheetDataSet>
      <sheetData sheetId="0">
        <row r="2">
          <cell r="E2" t="str">
            <v>Funds Expended (126)</v>
          </cell>
          <cell r="F2">
            <v>126</v>
          </cell>
        </row>
        <row r="3">
          <cell r="E3" t="str">
            <v>No Funds Expended (501)</v>
          </cell>
          <cell r="F3">
            <v>501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nrestricted Funds"/>
    </sheetNames>
    <sheetDataSet>
      <sheetData sheetId="0">
        <row r="2">
          <cell r="F2">
            <v>118</v>
          </cell>
        </row>
        <row r="3">
          <cell r="F3">
            <v>526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mmittees"/>
    </sheetNames>
    <sheetDataSet>
      <sheetData sheetId="0">
        <row r="3">
          <cell r="E3">
            <v>103</v>
          </cell>
        </row>
        <row r="4">
          <cell r="E4">
            <v>507</v>
          </cell>
        </row>
        <row r="5">
          <cell r="E5">
            <v>33</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6589AFC-65D7-4A24-A1D3-4AFDE05D7C56}" name="Table1" displayName="Table1" ref="A5:AI978" totalsRowShown="0" headerRowDxfId="55" dataDxfId="53" headerRowBorderDxfId="54" tableBorderDxfId="52" totalsRowBorderDxfId="51" headerRowCellStyle="Title">
  <autoFilter ref="A5:AI978" xr:uid="{66589AFC-65D7-4A24-A1D3-4AFDE05D7C56}"/>
  <sortState xmlns:xlrd2="http://schemas.microsoft.com/office/spreadsheetml/2017/richdata2" ref="A6:AI976">
    <sortCondition ref="A5:A976"/>
  </sortState>
  <tableColumns count="35">
    <tableColumn id="1" xr3:uid="{B481EA3D-1D31-4BC3-B575-CFB4BCB35570}" name="Local Units of Government" dataDxfId="50"/>
    <tableColumn id="2" xr3:uid="{49E35E8C-A4EA-46D8-8A43-89EBF16923A2}" name="Name of Individual" dataDxfId="49"/>
    <tableColumn id="3" xr3:uid="{B72DFE21-EA9D-4E56-89BA-092159AF6C8B}" name="Title of Individual" dataDxfId="48"/>
    <tableColumn id="6" xr3:uid="{4FC241ED-BBA8-4CC7-A3B5-A42F230CE061}" name="Agency/Division" dataDxfId="47"/>
    <tableColumn id="7" xr3:uid="{6350794A-A6C3-474A-97CD-F6BBABCE3F61}" name="Total Amount of Funding Received to Date" dataDxfId="46"/>
    <tableColumn id="8" xr3:uid="{FC229F38-4C7B-4EA4-A5AA-77E52191B8F0}" name="Is the reported amount correct?" dataDxfId="45"/>
    <tableColumn id="9" xr3:uid="{B51325A7-B2F2-4372-8A11-51AA95C88358}" name="If no, please enter correct amount" dataDxfId="44"/>
    <tableColumn id="10" xr3:uid="{5D49C322-9FBF-4FFE-9F9C-27605A79E5B7}" name="Reporting Time Period" dataDxfId="43"/>
    <tableColumn id="11" xr3:uid="{EB44DF8C-DDBA-401F-AF94-FF69A3D2FA11}" name="Name and Titles of Elected Officials Who Approved Spending Plan or Expenditure" dataDxfId="42"/>
    <tableColumn id="22" xr3:uid="{419601E1-8E32-4154-9741-A1CDC9A4DF25}" name="Has your community created a committee to determine how to spend opioid settlement funds?" dataDxfId="41"/>
    <tableColumn id="23" xr3:uid="{F4338E01-0958-48FD-A380-AE42BC251C61}" name="If Yes, please describe the makeup of the committee" dataDxfId="40"/>
    <tableColumn id="12" xr3:uid="{7988FB70-E3E7-487E-B8DA-FF0C83E12F32}" name="Restricted Fund Amount to Date" dataDxfId="39"/>
    <tableColumn id="13" xr3:uid="{39875AF9-4EFB-4B9F-ABDE-01C26DCB21B3}" name="Is the reported amount correct? " dataDxfId="38"/>
    <tableColumn id="14" xr3:uid="{EB43CC84-B759-4205-847E-CA2FC27DEC48}" name="If no, please enter correct amount " dataDxfId="37"/>
    <tableColumn id="15" xr3:uid="{D322B979-D92C-4EA6-A5D2-59AB009A4160}" name="Funds Expended" dataDxfId="36"/>
    <tableColumn id="16" xr3:uid="{C5AEC5E8-1195-4867-95E2-BF06494EA4A7}" name="No funds were expended during reporting period" dataDxfId="35"/>
    <tableColumn id="17" xr3:uid="{96C2BDA3-6A13-4494-B71C-ADF6A6702C16}" name="Unrestricted Fund Amount to Date" dataDxfId="34"/>
    <tableColumn id="18" xr3:uid="{7CDF0A5B-2E59-47D2-99F9-70C5A49C493B}" name="Is the reported amount correct? 2" dataDxfId="33"/>
    <tableColumn id="19" xr3:uid="{C6C75E26-204D-46CF-8327-A6D81A6CF20F}" name="If no, please enter correct amount  " dataDxfId="32"/>
    <tableColumn id="20" xr3:uid="{40408D87-208A-4281-AA79-EEA545CF74B9}" name="Funds Expended    " dataDxfId="31"/>
    <tableColumn id="21" xr3:uid="{55E5B617-A9BC-49A4-ABEF-3539EF0F8676}" name="No funds were expended during reporting period  " dataDxfId="30"/>
    <tableColumn id="24" xr3:uid="{EB6833CC-6920-44BC-B2EE-1B100D914927}" name="Expenditure Name" dataDxfId="29"/>
    <tableColumn id="25" xr3:uid="{F734A9DE-E13C-4600-959A-6B94DD088D37}" name="Recorded Date" dataDxfId="28"/>
    <tableColumn id="26" xr3:uid="{7DE432E4-59B5-4C85-B9DA-CC01F289B9FA}" name="Restricted" dataDxfId="27"/>
    <tableColumn id="27" xr3:uid="{7BCD362E-477D-4676-A46A-EBA59855B6D5}" name="Unrestricted" dataDxfId="26"/>
    <tableColumn id="28" xr3:uid="{110C2B7C-5D98-4F43-B6F7-CE422E453750}" name="Organization Name" dataDxfId="25"/>
    <tableColumn id="29" xr3:uid="{AEC3DD36-7666-4A3D-BD97-62BC98AF8BE4}" name="Street" dataDxfId="24"/>
    <tableColumn id="30" xr3:uid="{FC25A0FD-8C90-4231-A2D8-5FAB0D992A08}" name="City" dataDxfId="23"/>
    <tableColumn id="31" xr3:uid="{F050C566-F1ED-4367-BE31-8027C4121C42}" name="State" dataDxfId="22"/>
    <tableColumn id="32" xr3:uid="{A03D3681-CE37-4170-945C-1BCF963C62C9}" name="Zip Code" dataDxfId="21"/>
    <tableColumn id="33" xr3:uid="{817F1B55-4C61-4E19-950F-37946139866F}" name="Contact Name" dataDxfId="20"/>
    <tableColumn id="36" xr3:uid="{07AEE6B8-C4A2-4641-AF60-8DE2060C366A}" name="Amount Expended" dataDxfId="19"/>
    <tableColumn id="37" xr3:uid="{C04B5638-D9D6-421B-96C8-9DFB01653095}" name="Purpose of Expenditure" dataDxfId="18"/>
    <tableColumn id="38" xr3:uid="{A5E8E828-EB9B-4DA6-ABD9-7EB6818936FB}" name="Qualifying Strategy from Exhibit E" dataDxfId="17"/>
    <tableColumn id="39" xr3:uid="{8A340E9E-75E2-44B8-A37D-0ACADC79821A}" name="Exhibit E Category" dataDxfId="16"/>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D431B65-4FDE-42C9-A20A-C51E156A70F5}" name="Table2" displayName="Table2" ref="A2:C650" totalsRowShown="0" headerRowDxfId="15" headerRowCellStyle="Heading 1">
  <autoFilter ref="A2:C650" xr:uid="{BD431B65-4FDE-42C9-A20A-C51E156A70F5}"/>
  <sortState xmlns:xlrd2="http://schemas.microsoft.com/office/spreadsheetml/2017/richdata2" ref="A3:C650">
    <sortCondition ref="A2:A978"/>
  </sortState>
  <tableColumns count="3">
    <tableColumn id="1" xr3:uid="{66E4B65C-C36C-4C1D-849B-32C11A933A76}" name="Local Units of Government  ↑" dataDxfId="14"/>
    <tableColumn id="2" xr3:uid="{B8D8388D-6139-4E40-9D95-C11C0678EC25}" name="Funds Expended" dataDxfId="13"/>
    <tableColumn id="3" xr3:uid="{D36FE689-3A74-4BA7-992A-EE538F63D9FA}" name="No funds were expended during the reporting period" dataDxfId="1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B4E4070-F9A7-4289-ADA8-C9ACBFA360DC}" name="Table3" displayName="Table3" ref="A2:C650" totalsRowShown="0" headerRowDxfId="11" headerRowCellStyle="Heading 1">
  <autoFilter ref="A2:C650" xr:uid="{3B4E4070-F9A7-4289-ADA8-C9ACBFA360DC}"/>
  <sortState xmlns:xlrd2="http://schemas.microsoft.com/office/spreadsheetml/2017/richdata2" ref="A3:C650">
    <sortCondition ref="A2:A978"/>
  </sortState>
  <tableColumns count="3">
    <tableColumn id="1" xr3:uid="{718ACEDC-AC55-49C7-8196-6FEA86F9FEC8}" name="Local Units of Government  ↑" dataDxfId="10"/>
    <tableColumn id="2" xr3:uid="{AFFF51BD-3163-42A2-BCBA-D741C834FD93}" name="Funds Expended6" dataDxfId="9"/>
    <tableColumn id="3" xr3:uid="{7B3EA1D6-00C9-4E38-8D5F-E44263B74B3B}" name="No funds were expended during the reporting period7" dataDxfId="8"/>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132D1CA-BEEC-4838-9261-44A8EE0D5ED3}" name="Table5" displayName="Table5" ref="A2:B650" totalsRowShown="0" headerRowDxfId="7" dataDxfId="5" headerRowBorderDxfId="6" tableBorderDxfId="4" headerRowCellStyle="Heading 1">
  <autoFilter ref="A2:B650" xr:uid="{8132D1CA-BEEC-4838-9261-44A8EE0D5ED3}"/>
  <sortState xmlns:xlrd2="http://schemas.microsoft.com/office/spreadsheetml/2017/richdata2" ref="A3:B650">
    <sortCondition ref="A2:A650"/>
  </sortState>
  <tableColumns count="2">
    <tableColumn id="1" xr3:uid="{03DCE348-C725-45D3-A2BB-503793740631}" name="Local Units of Government  ↑" dataDxfId="3"/>
    <tableColumn id="2" xr3:uid="{F09104F7-6428-4A54-A646-EC5D9271A971}" name="Has your community created a committee to determine how to spend opioid settlement funds?" dataDxfId="2"/>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978"/>
  <sheetViews>
    <sheetView tabSelected="1" zoomScaleNormal="100" workbookViewId="0">
      <pane xSplit="1" ySplit="5" topLeftCell="AD867" activePane="bottomRight" state="frozen"/>
      <selection pane="topRight" activeCell="B1" sqref="B1"/>
      <selection pane="bottomLeft" activeCell="A6" sqref="A6"/>
      <selection pane="bottomRight" activeCell="AE3" sqref="AE3"/>
    </sheetView>
  </sheetViews>
  <sheetFormatPr defaultColWidth="9.7109375" defaultRowHeight="30" customHeight="1" x14ac:dyDescent="0.25"/>
  <cols>
    <col min="1" max="1" width="31.140625" style="58" customWidth="1"/>
    <col min="2" max="2" width="31.28515625" style="58" bestFit="1" customWidth="1"/>
    <col min="3" max="3" width="76.28515625" style="58" bestFit="1" customWidth="1"/>
    <col min="4" max="4" width="49.42578125" style="58" bestFit="1" customWidth="1"/>
    <col min="5" max="5" width="30.28515625" style="60" bestFit="1" customWidth="1"/>
    <col min="6" max="6" width="20.28515625" style="59" customWidth="1"/>
    <col min="7" max="7" width="50.28515625" style="60" customWidth="1"/>
    <col min="8" max="8" width="31.28515625" style="59" bestFit="1" customWidth="1"/>
    <col min="9" max="9" width="64.85546875" style="58" customWidth="1"/>
    <col min="10" max="10" width="57.28515625" style="59" bestFit="1" customWidth="1"/>
    <col min="11" max="11" width="89.7109375" style="58" customWidth="1"/>
    <col min="12" max="12" width="38.28515625" style="60" bestFit="1" customWidth="1"/>
    <col min="13" max="13" width="37.5703125" style="59" customWidth="1"/>
    <col min="14" max="14" width="39.28515625" style="59" customWidth="1"/>
    <col min="15" max="15" width="21.85546875" style="59" bestFit="1" customWidth="1"/>
    <col min="16" max="16" width="30.5703125" style="59" bestFit="1" customWidth="1"/>
    <col min="17" max="17" width="22.85546875" style="60" bestFit="1" customWidth="1"/>
    <col min="18" max="18" width="21.28515625" style="59" bestFit="1" customWidth="1"/>
    <col min="19" max="19" width="44.5703125" style="81" bestFit="1" customWidth="1"/>
    <col min="20" max="20" width="21.85546875" style="59" bestFit="1" customWidth="1"/>
    <col min="21" max="21" width="30.5703125" style="59" bestFit="1" customWidth="1"/>
    <col min="22" max="22" width="23.42578125" style="79" customWidth="1"/>
    <col min="23" max="23" width="20.85546875" style="79" customWidth="1"/>
    <col min="24" max="24" width="16.7109375" style="59" bestFit="1" customWidth="1"/>
    <col min="25" max="25" width="28" style="59" bestFit="1" customWidth="1"/>
    <col min="26" max="26" width="29.85546875" style="58" bestFit="1" customWidth="1"/>
    <col min="27" max="27" width="16.7109375" style="58" bestFit="1" customWidth="1"/>
    <col min="28" max="28" width="17.28515625" style="58" bestFit="1" customWidth="1"/>
    <col min="29" max="29" width="12.85546875" style="59" bestFit="1" customWidth="1"/>
    <col min="30" max="30" width="19.42578125" style="59" bestFit="1" customWidth="1"/>
    <col min="31" max="31" width="38.7109375" style="59" bestFit="1" customWidth="1"/>
    <col min="32" max="32" width="24.85546875" style="59" bestFit="1" customWidth="1"/>
    <col min="33" max="33" width="38.42578125" style="80" bestFit="1" customWidth="1"/>
    <col min="34" max="34" width="23.5703125" style="58" bestFit="1" customWidth="1"/>
    <col min="35" max="35" width="23" style="59" bestFit="1" customWidth="1"/>
    <col min="36" max="36" width="22.7109375" style="61" customWidth="1"/>
    <col min="37" max="16384" width="9.7109375" style="61"/>
  </cols>
  <sheetData>
    <row r="1" spans="1:35" ht="19.899999999999999" customHeight="1" x14ac:dyDescent="0.2">
      <c r="A1" s="43" t="s">
        <v>0</v>
      </c>
      <c r="V1" s="59"/>
      <c r="W1" s="59"/>
      <c r="AG1" s="58"/>
    </row>
    <row r="2" spans="1:35" ht="19.149999999999999" customHeight="1" x14ac:dyDescent="0.2">
      <c r="A2" s="44" t="s">
        <v>1</v>
      </c>
      <c r="V2" s="59"/>
      <c r="W2" s="59"/>
      <c r="AG2" s="58"/>
    </row>
    <row r="3" spans="1:35" ht="19.149999999999999" customHeight="1" x14ac:dyDescent="0.2">
      <c r="A3" s="45" t="s">
        <v>2</v>
      </c>
      <c r="V3" s="59"/>
      <c r="W3" s="59"/>
      <c r="AG3" s="58"/>
    </row>
    <row r="4" spans="1:35" ht="49.15" customHeight="1" x14ac:dyDescent="0.2">
      <c r="A4" s="40" t="s">
        <v>4409</v>
      </c>
      <c r="V4" s="59"/>
      <c r="W4" s="59"/>
      <c r="AG4" s="58"/>
    </row>
    <row r="5" spans="1:35" s="62" customFormat="1" ht="47.25" x14ac:dyDescent="0.25">
      <c r="A5" s="53" t="s">
        <v>3947</v>
      </c>
      <c r="B5" s="54" t="s">
        <v>3</v>
      </c>
      <c r="C5" s="54" t="s">
        <v>4</v>
      </c>
      <c r="D5" s="54" t="s">
        <v>5</v>
      </c>
      <c r="E5" s="55" t="s">
        <v>6</v>
      </c>
      <c r="F5" s="54" t="s">
        <v>7</v>
      </c>
      <c r="G5" s="55" t="s">
        <v>8</v>
      </c>
      <c r="H5" s="54" t="s">
        <v>9</v>
      </c>
      <c r="I5" s="54" t="s">
        <v>3948</v>
      </c>
      <c r="J5" s="54" t="s">
        <v>10</v>
      </c>
      <c r="K5" s="54" t="s">
        <v>3950</v>
      </c>
      <c r="L5" s="55" t="s">
        <v>11</v>
      </c>
      <c r="M5" s="54" t="s">
        <v>12</v>
      </c>
      <c r="N5" s="54" t="s">
        <v>4386</v>
      </c>
      <c r="O5" s="54" t="s">
        <v>13</v>
      </c>
      <c r="P5" s="54" t="s">
        <v>3949</v>
      </c>
      <c r="Q5" s="55" t="s">
        <v>14</v>
      </c>
      <c r="R5" s="54" t="s">
        <v>4387</v>
      </c>
      <c r="S5" s="54" t="s">
        <v>4385</v>
      </c>
      <c r="T5" s="54" t="s">
        <v>4384</v>
      </c>
      <c r="U5" s="54" t="s">
        <v>4383</v>
      </c>
      <c r="V5" s="54" t="s">
        <v>15</v>
      </c>
      <c r="W5" s="54" t="s">
        <v>16</v>
      </c>
      <c r="X5" s="54" t="s">
        <v>1</v>
      </c>
      <c r="Y5" s="54" t="s">
        <v>2</v>
      </c>
      <c r="Z5" s="54" t="s">
        <v>17</v>
      </c>
      <c r="AA5" s="54" t="s">
        <v>3951</v>
      </c>
      <c r="AB5" s="54" t="s">
        <v>18</v>
      </c>
      <c r="AC5" s="54" t="s">
        <v>19</v>
      </c>
      <c r="AD5" s="54" t="s">
        <v>20</v>
      </c>
      <c r="AE5" s="54" t="s">
        <v>21</v>
      </c>
      <c r="AF5" s="55" t="s">
        <v>22</v>
      </c>
      <c r="AG5" s="54" t="s">
        <v>23</v>
      </c>
      <c r="AH5" s="54" t="s">
        <v>24</v>
      </c>
      <c r="AI5" s="56" t="s">
        <v>25</v>
      </c>
    </row>
    <row r="6" spans="1:35" s="63" customFormat="1" ht="63.75" x14ac:dyDescent="0.2">
      <c r="A6" s="41" t="s">
        <v>26</v>
      </c>
      <c r="B6" s="23" t="s">
        <v>27</v>
      </c>
      <c r="C6" s="23" t="s">
        <v>28</v>
      </c>
      <c r="D6" s="23" t="s">
        <v>29</v>
      </c>
      <c r="E6" s="49">
        <v>388533.32</v>
      </c>
      <c r="F6" s="8" t="s">
        <v>30</v>
      </c>
      <c r="G6" s="49"/>
      <c r="H6" s="8" t="s">
        <v>3952</v>
      </c>
      <c r="I6" s="9" t="s">
        <v>31</v>
      </c>
      <c r="J6" s="8" t="s">
        <v>30</v>
      </c>
      <c r="K6" s="9" t="s">
        <v>3953</v>
      </c>
      <c r="L6" s="16">
        <v>277594.46000000002</v>
      </c>
      <c r="M6" s="2" t="s">
        <v>30</v>
      </c>
      <c r="N6" s="16"/>
      <c r="O6" s="2" t="s">
        <v>80</v>
      </c>
      <c r="P6" s="2"/>
      <c r="Q6" s="17">
        <v>110938.86</v>
      </c>
      <c r="R6" s="6" t="s">
        <v>30</v>
      </c>
      <c r="S6" s="82"/>
      <c r="T6" s="6"/>
      <c r="U6" s="6" t="s">
        <v>80</v>
      </c>
      <c r="V6" s="2">
        <v>202408207</v>
      </c>
      <c r="W6" s="26">
        <v>45512</v>
      </c>
      <c r="X6" s="2" t="s">
        <v>80</v>
      </c>
      <c r="Y6" s="2"/>
      <c r="Z6" s="18" t="s">
        <v>32</v>
      </c>
      <c r="AA6" s="18" t="s">
        <v>33</v>
      </c>
      <c r="AB6" s="18" t="s">
        <v>34</v>
      </c>
      <c r="AC6" s="2" t="s">
        <v>35</v>
      </c>
      <c r="AD6" s="2" t="s">
        <v>36</v>
      </c>
      <c r="AE6" s="2" t="s">
        <v>37</v>
      </c>
      <c r="AF6" s="16">
        <v>75000</v>
      </c>
      <c r="AG6" s="3" t="s">
        <v>38</v>
      </c>
      <c r="AH6" s="18" t="s">
        <v>39</v>
      </c>
      <c r="AI6" s="31" t="s">
        <v>40</v>
      </c>
    </row>
    <row r="7" spans="1:35" s="63" customFormat="1" ht="12.75" x14ac:dyDescent="0.2">
      <c r="A7" s="41" t="s">
        <v>41</v>
      </c>
      <c r="B7" s="23" t="s">
        <v>42</v>
      </c>
      <c r="C7" s="23" t="s">
        <v>3954</v>
      </c>
      <c r="D7" s="23" t="s">
        <v>43</v>
      </c>
      <c r="E7" s="49">
        <v>204.36</v>
      </c>
      <c r="F7" s="8" t="s">
        <v>30</v>
      </c>
      <c r="G7" s="49"/>
      <c r="H7" s="8" t="s">
        <v>3952</v>
      </c>
      <c r="I7" s="9" t="s">
        <v>44</v>
      </c>
      <c r="J7" s="8" t="s">
        <v>30</v>
      </c>
      <c r="K7" s="9" t="s">
        <v>45</v>
      </c>
      <c r="L7" s="16">
        <v>0</v>
      </c>
      <c r="M7" s="2" t="s">
        <v>30</v>
      </c>
      <c r="N7" s="16"/>
      <c r="O7" s="2"/>
      <c r="P7" s="2" t="s">
        <v>80</v>
      </c>
      <c r="Q7" s="17">
        <v>204.36</v>
      </c>
      <c r="R7" s="6" t="s">
        <v>30</v>
      </c>
      <c r="S7" s="82"/>
      <c r="T7" s="6"/>
      <c r="U7" s="6" t="s">
        <v>80</v>
      </c>
      <c r="V7" s="4"/>
      <c r="W7" s="27"/>
      <c r="X7" s="4"/>
      <c r="Y7" s="4"/>
      <c r="Z7" s="22"/>
      <c r="AA7" s="22"/>
      <c r="AB7" s="22"/>
      <c r="AC7" s="4"/>
      <c r="AD7" s="4"/>
      <c r="AE7" s="4"/>
      <c r="AF7" s="48"/>
      <c r="AG7" s="5"/>
      <c r="AH7" s="22"/>
      <c r="AI7" s="32"/>
    </row>
    <row r="8" spans="1:35" s="63" customFormat="1" ht="15" customHeight="1" x14ac:dyDescent="0.2">
      <c r="A8" s="41" t="s">
        <v>46</v>
      </c>
      <c r="B8" s="23" t="s">
        <v>47</v>
      </c>
      <c r="C8" s="23" t="s">
        <v>3954</v>
      </c>
      <c r="D8" s="23" t="s">
        <v>48</v>
      </c>
      <c r="E8" s="49">
        <v>117.83</v>
      </c>
      <c r="F8" s="8"/>
      <c r="G8" s="49"/>
      <c r="H8" s="8" t="s">
        <v>3952</v>
      </c>
      <c r="I8" s="9" t="s">
        <v>3955</v>
      </c>
      <c r="J8" s="8" t="s">
        <v>49</v>
      </c>
      <c r="K8" s="9"/>
      <c r="L8" s="16">
        <v>0</v>
      </c>
      <c r="M8" s="2"/>
      <c r="N8" s="16"/>
      <c r="O8" s="2"/>
      <c r="P8" s="2" t="s">
        <v>80</v>
      </c>
      <c r="Q8" s="17">
        <v>117.83</v>
      </c>
      <c r="R8" s="6"/>
      <c r="S8" s="82"/>
      <c r="T8" s="6"/>
      <c r="U8" s="6" t="s">
        <v>80</v>
      </c>
      <c r="V8" s="4"/>
      <c r="W8" s="27"/>
      <c r="X8" s="4"/>
      <c r="Y8" s="4"/>
      <c r="Z8" s="22"/>
      <c r="AA8" s="22"/>
      <c r="AB8" s="22"/>
      <c r="AC8" s="4"/>
      <c r="AD8" s="4"/>
      <c r="AE8" s="4"/>
      <c r="AF8" s="48"/>
      <c r="AG8" s="5"/>
      <c r="AH8" s="22"/>
      <c r="AI8" s="32"/>
    </row>
    <row r="9" spans="1:35" s="63" customFormat="1" ht="12.75" x14ac:dyDescent="0.2">
      <c r="A9" s="41" t="s">
        <v>50</v>
      </c>
      <c r="B9" s="23" t="s">
        <v>51</v>
      </c>
      <c r="C9" s="23" t="s">
        <v>52</v>
      </c>
      <c r="D9" s="23" t="s">
        <v>53</v>
      </c>
      <c r="E9" s="49">
        <v>206.2</v>
      </c>
      <c r="F9" s="8"/>
      <c r="G9" s="49"/>
      <c r="H9" s="8" t="s">
        <v>3952</v>
      </c>
      <c r="I9" s="9" t="s">
        <v>54</v>
      </c>
      <c r="J9" s="8" t="s">
        <v>30</v>
      </c>
      <c r="K9" s="9" t="s">
        <v>54</v>
      </c>
      <c r="L9" s="16">
        <v>0</v>
      </c>
      <c r="M9" s="2"/>
      <c r="N9" s="16"/>
      <c r="O9" s="2"/>
      <c r="P9" s="2" t="s">
        <v>80</v>
      </c>
      <c r="Q9" s="17">
        <v>206.2</v>
      </c>
      <c r="R9" s="6" t="s">
        <v>30</v>
      </c>
      <c r="S9" s="82"/>
      <c r="T9" s="6"/>
      <c r="U9" s="6" t="s">
        <v>80</v>
      </c>
      <c r="V9" s="4"/>
      <c r="W9" s="27"/>
      <c r="X9" s="4"/>
      <c r="Y9" s="4"/>
      <c r="Z9" s="22"/>
      <c r="AA9" s="22"/>
      <c r="AB9" s="22"/>
      <c r="AC9" s="4"/>
      <c r="AD9" s="4"/>
      <c r="AE9" s="4"/>
      <c r="AF9" s="48"/>
      <c r="AG9" s="5"/>
      <c r="AH9" s="22"/>
      <c r="AI9" s="32"/>
    </row>
    <row r="10" spans="1:35" s="63" customFormat="1" ht="38.25" x14ac:dyDescent="0.2">
      <c r="A10" s="41" t="s">
        <v>55</v>
      </c>
      <c r="B10" s="23" t="s">
        <v>56</v>
      </c>
      <c r="C10" s="23" t="s">
        <v>57</v>
      </c>
      <c r="D10" s="23" t="s">
        <v>58</v>
      </c>
      <c r="E10" s="49">
        <v>31670.77</v>
      </c>
      <c r="F10" s="8" t="s">
        <v>30</v>
      </c>
      <c r="G10" s="49"/>
      <c r="H10" s="8" t="s">
        <v>3952</v>
      </c>
      <c r="I10" s="9" t="s">
        <v>3956</v>
      </c>
      <c r="J10" s="8" t="s">
        <v>49</v>
      </c>
      <c r="K10" s="9"/>
      <c r="L10" s="16">
        <v>22454.080000000002</v>
      </c>
      <c r="M10" s="2" t="s">
        <v>30</v>
      </c>
      <c r="N10" s="16"/>
      <c r="O10" s="2"/>
      <c r="P10" s="2" t="s">
        <v>80</v>
      </c>
      <c r="Q10" s="17">
        <v>9216.69</v>
      </c>
      <c r="R10" s="6" t="s">
        <v>30</v>
      </c>
      <c r="S10" s="82"/>
      <c r="T10" s="6"/>
      <c r="U10" s="6" t="s">
        <v>80</v>
      </c>
      <c r="V10" s="4"/>
      <c r="W10" s="27"/>
      <c r="X10" s="4"/>
      <c r="Y10" s="4"/>
      <c r="Z10" s="22"/>
      <c r="AA10" s="22"/>
      <c r="AB10" s="22"/>
      <c r="AC10" s="4"/>
      <c r="AD10" s="4"/>
      <c r="AE10" s="4"/>
      <c r="AF10" s="48"/>
      <c r="AG10" s="5"/>
      <c r="AH10" s="22"/>
      <c r="AI10" s="32"/>
    </row>
    <row r="11" spans="1:35" s="63" customFormat="1" ht="12.75" x14ac:dyDescent="0.2">
      <c r="A11" s="41" t="s">
        <v>59</v>
      </c>
      <c r="B11" s="23" t="s">
        <v>60</v>
      </c>
      <c r="C11" s="23" t="s">
        <v>3954</v>
      </c>
      <c r="D11" s="23" t="s">
        <v>61</v>
      </c>
      <c r="E11" s="49">
        <v>26698.06</v>
      </c>
      <c r="F11" s="8"/>
      <c r="G11" s="49"/>
      <c r="H11" s="8" t="s">
        <v>3952</v>
      </c>
      <c r="I11" s="9" t="s">
        <v>62</v>
      </c>
      <c r="J11" s="8" t="s">
        <v>49</v>
      </c>
      <c r="K11" s="9"/>
      <c r="L11" s="16">
        <v>18928.52</v>
      </c>
      <c r="M11" s="2"/>
      <c r="N11" s="16"/>
      <c r="O11" s="2"/>
      <c r="P11" s="2" t="s">
        <v>80</v>
      </c>
      <c r="Q11" s="17">
        <v>7769.54</v>
      </c>
      <c r="R11" s="6"/>
      <c r="S11" s="82"/>
      <c r="T11" s="6"/>
      <c r="U11" s="6" t="s">
        <v>80</v>
      </c>
      <c r="V11" s="4"/>
      <c r="W11" s="27"/>
      <c r="X11" s="4"/>
      <c r="Y11" s="4"/>
      <c r="Z11" s="22"/>
      <c r="AA11" s="22"/>
      <c r="AB11" s="22"/>
      <c r="AC11" s="4"/>
      <c r="AD11" s="4"/>
      <c r="AE11" s="4"/>
      <c r="AF11" s="48"/>
      <c r="AG11" s="5"/>
      <c r="AH11" s="22"/>
      <c r="AI11" s="32"/>
    </row>
    <row r="12" spans="1:35" s="63" customFormat="1" ht="51" x14ac:dyDescent="0.2">
      <c r="A12" s="41" t="s">
        <v>63</v>
      </c>
      <c r="B12" s="23" t="s">
        <v>64</v>
      </c>
      <c r="C12" s="23" t="s">
        <v>57</v>
      </c>
      <c r="D12" s="23" t="s">
        <v>65</v>
      </c>
      <c r="E12" s="49">
        <v>114474.84</v>
      </c>
      <c r="F12" s="8"/>
      <c r="G12" s="49"/>
      <c r="H12" s="8" t="s">
        <v>3952</v>
      </c>
      <c r="I12" s="9" t="s">
        <v>3957</v>
      </c>
      <c r="J12" s="8" t="s">
        <v>49</v>
      </c>
      <c r="K12" s="9"/>
      <c r="L12" s="16">
        <v>91788.63</v>
      </c>
      <c r="M12" s="2"/>
      <c r="N12" s="16"/>
      <c r="O12" s="2" t="s">
        <v>80</v>
      </c>
      <c r="P12" s="2"/>
      <c r="Q12" s="17">
        <v>22686.21</v>
      </c>
      <c r="R12" s="6"/>
      <c r="S12" s="82"/>
      <c r="T12" s="6"/>
      <c r="U12" s="6" t="s">
        <v>80</v>
      </c>
      <c r="V12" s="2">
        <v>202408129</v>
      </c>
      <c r="W12" s="26">
        <v>45505</v>
      </c>
      <c r="X12" s="2" t="s">
        <v>80</v>
      </c>
      <c r="Y12" s="2"/>
      <c r="Z12" s="18" t="s">
        <v>66</v>
      </c>
      <c r="AA12" s="18" t="s">
        <v>67</v>
      </c>
      <c r="AB12" s="18" t="s">
        <v>68</v>
      </c>
      <c r="AC12" s="2" t="s">
        <v>69</v>
      </c>
      <c r="AD12" s="2" t="s">
        <v>70</v>
      </c>
      <c r="AE12" s="2" t="s">
        <v>71</v>
      </c>
      <c r="AF12" s="16">
        <v>12025</v>
      </c>
      <c r="AG12" s="3" t="s">
        <v>72</v>
      </c>
      <c r="AH12" s="18" t="s">
        <v>3958</v>
      </c>
      <c r="AI12" s="31" t="s">
        <v>40</v>
      </c>
    </row>
    <row r="13" spans="1:35" s="63" customFormat="1" ht="38.25" x14ac:dyDescent="0.2">
      <c r="A13" s="41" t="s">
        <v>63</v>
      </c>
      <c r="B13" s="23" t="s">
        <v>64</v>
      </c>
      <c r="C13" s="23" t="s">
        <v>57</v>
      </c>
      <c r="D13" s="23" t="s">
        <v>65</v>
      </c>
      <c r="E13" s="49">
        <v>114474.84</v>
      </c>
      <c r="F13" s="8"/>
      <c r="G13" s="49"/>
      <c r="H13" s="8" t="s">
        <v>3952</v>
      </c>
      <c r="I13" s="9" t="s">
        <v>3957</v>
      </c>
      <c r="J13" s="8" t="s">
        <v>49</v>
      </c>
      <c r="K13" s="9"/>
      <c r="L13" s="16">
        <v>91788.63</v>
      </c>
      <c r="M13" s="2"/>
      <c r="N13" s="16"/>
      <c r="O13" s="2" t="s">
        <v>80</v>
      </c>
      <c r="P13" s="2"/>
      <c r="Q13" s="17">
        <v>22686.21</v>
      </c>
      <c r="R13" s="6"/>
      <c r="S13" s="82"/>
      <c r="T13" s="6"/>
      <c r="U13" s="6" t="s">
        <v>80</v>
      </c>
      <c r="V13" s="2">
        <v>202408130</v>
      </c>
      <c r="W13" s="26">
        <v>45505</v>
      </c>
      <c r="X13" s="2" t="s">
        <v>80</v>
      </c>
      <c r="Y13" s="2"/>
      <c r="Z13" s="18" t="s">
        <v>73</v>
      </c>
      <c r="AA13" s="18" t="s">
        <v>74</v>
      </c>
      <c r="AB13" s="18" t="s">
        <v>63</v>
      </c>
      <c r="AC13" s="2" t="s">
        <v>35</v>
      </c>
      <c r="AD13" s="2" t="s">
        <v>75</v>
      </c>
      <c r="AE13" s="2" t="s">
        <v>76</v>
      </c>
      <c r="AF13" s="16">
        <v>1260</v>
      </c>
      <c r="AG13" s="3" t="s">
        <v>77</v>
      </c>
      <c r="AH13" s="18" t="s">
        <v>78</v>
      </c>
      <c r="AI13" s="31" t="s">
        <v>79</v>
      </c>
    </row>
    <row r="14" spans="1:35" s="63" customFormat="1" ht="25.5" x14ac:dyDescent="0.2">
      <c r="A14" s="41" t="s">
        <v>63</v>
      </c>
      <c r="B14" s="23" t="s">
        <v>64</v>
      </c>
      <c r="C14" s="23" t="s">
        <v>57</v>
      </c>
      <c r="D14" s="23" t="s">
        <v>65</v>
      </c>
      <c r="E14" s="49">
        <v>114474.84</v>
      </c>
      <c r="F14" s="8"/>
      <c r="G14" s="49"/>
      <c r="H14" s="8" t="s">
        <v>3952</v>
      </c>
      <c r="I14" s="9" t="s">
        <v>3957</v>
      </c>
      <c r="J14" s="8" t="s">
        <v>49</v>
      </c>
      <c r="K14" s="9"/>
      <c r="L14" s="16">
        <v>91788.63</v>
      </c>
      <c r="M14" s="2"/>
      <c r="N14" s="16"/>
      <c r="O14" s="2" t="s">
        <v>80</v>
      </c>
      <c r="P14" s="2"/>
      <c r="Q14" s="17">
        <v>22686.21</v>
      </c>
      <c r="R14" s="6"/>
      <c r="S14" s="82"/>
      <c r="T14" s="6"/>
      <c r="U14" s="6" t="s">
        <v>80</v>
      </c>
      <c r="V14" s="2">
        <v>202408131</v>
      </c>
      <c r="W14" s="26">
        <v>45505</v>
      </c>
      <c r="X14" s="2" t="s">
        <v>80</v>
      </c>
      <c r="Y14" s="2"/>
      <c r="Z14" s="18" t="s">
        <v>81</v>
      </c>
      <c r="AA14" s="18" t="s">
        <v>82</v>
      </c>
      <c r="AB14" s="18" t="s">
        <v>83</v>
      </c>
      <c r="AC14" s="2" t="s">
        <v>35</v>
      </c>
      <c r="AD14" s="2" t="s">
        <v>84</v>
      </c>
      <c r="AE14" s="2" t="s">
        <v>85</v>
      </c>
      <c r="AF14" s="16">
        <v>6000</v>
      </c>
      <c r="AG14" s="3" t="s">
        <v>86</v>
      </c>
      <c r="AH14" s="18" t="s">
        <v>78</v>
      </c>
      <c r="AI14" s="31" t="s">
        <v>79</v>
      </c>
    </row>
    <row r="15" spans="1:35" s="63" customFormat="1" ht="25.5" x14ac:dyDescent="0.2">
      <c r="A15" s="41" t="s">
        <v>63</v>
      </c>
      <c r="B15" s="23" t="s">
        <v>64</v>
      </c>
      <c r="C15" s="23" t="s">
        <v>57</v>
      </c>
      <c r="D15" s="23" t="s">
        <v>65</v>
      </c>
      <c r="E15" s="49">
        <v>114474.84</v>
      </c>
      <c r="F15" s="8"/>
      <c r="G15" s="49"/>
      <c r="H15" s="8" t="s">
        <v>3952</v>
      </c>
      <c r="I15" s="9" t="s">
        <v>3957</v>
      </c>
      <c r="J15" s="8" t="s">
        <v>49</v>
      </c>
      <c r="K15" s="9"/>
      <c r="L15" s="16">
        <v>91788.63</v>
      </c>
      <c r="M15" s="2"/>
      <c r="N15" s="16"/>
      <c r="O15" s="2" t="s">
        <v>80</v>
      </c>
      <c r="P15" s="2"/>
      <c r="Q15" s="17">
        <v>22686.21</v>
      </c>
      <c r="R15" s="6"/>
      <c r="S15" s="82"/>
      <c r="T15" s="6"/>
      <c r="U15" s="6" t="s">
        <v>80</v>
      </c>
      <c r="V15" s="2">
        <v>202408132</v>
      </c>
      <c r="W15" s="26">
        <v>45505</v>
      </c>
      <c r="X15" s="2" t="s">
        <v>80</v>
      </c>
      <c r="Y15" s="2"/>
      <c r="Z15" s="18" t="s">
        <v>87</v>
      </c>
      <c r="AA15" s="18" t="s">
        <v>88</v>
      </c>
      <c r="AB15" s="18" t="s">
        <v>89</v>
      </c>
      <c r="AC15" s="2" t="s">
        <v>35</v>
      </c>
      <c r="AD15" s="2" t="s">
        <v>90</v>
      </c>
      <c r="AE15" s="2"/>
      <c r="AF15" s="16">
        <v>2490</v>
      </c>
      <c r="AG15" s="3" t="s">
        <v>91</v>
      </c>
      <c r="AH15" s="18" t="s">
        <v>78</v>
      </c>
      <c r="AI15" s="31" t="s">
        <v>79</v>
      </c>
    </row>
    <row r="16" spans="1:35" s="63" customFormat="1" ht="25.5" x14ac:dyDescent="0.2">
      <c r="A16" s="41" t="s">
        <v>63</v>
      </c>
      <c r="B16" s="23" t="s">
        <v>64</v>
      </c>
      <c r="C16" s="23" t="s">
        <v>57</v>
      </c>
      <c r="D16" s="23" t="s">
        <v>65</v>
      </c>
      <c r="E16" s="49">
        <v>114474.84</v>
      </c>
      <c r="F16" s="8"/>
      <c r="G16" s="49"/>
      <c r="H16" s="8" t="s">
        <v>3952</v>
      </c>
      <c r="I16" s="9" t="s">
        <v>3957</v>
      </c>
      <c r="J16" s="8" t="s">
        <v>49</v>
      </c>
      <c r="K16" s="9"/>
      <c r="L16" s="16">
        <v>91788.63</v>
      </c>
      <c r="M16" s="2"/>
      <c r="N16" s="16"/>
      <c r="O16" s="2" t="s">
        <v>80</v>
      </c>
      <c r="P16" s="2"/>
      <c r="Q16" s="17">
        <v>22686.21</v>
      </c>
      <c r="R16" s="6"/>
      <c r="S16" s="82"/>
      <c r="T16" s="6"/>
      <c r="U16" s="6" t="s">
        <v>80</v>
      </c>
      <c r="V16" s="2">
        <v>202408133</v>
      </c>
      <c r="W16" s="26">
        <v>45505</v>
      </c>
      <c r="X16" s="2" t="s">
        <v>80</v>
      </c>
      <c r="Y16" s="2"/>
      <c r="Z16" s="18" t="s">
        <v>92</v>
      </c>
      <c r="AA16" s="18" t="s">
        <v>93</v>
      </c>
      <c r="AB16" s="18" t="s">
        <v>63</v>
      </c>
      <c r="AC16" s="2" t="s">
        <v>35</v>
      </c>
      <c r="AD16" s="2" t="s">
        <v>75</v>
      </c>
      <c r="AE16" s="2" t="s">
        <v>94</v>
      </c>
      <c r="AF16" s="16">
        <v>16283</v>
      </c>
      <c r="AG16" s="3" t="s">
        <v>95</v>
      </c>
      <c r="AH16" s="18" t="s">
        <v>78</v>
      </c>
      <c r="AI16" s="31" t="s">
        <v>79</v>
      </c>
    </row>
    <row r="17" spans="1:35" s="63" customFormat="1" ht="12.75" x14ac:dyDescent="0.2">
      <c r="A17" s="41" t="s">
        <v>96</v>
      </c>
      <c r="B17" s="23" t="s">
        <v>97</v>
      </c>
      <c r="C17" s="23" t="s">
        <v>98</v>
      </c>
      <c r="D17" s="23" t="s">
        <v>99</v>
      </c>
      <c r="E17" s="49">
        <v>55.22</v>
      </c>
      <c r="F17" s="8" t="s">
        <v>49</v>
      </c>
      <c r="G17" s="49">
        <v>68.180000000000007</v>
      </c>
      <c r="H17" s="8" t="s">
        <v>3952</v>
      </c>
      <c r="I17" s="9"/>
      <c r="J17" s="8" t="s">
        <v>49</v>
      </c>
      <c r="K17" s="9"/>
      <c r="L17" s="16">
        <v>0</v>
      </c>
      <c r="M17" s="2" t="s">
        <v>30</v>
      </c>
      <c r="N17" s="16"/>
      <c r="O17" s="2"/>
      <c r="P17" s="2" t="s">
        <v>80</v>
      </c>
      <c r="Q17" s="17">
        <v>55.22</v>
      </c>
      <c r="R17" s="6" t="s">
        <v>30</v>
      </c>
      <c r="S17" s="82"/>
      <c r="T17" s="6"/>
      <c r="U17" s="6" t="s">
        <v>80</v>
      </c>
      <c r="V17" s="4"/>
      <c r="W17" s="27"/>
      <c r="X17" s="4"/>
      <c r="Y17" s="4"/>
      <c r="Z17" s="22"/>
      <c r="AA17" s="22"/>
      <c r="AB17" s="22"/>
      <c r="AC17" s="4"/>
      <c r="AD17" s="4"/>
      <c r="AE17" s="4"/>
      <c r="AF17" s="48"/>
      <c r="AG17" s="5"/>
      <c r="AH17" s="22"/>
      <c r="AI17" s="32"/>
    </row>
    <row r="18" spans="1:35" s="63" customFormat="1" ht="63.75" x14ac:dyDescent="0.2">
      <c r="A18" s="41" t="s">
        <v>100</v>
      </c>
      <c r="B18" s="23" t="s">
        <v>101</v>
      </c>
      <c r="C18" s="23" t="s">
        <v>29</v>
      </c>
      <c r="D18" s="23" t="s">
        <v>102</v>
      </c>
      <c r="E18" s="49">
        <v>1679653.78</v>
      </c>
      <c r="F18" s="8"/>
      <c r="G18" s="49"/>
      <c r="H18" s="8" t="s">
        <v>3952</v>
      </c>
      <c r="I18" s="9" t="s">
        <v>3959</v>
      </c>
      <c r="J18" s="8" t="s">
        <v>49</v>
      </c>
      <c r="K18" s="9"/>
      <c r="L18" s="16">
        <v>1353193.57</v>
      </c>
      <c r="M18" s="2"/>
      <c r="N18" s="16"/>
      <c r="O18" s="2" t="s">
        <v>80</v>
      </c>
      <c r="P18" s="2"/>
      <c r="Q18" s="17">
        <v>326460.21000000002</v>
      </c>
      <c r="R18" s="6"/>
      <c r="S18" s="82"/>
      <c r="T18" s="6"/>
      <c r="U18" s="6" t="s">
        <v>80</v>
      </c>
      <c r="V18" s="2">
        <v>202408160</v>
      </c>
      <c r="W18" s="26">
        <v>45505</v>
      </c>
      <c r="X18" s="2" t="s">
        <v>80</v>
      </c>
      <c r="Y18" s="2"/>
      <c r="Z18" s="18" t="s">
        <v>103</v>
      </c>
      <c r="AA18" s="18" t="s">
        <v>104</v>
      </c>
      <c r="AB18" s="18" t="s">
        <v>105</v>
      </c>
      <c r="AC18" s="2" t="s">
        <v>106</v>
      </c>
      <c r="AD18" s="2" t="s">
        <v>107</v>
      </c>
      <c r="AE18" s="2" t="s">
        <v>108</v>
      </c>
      <c r="AF18" s="16">
        <v>200000</v>
      </c>
      <c r="AG18" s="3" t="s">
        <v>109</v>
      </c>
      <c r="AH18" s="18" t="s">
        <v>39</v>
      </c>
      <c r="AI18" s="31" t="s">
        <v>40</v>
      </c>
    </row>
    <row r="19" spans="1:35" s="63" customFormat="1" ht="12.75" x14ac:dyDescent="0.2">
      <c r="A19" s="41" t="s">
        <v>110</v>
      </c>
      <c r="B19" s="23" t="s">
        <v>111</v>
      </c>
      <c r="C19" s="23" t="s">
        <v>112</v>
      </c>
      <c r="D19" s="23" t="s">
        <v>113</v>
      </c>
      <c r="E19" s="49">
        <v>11.06</v>
      </c>
      <c r="F19" s="8" t="s">
        <v>49</v>
      </c>
      <c r="G19" s="49">
        <v>3.47</v>
      </c>
      <c r="H19" s="8" t="s">
        <v>3952</v>
      </c>
      <c r="I19" s="9" t="s">
        <v>3960</v>
      </c>
      <c r="J19" s="8" t="s">
        <v>49</v>
      </c>
      <c r="K19" s="9"/>
      <c r="L19" s="16">
        <v>0</v>
      </c>
      <c r="M19" s="2" t="s">
        <v>30</v>
      </c>
      <c r="N19" s="16"/>
      <c r="O19" s="2"/>
      <c r="P19" s="2" t="s">
        <v>80</v>
      </c>
      <c r="Q19" s="17">
        <v>11.06</v>
      </c>
      <c r="R19" s="6" t="s">
        <v>30</v>
      </c>
      <c r="S19" s="82"/>
      <c r="T19" s="6"/>
      <c r="U19" s="6" t="s">
        <v>80</v>
      </c>
      <c r="V19" s="4"/>
      <c r="W19" s="27"/>
      <c r="X19" s="4"/>
      <c r="Y19" s="4"/>
      <c r="Z19" s="22"/>
      <c r="AA19" s="22"/>
      <c r="AB19" s="22"/>
      <c r="AC19" s="4"/>
      <c r="AD19" s="4"/>
      <c r="AE19" s="4"/>
      <c r="AF19" s="48"/>
      <c r="AG19" s="5"/>
      <c r="AH19" s="22"/>
      <c r="AI19" s="32"/>
    </row>
    <row r="20" spans="1:35" s="63" customFormat="1" ht="25.5" x14ac:dyDescent="0.2">
      <c r="A20" s="41" t="s">
        <v>114</v>
      </c>
      <c r="B20" s="23" t="s">
        <v>115</v>
      </c>
      <c r="C20" s="23" t="s">
        <v>57</v>
      </c>
      <c r="D20" s="23" t="s">
        <v>116</v>
      </c>
      <c r="E20" s="49">
        <v>447.41</v>
      </c>
      <c r="F20" s="8" t="s">
        <v>30</v>
      </c>
      <c r="G20" s="49"/>
      <c r="H20" s="8" t="s">
        <v>3952</v>
      </c>
      <c r="I20" s="9" t="s">
        <v>3961</v>
      </c>
      <c r="J20" s="8" t="s">
        <v>49</v>
      </c>
      <c r="K20" s="9"/>
      <c r="L20" s="16">
        <v>0</v>
      </c>
      <c r="M20" s="2" t="s">
        <v>30</v>
      </c>
      <c r="N20" s="16"/>
      <c r="O20" s="2"/>
      <c r="P20" s="2" t="s">
        <v>80</v>
      </c>
      <c r="Q20" s="17">
        <v>447.41</v>
      </c>
      <c r="R20" s="6" t="s">
        <v>30</v>
      </c>
      <c r="S20" s="82"/>
      <c r="T20" s="6" t="s">
        <v>80</v>
      </c>
      <c r="U20" s="6"/>
      <c r="V20" s="6">
        <v>202409452</v>
      </c>
      <c r="W20" s="28">
        <v>45539</v>
      </c>
      <c r="X20" s="6"/>
      <c r="Y20" s="6" t="s">
        <v>80</v>
      </c>
      <c r="Z20" s="19" t="s">
        <v>116</v>
      </c>
      <c r="AA20" s="19" t="s">
        <v>117</v>
      </c>
      <c r="AB20" s="19" t="s">
        <v>118</v>
      </c>
      <c r="AC20" s="6" t="s">
        <v>106</v>
      </c>
      <c r="AD20" s="6" t="s">
        <v>119</v>
      </c>
      <c r="AE20" s="6" t="s">
        <v>115</v>
      </c>
      <c r="AF20" s="17">
        <v>447</v>
      </c>
      <c r="AG20" s="7" t="s">
        <v>120</v>
      </c>
      <c r="AH20" s="19"/>
      <c r="AI20" s="33"/>
    </row>
    <row r="21" spans="1:35" s="63" customFormat="1" ht="38.25" x14ac:dyDescent="0.2">
      <c r="A21" s="41" t="s">
        <v>121</v>
      </c>
      <c r="B21" s="23" t="s">
        <v>122</v>
      </c>
      <c r="C21" s="23" t="s">
        <v>3962</v>
      </c>
      <c r="D21" s="23" t="s">
        <v>123</v>
      </c>
      <c r="E21" s="49">
        <v>233.82</v>
      </c>
      <c r="F21" s="8"/>
      <c r="G21" s="49"/>
      <c r="H21" s="8" t="s">
        <v>3952</v>
      </c>
      <c r="I21" s="9" t="s">
        <v>3963</v>
      </c>
      <c r="J21" s="8" t="s">
        <v>49</v>
      </c>
      <c r="K21" s="9"/>
      <c r="L21" s="16">
        <v>0</v>
      </c>
      <c r="M21" s="2"/>
      <c r="N21" s="16"/>
      <c r="O21" s="2"/>
      <c r="P21" s="2" t="s">
        <v>80</v>
      </c>
      <c r="Q21" s="17">
        <v>233.82</v>
      </c>
      <c r="R21" s="6"/>
      <c r="S21" s="82"/>
      <c r="T21" s="6"/>
      <c r="U21" s="6" t="s">
        <v>80</v>
      </c>
      <c r="V21" s="2">
        <v>202408172</v>
      </c>
      <c r="W21" s="26">
        <v>45507</v>
      </c>
      <c r="X21" s="2" t="s">
        <v>80</v>
      </c>
      <c r="Y21" s="2"/>
      <c r="Z21" s="18" t="s">
        <v>124</v>
      </c>
      <c r="AA21" s="18"/>
      <c r="AB21" s="18"/>
      <c r="AC21" s="2"/>
      <c r="AD21" s="2"/>
      <c r="AE21" s="2"/>
      <c r="AF21" s="16"/>
      <c r="AG21" s="3"/>
      <c r="AH21" s="18"/>
      <c r="AI21" s="31"/>
    </row>
    <row r="22" spans="1:35" s="63" customFormat="1" ht="12.75" x14ac:dyDescent="0.2">
      <c r="A22" s="41" t="s">
        <v>125</v>
      </c>
      <c r="B22" s="23" t="s">
        <v>126</v>
      </c>
      <c r="C22" s="23" t="s">
        <v>57</v>
      </c>
      <c r="D22" s="23" t="s">
        <v>127</v>
      </c>
      <c r="E22" s="49">
        <v>173.07</v>
      </c>
      <c r="F22" s="8" t="s">
        <v>30</v>
      </c>
      <c r="G22" s="49"/>
      <c r="H22" s="8" t="s">
        <v>3952</v>
      </c>
      <c r="I22" s="9" t="s">
        <v>126</v>
      </c>
      <c r="J22" s="8" t="s">
        <v>49</v>
      </c>
      <c r="K22" s="9"/>
      <c r="L22" s="16">
        <v>0</v>
      </c>
      <c r="M22" s="2" t="s">
        <v>30</v>
      </c>
      <c r="N22" s="16"/>
      <c r="O22" s="2"/>
      <c r="P22" s="2" t="s">
        <v>80</v>
      </c>
      <c r="Q22" s="17">
        <v>173.07</v>
      </c>
      <c r="R22" s="6" t="s">
        <v>30</v>
      </c>
      <c r="S22" s="82"/>
      <c r="T22" s="6"/>
      <c r="U22" s="6" t="s">
        <v>80</v>
      </c>
      <c r="V22" s="8"/>
      <c r="W22" s="12"/>
      <c r="X22" s="8"/>
      <c r="Y22" s="8"/>
      <c r="Z22" s="23"/>
      <c r="AA22" s="23"/>
      <c r="AB22" s="23"/>
      <c r="AC22" s="8"/>
      <c r="AD22" s="8"/>
      <c r="AE22" s="8"/>
      <c r="AF22" s="49"/>
      <c r="AG22" s="9"/>
      <c r="AH22" s="23"/>
      <c r="AI22" s="34"/>
    </row>
    <row r="23" spans="1:35" s="63" customFormat="1" ht="25.5" x14ac:dyDescent="0.2">
      <c r="A23" s="41" t="s">
        <v>128</v>
      </c>
      <c r="B23" s="23" t="s">
        <v>129</v>
      </c>
      <c r="C23" s="23" t="s">
        <v>130</v>
      </c>
      <c r="D23" s="23" t="s">
        <v>130</v>
      </c>
      <c r="E23" s="49">
        <v>206.2</v>
      </c>
      <c r="F23" s="8" t="s">
        <v>30</v>
      </c>
      <c r="G23" s="49"/>
      <c r="H23" s="8" t="s">
        <v>3952</v>
      </c>
      <c r="I23" s="9" t="s">
        <v>3964</v>
      </c>
      <c r="J23" s="8" t="s">
        <v>49</v>
      </c>
      <c r="K23" s="9"/>
      <c r="L23" s="16">
        <v>0</v>
      </c>
      <c r="M23" s="2" t="s">
        <v>30</v>
      </c>
      <c r="N23" s="16"/>
      <c r="O23" s="2"/>
      <c r="P23" s="2" t="s">
        <v>80</v>
      </c>
      <c r="Q23" s="17">
        <v>206.2</v>
      </c>
      <c r="R23" s="6" t="s">
        <v>30</v>
      </c>
      <c r="S23" s="82"/>
      <c r="T23" s="6"/>
      <c r="U23" s="6" t="s">
        <v>80</v>
      </c>
      <c r="V23" s="8"/>
      <c r="W23" s="12"/>
      <c r="X23" s="8"/>
      <c r="Y23" s="8"/>
      <c r="Z23" s="23"/>
      <c r="AA23" s="23"/>
      <c r="AB23" s="23"/>
      <c r="AC23" s="8"/>
      <c r="AD23" s="8"/>
      <c r="AE23" s="8"/>
      <c r="AF23" s="49"/>
      <c r="AG23" s="9"/>
      <c r="AH23" s="23"/>
      <c r="AI23" s="34"/>
    </row>
    <row r="24" spans="1:35" s="63" customFormat="1" ht="12.75" x14ac:dyDescent="0.2">
      <c r="A24" s="41" t="s">
        <v>89</v>
      </c>
      <c r="B24" s="23" t="s">
        <v>131</v>
      </c>
      <c r="C24" s="23" t="s">
        <v>132</v>
      </c>
      <c r="D24" s="23" t="s">
        <v>133</v>
      </c>
      <c r="E24" s="49">
        <v>1704381.18</v>
      </c>
      <c r="F24" s="8" t="s">
        <v>30</v>
      </c>
      <c r="G24" s="49"/>
      <c r="H24" s="8" t="s">
        <v>3952</v>
      </c>
      <c r="I24" s="9" t="s">
        <v>134</v>
      </c>
      <c r="J24" s="8" t="s">
        <v>49</v>
      </c>
      <c r="K24" s="9"/>
      <c r="L24" s="16">
        <v>1208380.1200000001</v>
      </c>
      <c r="M24" s="2" t="s">
        <v>30</v>
      </c>
      <c r="N24" s="16"/>
      <c r="O24" s="2"/>
      <c r="P24" s="2" t="s">
        <v>80</v>
      </c>
      <c r="Q24" s="17">
        <v>496001.06</v>
      </c>
      <c r="R24" s="6" t="s">
        <v>30</v>
      </c>
      <c r="S24" s="82"/>
      <c r="T24" s="6"/>
      <c r="U24" s="6" t="s">
        <v>80</v>
      </c>
      <c r="V24" s="8"/>
      <c r="W24" s="12"/>
      <c r="X24" s="8"/>
      <c r="Y24" s="8"/>
      <c r="Z24" s="23"/>
      <c r="AA24" s="23"/>
      <c r="AB24" s="23"/>
      <c r="AC24" s="8"/>
      <c r="AD24" s="8"/>
      <c r="AE24" s="8"/>
      <c r="AF24" s="49"/>
      <c r="AG24" s="9"/>
      <c r="AH24" s="23"/>
      <c r="AI24" s="34"/>
    </row>
    <row r="25" spans="1:35" s="63" customFormat="1" ht="25.5" x14ac:dyDescent="0.2">
      <c r="A25" s="41" t="s">
        <v>135</v>
      </c>
      <c r="B25" s="23" t="s">
        <v>136</v>
      </c>
      <c r="C25" s="23" t="s">
        <v>3954</v>
      </c>
      <c r="D25" s="23" t="s">
        <v>137</v>
      </c>
      <c r="E25" s="49">
        <v>4445.24</v>
      </c>
      <c r="F25" s="8"/>
      <c r="G25" s="49"/>
      <c r="H25" s="8" t="s">
        <v>3952</v>
      </c>
      <c r="I25" s="9" t="s">
        <v>138</v>
      </c>
      <c r="J25" s="8"/>
      <c r="K25" s="9"/>
      <c r="L25" s="16">
        <v>2274.56</v>
      </c>
      <c r="M25" s="2"/>
      <c r="N25" s="16"/>
      <c r="O25" s="2"/>
      <c r="P25" s="2" t="s">
        <v>80</v>
      </c>
      <c r="Q25" s="17">
        <v>2170.6799999999998</v>
      </c>
      <c r="R25" s="6"/>
      <c r="S25" s="82"/>
      <c r="T25" s="6"/>
      <c r="U25" s="6" t="s">
        <v>80</v>
      </c>
      <c r="V25" s="8"/>
      <c r="W25" s="12"/>
      <c r="X25" s="8"/>
      <c r="Y25" s="8"/>
      <c r="Z25" s="23"/>
      <c r="AA25" s="23"/>
      <c r="AB25" s="23"/>
      <c r="AC25" s="8"/>
      <c r="AD25" s="8"/>
      <c r="AE25" s="8"/>
      <c r="AF25" s="49"/>
      <c r="AG25" s="9"/>
      <c r="AH25" s="23"/>
      <c r="AI25" s="34"/>
    </row>
    <row r="26" spans="1:35" s="63" customFormat="1" ht="12.75" x14ac:dyDescent="0.2">
      <c r="A26" s="41" t="s">
        <v>139</v>
      </c>
      <c r="B26" s="23" t="s">
        <v>140</v>
      </c>
      <c r="C26" s="23" t="s">
        <v>3954</v>
      </c>
      <c r="D26" s="23" t="s">
        <v>3954</v>
      </c>
      <c r="E26" s="49">
        <v>116781.93</v>
      </c>
      <c r="F26" s="8" t="s">
        <v>30</v>
      </c>
      <c r="G26" s="49"/>
      <c r="H26" s="8" t="s">
        <v>3952</v>
      </c>
      <c r="I26" s="9" t="s">
        <v>124</v>
      </c>
      <c r="J26" s="8" t="s">
        <v>49</v>
      </c>
      <c r="K26" s="9"/>
      <c r="L26" s="16">
        <v>82796.58</v>
      </c>
      <c r="M26" s="2" t="s">
        <v>30</v>
      </c>
      <c r="N26" s="16"/>
      <c r="O26" s="2"/>
      <c r="P26" s="2" t="s">
        <v>80</v>
      </c>
      <c r="Q26" s="17">
        <v>33985.35</v>
      </c>
      <c r="R26" s="6" t="s">
        <v>30</v>
      </c>
      <c r="S26" s="82"/>
      <c r="T26" s="6"/>
      <c r="U26" s="6" t="s">
        <v>80</v>
      </c>
      <c r="V26" s="8"/>
      <c r="W26" s="12"/>
      <c r="X26" s="8"/>
      <c r="Y26" s="8"/>
      <c r="Z26" s="23"/>
      <c r="AA26" s="23"/>
      <c r="AB26" s="23"/>
      <c r="AC26" s="8"/>
      <c r="AD26" s="8"/>
      <c r="AE26" s="8"/>
      <c r="AF26" s="49"/>
      <c r="AG26" s="9"/>
      <c r="AH26" s="23"/>
      <c r="AI26" s="34"/>
    </row>
    <row r="27" spans="1:35" s="63" customFormat="1" ht="12.75" x14ac:dyDescent="0.2">
      <c r="A27" s="41" t="s">
        <v>141</v>
      </c>
      <c r="B27" s="23" t="s">
        <v>142</v>
      </c>
      <c r="C27" s="23" t="s">
        <v>57</v>
      </c>
      <c r="D27" s="23" t="s">
        <v>143</v>
      </c>
      <c r="E27" s="49">
        <v>4637.54</v>
      </c>
      <c r="F27" s="8" t="s">
        <v>30</v>
      </c>
      <c r="G27" s="49"/>
      <c r="H27" s="8" t="s">
        <v>3952</v>
      </c>
      <c r="I27" s="9" t="s">
        <v>57</v>
      </c>
      <c r="J27" s="8" t="s">
        <v>49</v>
      </c>
      <c r="K27" s="9"/>
      <c r="L27" s="16">
        <v>2372.96</v>
      </c>
      <c r="M27" s="2" t="s">
        <v>30</v>
      </c>
      <c r="N27" s="16"/>
      <c r="O27" s="2"/>
      <c r="P27" s="2" t="s">
        <v>80</v>
      </c>
      <c r="Q27" s="17">
        <v>2264.58</v>
      </c>
      <c r="R27" s="6" t="s">
        <v>30</v>
      </c>
      <c r="S27" s="82"/>
      <c r="T27" s="6"/>
      <c r="U27" s="6" t="s">
        <v>80</v>
      </c>
      <c r="V27" s="8"/>
      <c r="W27" s="12"/>
      <c r="X27" s="8"/>
      <c r="Y27" s="8"/>
      <c r="Z27" s="23"/>
      <c r="AA27" s="23"/>
      <c r="AB27" s="23"/>
      <c r="AC27" s="8"/>
      <c r="AD27" s="8"/>
      <c r="AE27" s="8"/>
      <c r="AF27" s="49"/>
      <c r="AG27" s="9"/>
      <c r="AH27" s="23"/>
      <c r="AI27" s="34"/>
    </row>
    <row r="28" spans="1:35" s="63" customFormat="1" ht="38.25" x14ac:dyDescent="0.2">
      <c r="A28" s="41" t="s">
        <v>144</v>
      </c>
      <c r="B28" s="23" t="s">
        <v>145</v>
      </c>
      <c r="C28" s="23" t="s">
        <v>3954</v>
      </c>
      <c r="D28" s="23" t="s">
        <v>146</v>
      </c>
      <c r="E28" s="49">
        <v>19649.14</v>
      </c>
      <c r="F28" s="8" t="s">
        <v>49</v>
      </c>
      <c r="G28" s="49">
        <v>19990.849999999999</v>
      </c>
      <c r="H28" s="8" t="s">
        <v>3952</v>
      </c>
      <c r="I28" s="9" t="s">
        <v>3965</v>
      </c>
      <c r="J28" s="8" t="s">
        <v>49</v>
      </c>
      <c r="K28" s="9"/>
      <c r="L28" s="16">
        <v>13626.82</v>
      </c>
      <c r="M28" s="2" t="s">
        <v>49</v>
      </c>
      <c r="N28" s="16">
        <v>13968.53</v>
      </c>
      <c r="O28" s="2" t="s">
        <v>80</v>
      </c>
      <c r="P28" s="2"/>
      <c r="Q28" s="17">
        <v>6022.32</v>
      </c>
      <c r="R28" s="6" t="s">
        <v>30</v>
      </c>
      <c r="S28" s="82"/>
      <c r="T28" s="6"/>
      <c r="U28" s="6" t="s">
        <v>80</v>
      </c>
      <c r="V28" s="2">
        <v>202408393</v>
      </c>
      <c r="W28" s="26">
        <v>45533</v>
      </c>
      <c r="X28" s="2" t="s">
        <v>80</v>
      </c>
      <c r="Y28" s="2"/>
      <c r="Z28" s="18" t="s">
        <v>3966</v>
      </c>
      <c r="AA28" s="18" t="s">
        <v>3967</v>
      </c>
      <c r="AB28" s="18" t="s">
        <v>147</v>
      </c>
      <c r="AC28" s="2" t="s">
        <v>35</v>
      </c>
      <c r="AD28" s="2" t="s">
        <v>148</v>
      </c>
      <c r="AE28" s="2" t="s">
        <v>149</v>
      </c>
      <c r="AF28" s="16">
        <v>11311</v>
      </c>
      <c r="AG28" s="3" t="s">
        <v>150</v>
      </c>
      <c r="AH28" s="18" t="s">
        <v>151</v>
      </c>
      <c r="AI28" s="31" t="s">
        <v>152</v>
      </c>
    </row>
    <row r="29" spans="1:35" s="63" customFormat="1" ht="12.75" x14ac:dyDescent="0.2">
      <c r="A29" s="41" t="s">
        <v>153</v>
      </c>
      <c r="B29" s="23" t="s">
        <v>3968</v>
      </c>
      <c r="C29" s="23" t="s">
        <v>57</v>
      </c>
      <c r="D29" s="23" t="s">
        <v>154</v>
      </c>
      <c r="E29" s="49">
        <v>4580.99</v>
      </c>
      <c r="F29" s="8" t="s">
        <v>30</v>
      </c>
      <c r="G29" s="49"/>
      <c r="H29" s="8" t="s">
        <v>3952</v>
      </c>
      <c r="I29" s="9" t="s">
        <v>155</v>
      </c>
      <c r="J29" s="8" t="s">
        <v>49</v>
      </c>
      <c r="K29" s="9"/>
      <c r="L29" s="16">
        <v>2344.02</v>
      </c>
      <c r="M29" s="2" t="s">
        <v>30</v>
      </c>
      <c r="N29" s="16"/>
      <c r="O29" s="2"/>
      <c r="P29" s="2" t="s">
        <v>80</v>
      </c>
      <c r="Q29" s="17">
        <v>2236.9699999999998</v>
      </c>
      <c r="R29" s="6" t="s">
        <v>30</v>
      </c>
      <c r="S29" s="82"/>
      <c r="T29" s="6"/>
      <c r="U29" s="6" t="s">
        <v>80</v>
      </c>
      <c r="V29" s="8"/>
      <c r="W29" s="12"/>
      <c r="X29" s="8"/>
      <c r="Y29" s="8"/>
      <c r="Z29" s="23"/>
      <c r="AA29" s="23"/>
      <c r="AB29" s="23"/>
      <c r="AC29" s="8"/>
      <c r="AD29" s="8"/>
      <c r="AE29" s="8"/>
      <c r="AF29" s="49"/>
      <c r="AG29" s="9"/>
      <c r="AH29" s="23"/>
      <c r="AI29" s="34"/>
    </row>
    <row r="30" spans="1:35" s="63" customFormat="1" ht="12.75" x14ac:dyDescent="0.2">
      <c r="A30" s="41" t="s">
        <v>156</v>
      </c>
      <c r="B30" s="23" t="s">
        <v>157</v>
      </c>
      <c r="C30" s="23" t="s">
        <v>57</v>
      </c>
      <c r="D30" s="23" t="s">
        <v>57</v>
      </c>
      <c r="E30" s="49">
        <v>248.8</v>
      </c>
      <c r="F30" s="8"/>
      <c r="G30" s="49"/>
      <c r="H30" s="8" t="s">
        <v>3952</v>
      </c>
      <c r="I30" s="9" t="s">
        <v>158</v>
      </c>
      <c r="J30" s="8" t="s">
        <v>49</v>
      </c>
      <c r="K30" s="9"/>
      <c r="L30" s="16">
        <v>0</v>
      </c>
      <c r="M30" s="2"/>
      <c r="N30" s="16"/>
      <c r="O30" s="2"/>
      <c r="P30" s="2" t="s">
        <v>80</v>
      </c>
      <c r="Q30" s="17">
        <v>248.8</v>
      </c>
      <c r="R30" s="6"/>
      <c r="S30" s="82"/>
      <c r="T30" s="6"/>
      <c r="U30" s="6" t="s">
        <v>80</v>
      </c>
      <c r="V30" s="8"/>
      <c r="W30" s="12"/>
      <c r="X30" s="8"/>
      <c r="Y30" s="8"/>
      <c r="Z30" s="23"/>
      <c r="AA30" s="23"/>
      <c r="AB30" s="23"/>
      <c r="AC30" s="8"/>
      <c r="AD30" s="8"/>
      <c r="AE30" s="8"/>
      <c r="AF30" s="49"/>
      <c r="AG30" s="9"/>
      <c r="AH30" s="23"/>
      <c r="AI30" s="34"/>
    </row>
    <row r="31" spans="1:35" s="63" customFormat="1" ht="12.75" x14ac:dyDescent="0.2">
      <c r="A31" s="41" t="s">
        <v>159</v>
      </c>
      <c r="B31" s="23" t="s">
        <v>160</v>
      </c>
      <c r="C31" s="23" t="s">
        <v>57</v>
      </c>
      <c r="D31" s="23" t="s">
        <v>161</v>
      </c>
      <c r="E31" s="49">
        <v>25584.6</v>
      </c>
      <c r="F31" s="8"/>
      <c r="G31" s="49"/>
      <c r="H31" s="8" t="s">
        <v>3952</v>
      </c>
      <c r="I31" s="9" t="s">
        <v>3969</v>
      </c>
      <c r="J31" s="8" t="s">
        <v>49</v>
      </c>
      <c r="K31" s="9"/>
      <c r="L31" s="16">
        <v>18139.07</v>
      </c>
      <c r="M31" s="2"/>
      <c r="N31" s="16"/>
      <c r="O31" s="2"/>
      <c r="P31" s="2" t="s">
        <v>80</v>
      </c>
      <c r="Q31" s="17">
        <v>7445.53</v>
      </c>
      <c r="R31" s="6"/>
      <c r="S31" s="82"/>
      <c r="T31" s="6"/>
      <c r="U31" s="6" t="s">
        <v>80</v>
      </c>
      <c r="V31" s="8"/>
      <c r="W31" s="12"/>
      <c r="X31" s="8"/>
      <c r="Y31" s="8"/>
      <c r="Z31" s="23"/>
      <c r="AA31" s="23"/>
      <c r="AB31" s="23"/>
      <c r="AC31" s="8"/>
      <c r="AD31" s="8"/>
      <c r="AE31" s="8"/>
      <c r="AF31" s="49"/>
      <c r="AG31" s="9"/>
      <c r="AH31" s="23"/>
      <c r="AI31" s="34"/>
    </row>
    <row r="32" spans="1:35" s="63" customFormat="1" ht="38.25" x14ac:dyDescent="0.2">
      <c r="A32" s="41" t="s">
        <v>162</v>
      </c>
      <c r="B32" s="23" t="s">
        <v>163</v>
      </c>
      <c r="C32" s="23" t="s">
        <v>164</v>
      </c>
      <c r="D32" s="23" t="s">
        <v>165</v>
      </c>
      <c r="E32" s="49">
        <v>181496.33</v>
      </c>
      <c r="F32" s="8" t="s">
        <v>30</v>
      </c>
      <c r="G32" s="49"/>
      <c r="H32" s="8" t="s">
        <v>3952</v>
      </c>
      <c r="I32" s="9" t="s">
        <v>3970</v>
      </c>
      <c r="J32" s="8" t="s">
        <v>49</v>
      </c>
      <c r="K32" s="9"/>
      <c r="L32" s="16">
        <v>128678.12</v>
      </c>
      <c r="M32" s="2" t="s">
        <v>30</v>
      </c>
      <c r="N32" s="16"/>
      <c r="O32" s="2"/>
      <c r="P32" s="2" t="s">
        <v>80</v>
      </c>
      <c r="Q32" s="17">
        <v>52818.21</v>
      </c>
      <c r="R32" s="6" t="s">
        <v>30</v>
      </c>
      <c r="S32" s="82"/>
      <c r="T32" s="6"/>
      <c r="U32" s="6" t="s">
        <v>80</v>
      </c>
      <c r="V32" s="8"/>
      <c r="W32" s="12"/>
      <c r="X32" s="8"/>
      <c r="Y32" s="8"/>
      <c r="Z32" s="23"/>
      <c r="AA32" s="23"/>
      <c r="AB32" s="23"/>
      <c r="AC32" s="8"/>
      <c r="AD32" s="8"/>
      <c r="AE32" s="8"/>
      <c r="AF32" s="49"/>
      <c r="AG32" s="9"/>
      <c r="AH32" s="23"/>
      <c r="AI32" s="34"/>
    </row>
    <row r="33" spans="1:35" s="63" customFormat="1" ht="12.75" x14ac:dyDescent="0.2">
      <c r="A33" s="41" t="s">
        <v>166</v>
      </c>
      <c r="B33" s="23" t="s">
        <v>167</v>
      </c>
      <c r="C33" s="23" t="s">
        <v>57</v>
      </c>
      <c r="D33" s="23" t="s">
        <v>168</v>
      </c>
      <c r="E33" s="49">
        <v>6933.69</v>
      </c>
      <c r="F33" s="8" t="s">
        <v>30</v>
      </c>
      <c r="G33" s="49"/>
      <c r="H33" s="8" t="s">
        <v>3952</v>
      </c>
      <c r="I33" s="9" t="s">
        <v>169</v>
      </c>
      <c r="J33" s="8" t="s">
        <v>49</v>
      </c>
      <c r="K33" s="9"/>
      <c r="L33" s="16">
        <v>3547.86</v>
      </c>
      <c r="M33" s="2" t="s">
        <v>30</v>
      </c>
      <c r="N33" s="16"/>
      <c r="O33" s="2"/>
      <c r="P33" s="2" t="s">
        <v>80</v>
      </c>
      <c r="Q33" s="17">
        <v>3385.83</v>
      </c>
      <c r="R33" s="6" t="s">
        <v>30</v>
      </c>
      <c r="S33" s="82"/>
      <c r="T33" s="6"/>
      <c r="U33" s="6" t="s">
        <v>80</v>
      </c>
      <c r="V33" s="8"/>
      <c r="W33" s="12"/>
      <c r="X33" s="8"/>
      <c r="Y33" s="8"/>
      <c r="Z33" s="23"/>
      <c r="AA33" s="23"/>
      <c r="AB33" s="23"/>
      <c r="AC33" s="8"/>
      <c r="AD33" s="8"/>
      <c r="AE33" s="8"/>
      <c r="AF33" s="49"/>
      <c r="AG33" s="9"/>
      <c r="AH33" s="23"/>
      <c r="AI33" s="34"/>
    </row>
    <row r="34" spans="1:35" s="63" customFormat="1" ht="25.5" x14ac:dyDescent="0.2">
      <c r="A34" s="41" t="s">
        <v>170</v>
      </c>
      <c r="B34" s="23" t="s">
        <v>171</v>
      </c>
      <c r="C34" s="23" t="s">
        <v>57</v>
      </c>
      <c r="D34" s="23" t="s">
        <v>172</v>
      </c>
      <c r="E34" s="49">
        <v>24950.91</v>
      </c>
      <c r="F34" s="8"/>
      <c r="G34" s="49"/>
      <c r="H34" s="8" t="s">
        <v>3952</v>
      </c>
      <c r="I34" s="9" t="s">
        <v>173</v>
      </c>
      <c r="J34" s="8" t="s">
        <v>49</v>
      </c>
      <c r="K34" s="9"/>
      <c r="L34" s="16">
        <v>20067.84</v>
      </c>
      <c r="M34" s="2"/>
      <c r="N34" s="16"/>
      <c r="O34" s="2"/>
      <c r="P34" s="2" t="s">
        <v>80</v>
      </c>
      <c r="Q34" s="17">
        <v>4883.07</v>
      </c>
      <c r="R34" s="6"/>
      <c r="S34" s="82"/>
      <c r="T34" s="6"/>
      <c r="U34" s="6" t="s">
        <v>80</v>
      </c>
      <c r="V34" s="8"/>
      <c r="W34" s="12"/>
      <c r="X34" s="8"/>
      <c r="Y34" s="8"/>
      <c r="Z34" s="23"/>
      <c r="AA34" s="23"/>
      <c r="AB34" s="23"/>
      <c r="AC34" s="8"/>
      <c r="AD34" s="8"/>
      <c r="AE34" s="8"/>
      <c r="AF34" s="49"/>
      <c r="AG34" s="9"/>
      <c r="AH34" s="23"/>
      <c r="AI34" s="34"/>
    </row>
    <row r="35" spans="1:35" s="63" customFormat="1" ht="12.75" x14ac:dyDescent="0.2">
      <c r="A35" s="41" t="s">
        <v>174</v>
      </c>
      <c r="B35" s="23" t="s">
        <v>175</v>
      </c>
      <c r="C35" s="23" t="s">
        <v>176</v>
      </c>
      <c r="D35" s="23" t="s">
        <v>177</v>
      </c>
      <c r="E35" s="49">
        <v>23355.52</v>
      </c>
      <c r="F35" s="8" t="s">
        <v>49</v>
      </c>
      <c r="G35" s="49">
        <v>23761.69</v>
      </c>
      <c r="H35" s="8" t="s">
        <v>3952</v>
      </c>
      <c r="I35" s="9" t="s">
        <v>124</v>
      </c>
      <c r="J35" s="8" t="s">
        <v>49</v>
      </c>
      <c r="K35" s="9"/>
      <c r="L35" s="16">
        <v>16197.24</v>
      </c>
      <c r="M35" s="2" t="s">
        <v>49</v>
      </c>
      <c r="N35" s="16">
        <v>16603.41</v>
      </c>
      <c r="O35" s="2"/>
      <c r="P35" s="2" t="s">
        <v>80</v>
      </c>
      <c r="Q35" s="17">
        <v>7158.28</v>
      </c>
      <c r="R35" s="6" t="s">
        <v>30</v>
      </c>
      <c r="S35" s="82"/>
      <c r="T35" s="6"/>
      <c r="U35" s="6" t="s">
        <v>80</v>
      </c>
      <c r="V35" s="8"/>
      <c r="W35" s="12"/>
      <c r="X35" s="8"/>
      <c r="Y35" s="8"/>
      <c r="Z35" s="23"/>
      <c r="AA35" s="23"/>
      <c r="AB35" s="23"/>
      <c r="AC35" s="8"/>
      <c r="AD35" s="8"/>
      <c r="AE35" s="8"/>
      <c r="AF35" s="49"/>
      <c r="AG35" s="9"/>
      <c r="AH35" s="23"/>
      <c r="AI35" s="34"/>
    </row>
    <row r="36" spans="1:35" s="63" customFormat="1" ht="25.5" x14ac:dyDescent="0.2">
      <c r="A36" s="41" t="s">
        <v>178</v>
      </c>
      <c r="B36" s="23" t="s">
        <v>179</v>
      </c>
      <c r="C36" s="23" t="s">
        <v>180</v>
      </c>
      <c r="D36" s="23" t="s">
        <v>181</v>
      </c>
      <c r="E36" s="49">
        <v>19204.62</v>
      </c>
      <c r="F36" s="8" t="s">
        <v>49</v>
      </c>
      <c r="G36" s="49">
        <v>19538.599999999999</v>
      </c>
      <c r="H36" s="8" t="s">
        <v>3952</v>
      </c>
      <c r="I36" s="9" t="s">
        <v>182</v>
      </c>
      <c r="J36" s="8" t="s">
        <v>30</v>
      </c>
      <c r="K36" s="9" t="s">
        <v>183</v>
      </c>
      <c r="L36" s="16">
        <v>13318.55</v>
      </c>
      <c r="M36" s="2" t="s">
        <v>49</v>
      </c>
      <c r="N36" s="16">
        <v>13325.1</v>
      </c>
      <c r="O36" s="2"/>
      <c r="P36" s="2" t="s">
        <v>80</v>
      </c>
      <c r="Q36" s="17">
        <v>5886.07</v>
      </c>
      <c r="R36" s="6" t="s">
        <v>49</v>
      </c>
      <c r="S36" s="82">
        <v>6213.5</v>
      </c>
      <c r="T36" s="6"/>
      <c r="U36" s="6" t="s">
        <v>80</v>
      </c>
      <c r="V36" s="8"/>
      <c r="W36" s="12"/>
      <c r="X36" s="8"/>
      <c r="Y36" s="8"/>
      <c r="Z36" s="23"/>
      <c r="AA36" s="23"/>
      <c r="AB36" s="23"/>
      <c r="AC36" s="8"/>
      <c r="AD36" s="8"/>
      <c r="AE36" s="8"/>
      <c r="AF36" s="49"/>
      <c r="AG36" s="9"/>
      <c r="AH36" s="23"/>
      <c r="AI36" s="34"/>
    </row>
    <row r="37" spans="1:35" s="63" customFormat="1" ht="25.5" x14ac:dyDescent="0.2">
      <c r="A37" s="41" t="s">
        <v>184</v>
      </c>
      <c r="B37" s="23" t="s">
        <v>185</v>
      </c>
      <c r="C37" s="23" t="s">
        <v>3954</v>
      </c>
      <c r="D37" s="23" t="s">
        <v>186</v>
      </c>
      <c r="E37" s="49">
        <v>530.23</v>
      </c>
      <c r="F37" s="8" t="s">
        <v>49</v>
      </c>
      <c r="G37" s="49">
        <v>249.5</v>
      </c>
      <c r="H37" s="8" t="s">
        <v>3952</v>
      </c>
      <c r="I37" s="9" t="s">
        <v>3971</v>
      </c>
      <c r="J37" s="8" t="s">
        <v>49</v>
      </c>
      <c r="K37" s="9"/>
      <c r="L37" s="16">
        <v>0</v>
      </c>
      <c r="M37" s="2" t="s">
        <v>30</v>
      </c>
      <c r="N37" s="16"/>
      <c r="O37" s="2"/>
      <c r="P37" s="2" t="s">
        <v>80</v>
      </c>
      <c r="Q37" s="17">
        <v>530.23</v>
      </c>
      <c r="R37" s="6" t="s">
        <v>49</v>
      </c>
      <c r="S37" s="82">
        <v>249.5</v>
      </c>
      <c r="T37" s="6"/>
      <c r="U37" s="6" t="s">
        <v>80</v>
      </c>
      <c r="V37" s="8"/>
      <c r="W37" s="12"/>
      <c r="X37" s="8"/>
      <c r="Y37" s="8"/>
      <c r="Z37" s="23"/>
      <c r="AA37" s="23"/>
      <c r="AB37" s="23"/>
      <c r="AC37" s="8"/>
      <c r="AD37" s="8"/>
      <c r="AE37" s="8"/>
      <c r="AF37" s="49"/>
      <c r="AG37" s="9"/>
      <c r="AH37" s="23"/>
      <c r="AI37" s="34"/>
    </row>
    <row r="38" spans="1:35" s="63" customFormat="1" ht="25.5" x14ac:dyDescent="0.2">
      <c r="A38" s="41" t="s">
        <v>187</v>
      </c>
      <c r="B38" s="23" t="s">
        <v>188</v>
      </c>
      <c r="C38" s="23" t="s">
        <v>189</v>
      </c>
      <c r="D38" s="23" t="s">
        <v>190</v>
      </c>
      <c r="E38" s="49">
        <v>13145.42</v>
      </c>
      <c r="F38" s="8" t="s">
        <v>49</v>
      </c>
      <c r="G38" s="49">
        <v>13391.75</v>
      </c>
      <c r="H38" s="8" t="s">
        <v>3952</v>
      </c>
      <c r="I38" s="9" t="s">
        <v>191</v>
      </c>
      <c r="J38" s="8" t="s">
        <v>49</v>
      </c>
      <c r="K38" s="9"/>
      <c r="L38" s="16">
        <v>8804.06</v>
      </c>
      <c r="M38" s="2" t="s">
        <v>49</v>
      </c>
      <c r="N38" s="16">
        <v>8808.89</v>
      </c>
      <c r="O38" s="2"/>
      <c r="P38" s="2" t="s">
        <v>80</v>
      </c>
      <c r="Q38" s="17">
        <v>4341.3599999999997</v>
      </c>
      <c r="R38" s="6" t="s">
        <v>49</v>
      </c>
      <c r="S38" s="82">
        <v>4582.8599999999997</v>
      </c>
      <c r="T38" s="6"/>
      <c r="U38" s="6" t="s">
        <v>80</v>
      </c>
      <c r="V38" s="8"/>
      <c r="W38" s="12"/>
      <c r="X38" s="8"/>
      <c r="Y38" s="8"/>
      <c r="Z38" s="23"/>
      <c r="AA38" s="23"/>
      <c r="AB38" s="23"/>
      <c r="AC38" s="8"/>
      <c r="AD38" s="8"/>
      <c r="AE38" s="8"/>
      <c r="AF38" s="49"/>
      <c r="AG38" s="9"/>
      <c r="AH38" s="23"/>
      <c r="AI38" s="34"/>
    </row>
    <row r="39" spans="1:35" s="63" customFormat="1" ht="38.25" x14ac:dyDescent="0.2">
      <c r="A39" s="41" t="s">
        <v>192</v>
      </c>
      <c r="B39" s="23" t="s">
        <v>193</v>
      </c>
      <c r="C39" s="23" t="s">
        <v>29</v>
      </c>
      <c r="D39" s="23" t="s">
        <v>194</v>
      </c>
      <c r="E39" s="49">
        <v>1462138.56</v>
      </c>
      <c r="F39" s="8" t="s">
        <v>49</v>
      </c>
      <c r="G39" s="49">
        <v>1462119.11</v>
      </c>
      <c r="H39" s="8" t="s">
        <v>3952</v>
      </c>
      <c r="I39" s="9" t="s">
        <v>195</v>
      </c>
      <c r="J39" s="8" t="s">
        <v>30</v>
      </c>
      <c r="K39" s="9" t="s">
        <v>196</v>
      </c>
      <c r="L39" s="16">
        <v>1037501.35</v>
      </c>
      <c r="M39" s="2" t="s">
        <v>49</v>
      </c>
      <c r="N39" s="16">
        <v>1013374.99</v>
      </c>
      <c r="O39" s="2"/>
      <c r="P39" s="2" t="s">
        <v>80</v>
      </c>
      <c r="Q39" s="17">
        <v>424637.21</v>
      </c>
      <c r="R39" s="6" t="s">
        <v>49</v>
      </c>
      <c r="S39" s="82">
        <v>448744.12</v>
      </c>
      <c r="T39" s="6" t="s">
        <v>80</v>
      </c>
      <c r="U39" s="6"/>
      <c r="V39" s="6">
        <v>202409448</v>
      </c>
      <c r="W39" s="28">
        <v>45538</v>
      </c>
      <c r="X39" s="6"/>
      <c r="Y39" s="6" t="s">
        <v>80</v>
      </c>
      <c r="Z39" s="19" t="s">
        <v>197</v>
      </c>
      <c r="AA39" s="19" t="s">
        <v>198</v>
      </c>
      <c r="AB39" s="19" t="s">
        <v>199</v>
      </c>
      <c r="AC39" s="6" t="s">
        <v>106</v>
      </c>
      <c r="AD39" s="6" t="s">
        <v>200</v>
      </c>
      <c r="AE39" s="6" t="s">
        <v>201</v>
      </c>
      <c r="AF39" s="17">
        <v>50000</v>
      </c>
      <c r="AG39" s="7" t="s">
        <v>202</v>
      </c>
      <c r="AH39" s="19" t="s">
        <v>3972</v>
      </c>
      <c r="AI39" s="33" t="s">
        <v>40</v>
      </c>
    </row>
    <row r="40" spans="1:35" s="63" customFormat="1" ht="25.5" x14ac:dyDescent="0.2">
      <c r="A40" s="41" t="s">
        <v>192</v>
      </c>
      <c r="B40" s="23" t="s">
        <v>193</v>
      </c>
      <c r="C40" s="23" t="s">
        <v>29</v>
      </c>
      <c r="D40" s="23" t="s">
        <v>194</v>
      </c>
      <c r="E40" s="49">
        <v>1462138.56</v>
      </c>
      <c r="F40" s="8" t="s">
        <v>49</v>
      </c>
      <c r="G40" s="49">
        <v>1462119.11</v>
      </c>
      <c r="H40" s="8" t="s">
        <v>3952</v>
      </c>
      <c r="I40" s="9" t="s">
        <v>195</v>
      </c>
      <c r="J40" s="8" t="s">
        <v>30</v>
      </c>
      <c r="K40" s="9" t="s">
        <v>196</v>
      </c>
      <c r="L40" s="16">
        <v>1037501.35</v>
      </c>
      <c r="M40" s="2" t="s">
        <v>49</v>
      </c>
      <c r="N40" s="16">
        <v>1013374.99</v>
      </c>
      <c r="O40" s="2"/>
      <c r="P40" s="2" t="s">
        <v>80</v>
      </c>
      <c r="Q40" s="17">
        <v>424637.21</v>
      </c>
      <c r="R40" s="6" t="s">
        <v>49</v>
      </c>
      <c r="S40" s="82">
        <v>448744.12</v>
      </c>
      <c r="T40" s="6" t="s">
        <v>80</v>
      </c>
      <c r="U40" s="6"/>
      <c r="V40" s="6">
        <v>202409449</v>
      </c>
      <c r="W40" s="28">
        <v>45538</v>
      </c>
      <c r="X40" s="6"/>
      <c r="Y40" s="6" t="s">
        <v>80</v>
      </c>
      <c r="Z40" s="19" t="s">
        <v>203</v>
      </c>
      <c r="AA40" s="19" t="s">
        <v>204</v>
      </c>
      <c r="AB40" s="19" t="s">
        <v>205</v>
      </c>
      <c r="AC40" s="6" t="s">
        <v>206</v>
      </c>
      <c r="AD40" s="6" t="s">
        <v>207</v>
      </c>
      <c r="AE40" s="6" t="s">
        <v>208</v>
      </c>
      <c r="AF40" s="17">
        <v>110000</v>
      </c>
      <c r="AG40" s="7" t="s">
        <v>209</v>
      </c>
      <c r="AH40" s="19" t="s">
        <v>3972</v>
      </c>
      <c r="AI40" s="33" t="s">
        <v>40</v>
      </c>
    </row>
    <row r="41" spans="1:35" s="63" customFormat="1" ht="25.5" x14ac:dyDescent="0.2">
      <c r="A41" s="41" t="s">
        <v>192</v>
      </c>
      <c r="B41" s="23" t="s">
        <v>193</v>
      </c>
      <c r="C41" s="23" t="s">
        <v>29</v>
      </c>
      <c r="D41" s="23" t="s">
        <v>194</v>
      </c>
      <c r="E41" s="49">
        <v>1462138.56</v>
      </c>
      <c r="F41" s="8" t="s">
        <v>49</v>
      </c>
      <c r="G41" s="49">
        <v>1462119.11</v>
      </c>
      <c r="H41" s="8" t="s">
        <v>3952</v>
      </c>
      <c r="I41" s="9" t="s">
        <v>195</v>
      </c>
      <c r="J41" s="8" t="s">
        <v>30</v>
      </c>
      <c r="K41" s="9" t="s">
        <v>196</v>
      </c>
      <c r="L41" s="16">
        <v>1037501.35</v>
      </c>
      <c r="M41" s="2" t="s">
        <v>49</v>
      </c>
      <c r="N41" s="16">
        <v>1013374.99</v>
      </c>
      <c r="O41" s="2"/>
      <c r="P41" s="2" t="s">
        <v>80</v>
      </c>
      <c r="Q41" s="17">
        <v>424637.21</v>
      </c>
      <c r="R41" s="6" t="s">
        <v>49</v>
      </c>
      <c r="S41" s="82">
        <v>448744.12</v>
      </c>
      <c r="T41" s="6" t="s">
        <v>80</v>
      </c>
      <c r="U41" s="6"/>
      <c r="V41" s="6">
        <v>202409450</v>
      </c>
      <c r="W41" s="28">
        <v>45538</v>
      </c>
      <c r="X41" s="6"/>
      <c r="Y41" s="6" t="s">
        <v>80</v>
      </c>
      <c r="Z41" s="19" t="s">
        <v>210</v>
      </c>
      <c r="AA41" s="19" t="s">
        <v>211</v>
      </c>
      <c r="AB41" s="19" t="s">
        <v>199</v>
      </c>
      <c r="AC41" s="6" t="s">
        <v>106</v>
      </c>
      <c r="AD41" s="6" t="s">
        <v>200</v>
      </c>
      <c r="AE41" s="6" t="s">
        <v>3973</v>
      </c>
      <c r="AF41" s="17">
        <v>45000</v>
      </c>
      <c r="AG41" s="7" t="s">
        <v>212</v>
      </c>
      <c r="AH41" s="19" t="s">
        <v>213</v>
      </c>
      <c r="AI41" s="33" t="s">
        <v>152</v>
      </c>
    </row>
    <row r="42" spans="1:35" s="63" customFormat="1" ht="25.5" x14ac:dyDescent="0.2">
      <c r="A42" s="41" t="s">
        <v>192</v>
      </c>
      <c r="B42" s="23" t="s">
        <v>193</v>
      </c>
      <c r="C42" s="23" t="s">
        <v>29</v>
      </c>
      <c r="D42" s="23" t="s">
        <v>194</v>
      </c>
      <c r="E42" s="49">
        <v>1462138.56</v>
      </c>
      <c r="F42" s="8" t="s">
        <v>49</v>
      </c>
      <c r="G42" s="49">
        <v>1462119.11</v>
      </c>
      <c r="H42" s="8" t="s">
        <v>3952</v>
      </c>
      <c r="I42" s="9" t="s">
        <v>195</v>
      </c>
      <c r="J42" s="8" t="s">
        <v>30</v>
      </c>
      <c r="K42" s="9" t="s">
        <v>196</v>
      </c>
      <c r="L42" s="16">
        <v>1037501.35</v>
      </c>
      <c r="M42" s="2" t="s">
        <v>49</v>
      </c>
      <c r="N42" s="16">
        <v>1013374.99</v>
      </c>
      <c r="O42" s="2"/>
      <c r="P42" s="2" t="s">
        <v>80</v>
      </c>
      <c r="Q42" s="17">
        <v>424637.21</v>
      </c>
      <c r="R42" s="6" t="s">
        <v>49</v>
      </c>
      <c r="S42" s="82">
        <v>448744.12</v>
      </c>
      <c r="T42" s="6" t="s">
        <v>80</v>
      </c>
      <c r="U42" s="6"/>
      <c r="V42" s="6">
        <v>202409451</v>
      </c>
      <c r="W42" s="28">
        <v>45538</v>
      </c>
      <c r="X42" s="6"/>
      <c r="Y42" s="6" t="s">
        <v>80</v>
      </c>
      <c r="Z42" s="19" t="s">
        <v>214</v>
      </c>
      <c r="AA42" s="19" t="s">
        <v>215</v>
      </c>
      <c r="AB42" s="19" t="s">
        <v>199</v>
      </c>
      <c r="AC42" s="6" t="s">
        <v>106</v>
      </c>
      <c r="AD42" s="6" t="s">
        <v>216</v>
      </c>
      <c r="AE42" s="6" t="s">
        <v>217</v>
      </c>
      <c r="AF42" s="17">
        <v>7500</v>
      </c>
      <c r="AG42" s="7" t="s">
        <v>218</v>
      </c>
      <c r="AH42" s="19" t="s">
        <v>3972</v>
      </c>
      <c r="AI42" s="33" t="s">
        <v>40</v>
      </c>
    </row>
    <row r="43" spans="1:35" s="63" customFormat="1" ht="12.75" x14ac:dyDescent="0.2">
      <c r="A43" s="41" t="s">
        <v>219</v>
      </c>
      <c r="B43" s="23" t="s">
        <v>220</v>
      </c>
      <c r="C43" s="23" t="s">
        <v>3954</v>
      </c>
      <c r="D43" s="23" t="s">
        <v>3974</v>
      </c>
      <c r="E43" s="49">
        <v>190669.79</v>
      </c>
      <c r="F43" s="8"/>
      <c r="G43" s="49"/>
      <c r="H43" s="8" t="s">
        <v>3952</v>
      </c>
      <c r="I43" s="9"/>
      <c r="J43" s="8"/>
      <c r="K43" s="9"/>
      <c r="L43" s="16">
        <v>135181.96</v>
      </c>
      <c r="M43" s="2"/>
      <c r="N43" s="16"/>
      <c r="O43" s="2"/>
      <c r="P43" s="2" t="s">
        <v>80</v>
      </c>
      <c r="Q43" s="17">
        <v>55487.83</v>
      </c>
      <c r="R43" s="6"/>
      <c r="S43" s="82"/>
      <c r="T43" s="6"/>
      <c r="U43" s="6" t="s">
        <v>80</v>
      </c>
      <c r="V43" s="8"/>
      <c r="W43" s="12"/>
      <c r="X43" s="8"/>
      <c r="Y43" s="8"/>
      <c r="Z43" s="23"/>
      <c r="AA43" s="23"/>
      <c r="AB43" s="23"/>
      <c r="AC43" s="8"/>
      <c r="AD43" s="8"/>
      <c r="AE43" s="8"/>
      <c r="AF43" s="49"/>
      <c r="AG43" s="9"/>
      <c r="AH43" s="23"/>
      <c r="AI43" s="34"/>
    </row>
    <row r="44" spans="1:35" s="63" customFormat="1" ht="76.5" x14ac:dyDescent="0.2">
      <c r="A44" s="41" t="s">
        <v>221</v>
      </c>
      <c r="B44" s="23" t="s">
        <v>222</v>
      </c>
      <c r="C44" s="23" t="s">
        <v>3954</v>
      </c>
      <c r="D44" s="23" t="s">
        <v>223</v>
      </c>
      <c r="E44" s="49">
        <v>15948.81</v>
      </c>
      <c r="F44" s="8" t="s">
        <v>49</v>
      </c>
      <c r="G44" s="49">
        <v>16226.17</v>
      </c>
      <c r="H44" s="8" t="s">
        <v>3952</v>
      </c>
      <c r="I44" s="9" t="s">
        <v>224</v>
      </c>
      <c r="J44" s="8" t="s">
        <v>49</v>
      </c>
      <c r="K44" s="9"/>
      <c r="L44" s="16">
        <v>11060.62</v>
      </c>
      <c r="M44" s="2" t="s">
        <v>49</v>
      </c>
      <c r="N44" s="16">
        <v>11066.06</v>
      </c>
      <c r="O44" s="2" t="s">
        <v>80</v>
      </c>
      <c r="P44" s="2"/>
      <c r="Q44" s="17">
        <v>4888.1899999999996</v>
      </c>
      <c r="R44" s="6" t="s">
        <v>49</v>
      </c>
      <c r="S44" s="82">
        <v>5160.1099999999997</v>
      </c>
      <c r="T44" s="6"/>
      <c r="U44" s="6" t="s">
        <v>80</v>
      </c>
      <c r="V44" s="2">
        <v>202409432</v>
      </c>
      <c r="W44" s="26">
        <v>45538</v>
      </c>
      <c r="X44" s="2" t="s">
        <v>80</v>
      </c>
      <c r="Y44" s="2"/>
      <c r="Z44" s="18" t="s">
        <v>225</v>
      </c>
      <c r="AA44" s="18" t="s">
        <v>226</v>
      </c>
      <c r="AB44" s="18" t="s">
        <v>221</v>
      </c>
      <c r="AC44" s="2" t="s">
        <v>106</v>
      </c>
      <c r="AD44" s="2" t="s">
        <v>227</v>
      </c>
      <c r="AE44" s="2" t="s">
        <v>228</v>
      </c>
      <c r="AF44" s="16">
        <v>5095</v>
      </c>
      <c r="AG44" s="3" t="s">
        <v>229</v>
      </c>
      <c r="AH44" s="18" t="s">
        <v>3975</v>
      </c>
      <c r="AI44" s="31" t="s">
        <v>152</v>
      </c>
    </row>
    <row r="45" spans="1:35" s="63" customFormat="1" ht="38.25" x14ac:dyDescent="0.2">
      <c r="A45" s="41" t="s">
        <v>230</v>
      </c>
      <c r="B45" s="23" t="s">
        <v>231</v>
      </c>
      <c r="C45" s="23" t="s">
        <v>57</v>
      </c>
      <c r="D45" s="23" t="s">
        <v>232</v>
      </c>
      <c r="E45" s="49">
        <v>402995.43</v>
      </c>
      <c r="F45" s="8" t="s">
        <v>30</v>
      </c>
      <c r="G45" s="49"/>
      <c r="H45" s="8" t="s">
        <v>3952</v>
      </c>
      <c r="I45" s="9" t="s">
        <v>3976</v>
      </c>
      <c r="J45" s="8" t="s">
        <v>49</v>
      </c>
      <c r="K45" s="9"/>
      <c r="L45" s="16">
        <v>285717.59000000003</v>
      </c>
      <c r="M45" s="2" t="s">
        <v>30</v>
      </c>
      <c r="N45" s="16"/>
      <c r="O45" s="2" t="s">
        <v>80</v>
      </c>
      <c r="P45" s="2"/>
      <c r="Q45" s="17">
        <v>117277.84</v>
      </c>
      <c r="R45" s="6" t="s">
        <v>30</v>
      </c>
      <c r="S45" s="82"/>
      <c r="T45" s="6"/>
      <c r="U45" s="6" t="s">
        <v>80</v>
      </c>
      <c r="V45" s="2">
        <v>202408307</v>
      </c>
      <c r="W45" s="26">
        <v>45525</v>
      </c>
      <c r="X45" s="2" t="s">
        <v>80</v>
      </c>
      <c r="Y45" s="2"/>
      <c r="Z45" s="18" t="s">
        <v>3977</v>
      </c>
      <c r="AA45" s="18" t="s">
        <v>233</v>
      </c>
      <c r="AB45" s="18" t="s">
        <v>234</v>
      </c>
      <c r="AC45" s="2" t="s">
        <v>106</v>
      </c>
      <c r="AD45" s="2" t="s">
        <v>235</v>
      </c>
      <c r="AE45" s="2" t="s">
        <v>236</v>
      </c>
      <c r="AF45" s="16">
        <v>2500</v>
      </c>
      <c r="AG45" s="3" t="s">
        <v>237</v>
      </c>
      <c r="AH45" s="18" t="s">
        <v>238</v>
      </c>
      <c r="AI45" s="31" t="s">
        <v>79</v>
      </c>
    </row>
    <row r="46" spans="1:35" s="63" customFormat="1" ht="25.5" x14ac:dyDescent="0.2">
      <c r="A46" s="41" t="s">
        <v>239</v>
      </c>
      <c r="B46" s="23" t="s">
        <v>240</v>
      </c>
      <c r="C46" s="23" t="s">
        <v>57</v>
      </c>
      <c r="D46" s="23" t="s">
        <v>65</v>
      </c>
      <c r="E46" s="49">
        <v>58694.85</v>
      </c>
      <c r="F46" s="8" t="s">
        <v>30</v>
      </c>
      <c r="G46" s="49"/>
      <c r="H46" s="8" t="s">
        <v>3952</v>
      </c>
      <c r="I46" s="9"/>
      <c r="J46" s="8" t="s">
        <v>30</v>
      </c>
      <c r="K46" s="9" t="s">
        <v>241</v>
      </c>
      <c r="L46" s="16">
        <v>47062.879999999997</v>
      </c>
      <c r="M46" s="2" t="s">
        <v>30</v>
      </c>
      <c r="N46" s="16"/>
      <c r="O46" s="2" t="s">
        <v>80</v>
      </c>
      <c r="P46" s="2"/>
      <c r="Q46" s="17">
        <v>11631.97</v>
      </c>
      <c r="R46" s="6" t="s">
        <v>30</v>
      </c>
      <c r="S46" s="82"/>
      <c r="T46" s="6"/>
      <c r="U46" s="6" t="s">
        <v>80</v>
      </c>
      <c r="V46" s="2">
        <v>202408386</v>
      </c>
      <c r="W46" s="26">
        <v>45532</v>
      </c>
      <c r="X46" s="2" t="s">
        <v>80</v>
      </c>
      <c r="Y46" s="2"/>
      <c r="Z46" s="18" t="s">
        <v>242</v>
      </c>
      <c r="AA46" s="18" t="s">
        <v>243</v>
      </c>
      <c r="AB46" s="18" t="s">
        <v>239</v>
      </c>
      <c r="AC46" s="2" t="s">
        <v>106</v>
      </c>
      <c r="AD46" s="2" t="s">
        <v>244</v>
      </c>
      <c r="AE46" s="2" t="s">
        <v>245</v>
      </c>
      <c r="AF46" s="16">
        <v>12000</v>
      </c>
      <c r="AG46" s="3" t="s">
        <v>246</v>
      </c>
      <c r="AH46" s="18" t="s">
        <v>213</v>
      </c>
      <c r="AI46" s="31" t="s">
        <v>152</v>
      </c>
    </row>
    <row r="47" spans="1:35" s="63" customFormat="1" ht="38.25" x14ac:dyDescent="0.2">
      <c r="A47" s="41" t="s">
        <v>239</v>
      </c>
      <c r="B47" s="23" t="s">
        <v>240</v>
      </c>
      <c r="C47" s="23" t="s">
        <v>57</v>
      </c>
      <c r="D47" s="23" t="s">
        <v>65</v>
      </c>
      <c r="E47" s="49">
        <v>58694.85</v>
      </c>
      <c r="F47" s="8" t="s">
        <v>30</v>
      </c>
      <c r="G47" s="49"/>
      <c r="H47" s="8" t="s">
        <v>3952</v>
      </c>
      <c r="I47" s="9"/>
      <c r="J47" s="8" t="s">
        <v>30</v>
      </c>
      <c r="K47" s="9" t="s">
        <v>241</v>
      </c>
      <c r="L47" s="16">
        <v>47062.879999999997</v>
      </c>
      <c r="M47" s="2" t="s">
        <v>30</v>
      </c>
      <c r="N47" s="16"/>
      <c r="O47" s="2" t="s">
        <v>80</v>
      </c>
      <c r="P47" s="2"/>
      <c r="Q47" s="17">
        <v>11631.97</v>
      </c>
      <c r="R47" s="6" t="s">
        <v>30</v>
      </c>
      <c r="S47" s="82"/>
      <c r="T47" s="6"/>
      <c r="U47" s="6" t="s">
        <v>80</v>
      </c>
      <c r="V47" s="2">
        <v>202408387</v>
      </c>
      <c r="W47" s="26">
        <v>45532</v>
      </c>
      <c r="X47" s="2" t="s">
        <v>80</v>
      </c>
      <c r="Y47" s="2"/>
      <c r="Z47" s="18" t="s">
        <v>247</v>
      </c>
      <c r="AA47" s="18" t="s">
        <v>248</v>
      </c>
      <c r="AB47" s="18" t="s">
        <v>239</v>
      </c>
      <c r="AC47" s="2" t="s">
        <v>106</v>
      </c>
      <c r="AD47" s="2" t="s">
        <v>244</v>
      </c>
      <c r="AE47" s="2" t="s">
        <v>249</v>
      </c>
      <c r="AF47" s="16">
        <v>8473</v>
      </c>
      <c r="AG47" s="3" t="s">
        <v>250</v>
      </c>
      <c r="AH47" s="18" t="s">
        <v>151</v>
      </c>
      <c r="AI47" s="31" t="s">
        <v>152</v>
      </c>
    </row>
    <row r="48" spans="1:35" s="63" customFormat="1" ht="25.5" x14ac:dyDescent="0.2">
      <c r="A48" s="41" t="s">
        <v>251</v>
      </c>
      <c r="B48" s="23" t="s">
        <v>252</v>
      </c>
      <c r="C48" s="23" t="s">
        <v>253</v>
      </c>
      <c r="D48" s="23" t="s">
        <v>194</v>
      </c>
      <c r="E48" s="49">
        <v>92413.21</v>
      </c>
      <c r="F48" s="8"/>
      <c r="G48" s="49"/>
      <c r="H48" s="8" t="s">
        <v>3952</v>
      </c>
      <c r="I48" s="9" t="s">
        <v>124</v>
      </c>
      <c r="J48" s="8" t="s">
        <v>49</v>
      </c>
      <c r="K48" s="9" t="s">
        <v>254</v>
      </c>
      <c r="L48" s="16">
        <v>76519.59</v>
      </c>
      <c r="M48" s="2"/>
      <c r="N48" s="16"/>
      <c r="O48" s="2"/>
      <c r="P48" s="2" t="s">
        <v>80</v>
      </c>
      <c r="Q48" s="17">
        <v>15893.62</v>
      </c>
      <c r="R48" s="6"/>
      <c r="S48" s="82"/>
      <c r="T48" s="6"/>
      <c r="U48" s="6" t="s">
        <v>80</v>
      </c>
      <c r="V48" s="8"/>
      <c r="W48" s="12"/>
      <c r="X48" s="8"/>
      <c r="Y48" s="8"/>
      <c r="Z48" s="23"/>
      <c r="AA48" s="23"/>
      <c r="AB48" s="23"/>
      <c r="AC48" s="8"/>
      <c r="AD48" s="8"/>
      <c r="AE48" s="8"/>
      <c r="AF48" s="49"/>
      <c r="AG48" s="9"/>
      <c r="AH48" s="23"/>
      <c r="AI48" s="34"/>
    </row>
    <row r="49" spans="1:35" s="63" customFormat="1" ht="89.25" x14ac:dyDescent="0.2">
      <c r="A49" s="41" t="s">
        <v>34</v>
      </c>
      <c r="B49" s="23" t="s">
        <v>255</v>
      </c>
      <c r="C49" s="23" t="s">
        <v>57</v>
      </c>
      <c r="D49" s="23" t="s">
        <v>256</v>
      </c>
      <c r="E49" s="49">
        <v>2062.4</v>
      </c>
      <c r="F49" s="8" t="s">
        <v>30</v>
      </c>
      <c r="G49" s="49"/>
      <c r="H49" s="8" t="s">
        <v>3952</v>
      </c>
      <c r="I49" s="9" t="s">
        <v>257</v>
      </c>
      <c r="J49" s="8" t="s">
        <v>49</v>
      </c>
      <c r="K49" s="9"/>
      <c r="L49" s="16">
        <v>1055.29</v>
      </c>
      <c r="M49" s="2" t="s">
        <v>30</v>
      </c>
      <c r="N49" s="16"/>
      <c r="O49" s="2" t="s">
        <v>80</v>
      </c>
      <c r="P49" s="2"/>
      <c r="Q49" s="17">
        <v>1007.11</v>
      </c>
      <c r="R49" s="6" t="s">
        <v>30</v>
      </c>
      <c r="S49" s="82"/>
      <c r="T49" s="6" t="s">
        <v>80</v>
      </c>
      <c r="U49" s="6"/>
      <c r="V49" s="2">
        <v>202408269</v>
      </c>
      <c r="W49" s="26">
        <v>45517</v>
      </c>
      <c r="X49" s="2" t="s">
        <v>80</v>
      </c>
      <c r="Y49" s="2"/>
      <c r="Z49" s="18" t="s">
        <v>32</v>
      </c>
      <c r="AA49" s="18" t="s">
        <v>258</v>
      </c>
      <c r="AB49" s="18" t="s">
        <v>34</v>
      </c>
      <c r="AC49" s="2" t="s">
        <v>35</v>
      </c>
      <c r="AD49" s="2" t="s">
        <v>36</v>
      </c>
      <c r="AE49" s="2" t="s">
        <v>37</v>
      </c>
      <c r="AF49" s="16">
        <v>1055</v>
      </c>
      <c r="AG49" s="3" t="s">
        <v>259</v>
      </c>
      <c r="AH49" s="18" t="s">
        <v>39</v>
      </c>
      <c r="AI49" s="31" t="s">
        <v>40</v>
      </c>
    </row>
    <row r="50" spans="1:35" s="63" customFormat="1" ht="89.25" x14ac:dyDescent="0.2">
      <c r="A50" s="41" t="s">
        <v>34</v>
      </c>
      <c r="B50" s="23" t="s">
        <v>255</v>
      </c>
      <c r="C50" s="23" t="s">
        <v>57</v>
      </c>
      <c r="D50" s="23" t="s">
        <v>256</v>
      </c>
      <c r="E50" s="49">
        <v>2062.4</v>
      </c>
      <c r="F50" s="8" t="s">
        <v>30</v>
      </c>
      <c r="G50" s="49"/>
      <c r="H50" s="8" t="s">
        <v>3952</v>
      </c>
      <c r="I50" s="9" t="s">
        <v>257</v>
      </c>
      <c r="J50" s="8" t="s">
        <v>49</v>
      </c>
      <c r="K50" s="9"/>
      <c r="L50" s="16">
        <v>1055.29</v>
      </c>
      <c r="M50" s="2" t="s">
        <v>30</v>
      </c>
      <c r="N50" s="16"/>
      <c r="O50" s="2" t="s">
        <v>80</v>
      </c>
      <c r="P50" s="2"/>
      <c r="Q50" s="17">
        <v>1007.11</v>
      </c>
      <c r="R50" s="6" t="s">
        <v>30</v>
      </c>
      <c r="S50" s="82"/>
      <c r="T50" s="6" t="s">
        <v>80</v>
      </c>
      <c r="U50" s="6"/>
      <c r="V50" s="6">
        <v>202408270</v>
      </c>
      <c r="W50" s="28">
        <v>45517</v>
      </c>
      <c r="X50" s="6"/>
      <c r="Y50" s="6" t="s">
        <v>80</v>
      </c>
      <c r="Z50" s="19" t="s">
        <v>32</v>
      </c>
      <c r="AA50" s="19" t="s">
        <v>258</v>
      </c>
      <c r="AB50" s="19" t="s">
        <v>34</v>
      </c>
      <c r="AC50" s="6" t="s">
        <v>35</v>
      </c>
      <c r="AD50" s="6" t="s">
        <v>36</v>
      </c>
      <c r="AE50" s="6" t="s">
        <v>37</v>
      </c>
      <c r="AF50" s="17">
        <v>932</v>
      </c>
      <c r="AG50" s="7" t="s">
        <v>259</v>
      </c>
      <c r="AH50" s="19" t="s">
        <v>39</v>
      </c>
      <c r="AI50" s="33" t="s">
        <v>40</v>
      </c>
    </row>
    <row r="51" spans="1:35" s="63" customFormat="1" ht="25.5" x14ac:dyDescent="0.2">
      <c r="A51" s="41" t="s">
        <v>260</v>
      </c>
      <c r="B51" s="23" t="s">
        <v>261</v>
      </c>
      <c r="C51" s="23" t="s">
        <v>52</v>
      </c>
      <c r="D51" s="23" t="s">
        <v>262</v>
      </c>
      <c r="E51" s="49">
        <v>97.58</v>
      </c>
      <c r="F51" s="8" t="s">
        <v>30</v>
      </c>
      <c r="G51" s="49"/>
      <c r="H51" s="8" t="s">
        <v>3952</v>
      </c>
      <c r="I51" s="9" t="s">
        <v>263</v>
      </c>
      <c r="J51" s="8" t="s">
        <v>49</v>
      </c>
      <c r="K51" s="9" t="s">
        <v>264</v>
      </c>
      <c r="L51" s="16">
        <v>0</v>
      </c>
      <c r="M51" s="2" t="s">
        <v>30</v>
      </c>
      <c r="N51" s="16"/>
      <c r="O51" s="2"/>
      <c r="P51" s="2" t="s">
        <v>80</v>
      </c>
      <c r="Q51" s="17">
        <v>97.58</v>
      </c>
      <c r="R51" s="6" t="s">
        <v>30</v>
      </c>
      <c r="S51" s="82"/>
      <c r="T51" s="6"/>
      <c r="U51" s="6" t="s">
        <v>80</v>
      </c>
      <c r="V51" s="8"/>
      <c r="W51" s="12"/>
      <c r="X51" s="8"/>
      <c r="Y51" s="8"/>
      <c r="Z51" s="23"/>
      <c r="AA51" s="23"/>
      <c r="AB51" s="23"/>
      <c r="AC51" s="8"/>
      <c r="AD51" s="8"/>
      <c r="AE51" s="8"/>
      <c r="AF51" s="49"/>
      <c r="AG51" s="9"/>
      <c r="AH51" s="23"/>
      <c r="AI51" s="34"/>
    </row>
    <row r="52" spans="1:35" s="63" customFormat="1" ht="12.75" x14ac:dyDescent="0.2">
      <c r="A52" s="41" t="s">
        <v>265</v>
      </c>
      <c r="B52" s="23" t="s">
        <v>266</v>
      </c>
      <c r="C52" s="23" t="s">
        <v>3954</v>
      </c>
      <c r="D52" s="23" t="s">
        <v>267</v>
      </c>
      <c r="E52" s="49">
        <v>18075.34</v>
      </c>
      <c r="F52" s="8" t="s">
        <v>49</v>
      </c>
      <c r="G52" s="49">
        <v>18389.68</v>
      </c>
      <c r="H52" s="8" t="s">
        <v>3952</v>
      </c>
      <c r="I52" s="9" t="s">
        <v>268</v>
      </c>
      <c r="J52" s="8" t="s">
        <v>49</v>
      </c>
      <c r="K52" s="9"/>
      <c r="L52" s="16">
        <v>12535.37</v>
      </c>
      <c r="M52" s="2" t="s">
        <v>49</v>
      </c>
      <c r="N52" s="16">
        <v>12849.71</v>
      </c>
      <c r="O52" s="2"/>
      <c r="P52" s="2" t="s">
        <v>80</v>
      </c>
      <c r="Q52" s="17">
        <v>5539.97</v>
      </c>
      <c r="R52" s="6" t="s">
        <v>30</v>
      </c>
      <c r="S52" s="82"/>
      <c r="T52" s="6"/>
      <c r="U52" s="6" t="s">
        <v>80</v>
      </c>
      <c r="V52" s="8"/>
      <c r="W52" s="12"/>
      <c r="X52" s="8"/>
      <c r="Y52" s="8"/>
      <c r="Z52" s="23"/>
      <c r="AA52" s="23"/>
      <c r="AB52" s="23"/>
      <c r="AC52" s="8"/>
      <c r="AD52" s="8"/>
      <c r="AE52" s="8"/>
      <c r="AF52" s="49"/>
      <c r="AG52" s="9"/>
      <c r="AH52" s="23"/>
      <c r="AI52" s="34"/>
    </row>
    <row r="53" spans="1:35" s="63" customFormat="1" ht="12.75" x14ac:dyDescent="0.2">
      <c r="A53" s="41" t="s">
        <v>269</v>
      </c>
      <c r="B53" s="23" t="s">
        <v>270</v>
      </c>
      <c r="C53" s="23" t="s">
        <v>3954</v>
      </c>
      <c r="D53" s="23" t="s">
        <v>271</v>
      </c>
      <c r="E53" s="49">
        <v>476.87</v>
      </c>
      <c r="F53" s="8"/>
      <c r="G53" s="49"/>
      <c r="H53" s="8" t="s">
        <v>3952</v>
      </c>
      <c r="I53" s="9" t="s">
        <v>3978</v>
      </c>
      <c r="J53" s="8"/>
      <c r="K53" s="9"/>
      <c r="L53" s="16">
        <v>0</v>
      </c>
      <c r="M53" s="2"/>
      <c r="N53" s="16"/>
      <c r="O53" s="2"/>
      <c r="P53" s="2" t="s">
        <v>80</v>
      </c>
      <c r="Q53" s="17">
        <v>476.87</v>
      </c>
      <c r="R53" s="6"/>
      <c r="S53" s="82"/>
      <c r="T53" s="6"/>
      <c r="U53" s="6" t="s">
        <v>80</v>
      </c>
      <c r="V53" s="8"/>
      <c r="W53" s="12"/>
      <c r="X53" s="8"/>
      <c r="Y53" s="8"/>
      <c r="Z53" s="23"/>
      <c r="AA53" s="23"/>
      <c r="AB53" s="23"/>
      <c r="AC53" s="8"/>
      <c r="AD53" s="8"/>
      <c r="AE53" s="8"/>
      <c r="AF53" s="49"/>
      <c r="AG53" s="9"/>
      <c r="AH53" s="23"/>
      <c r="AI53" s="34"/>
    </row>
    <row r="54" spans="1:35" s="63" customFormat="1" ht="12.75" x14ac:dyDescent="0.2">
      <c r="A54" s="41" t="s">
        <v>272</v>
      </c>
      <c r="B54" s="23" t="s">
        <v>273</v>
      </c>
      <c r="C54" s="23" t="s">
        <v>52</v>
      </c>
      <c r="D54" s="23" t="s">
        <v>274</v>
      </c>
      <c r="E54" s="49">
        <v>2164.19</v>
      </c>
      <c r="F54" s="8" t="s">
        <v>49</v>
      </c>
      <c r="G54" s="49">
        <v>1847.87</v>
      </c>
      <c r="H54" s="8" t="s">
        <v>3952</v>
      </c>
      <c r="I54" s="9" t="s">
        <v>275</v>
      </c>
      <c r="J54" s="8" t="s">
        <v>49</v>
      </c>
      <c r="K54" s="9"/>
      <c r="L54" s="16">
        <v>1107.3900000000001</v>
      </c>
      <c r="M54" s="2" t="s">
        <v>30</v>
      </c>
      <c r="N54" s="16"/>
      <c r="O54" s="2"/>
      <c r="P54" s="2" t="s">
        <v>80</v>
      </c>
      <c r="Q54" s="17">
        <v>1056.8</v>
      </c>
      <c r="R54" s="6" t="s">
        <v>30</v>
      </c>
      <c r="S54" s="82"/>
      <c r="T54" s="6"/>
      <c r="U54" s="6" t="s">
        <v>80</v>
      </c>
      <c r="V54" s="8"/>
      <c r="W54" s="12"/>
      <c r="X54" s="8"/>
      <c r="Y54" s="8"/>
      <c r="Z54" s="23"/>
      <c r="AA54" s="23"/>
      <c r="AB54" s="23"/>
      <c r="AC54" s="8"/>
      <c r="AD54" s="8"/>
      <c r="AE54" s="8"/>
      <c r="AF54" s="49"/>
      <c r="AG54" s="9"/>
      <c r="AH54" s="23"/>
      <c r="AI54" s="34"/>
    </row>
    <row r="55" spans="1:35" s="63" customFormat="1" ht="12.75" x14ac:dyDescent="0.2">
      <c r="A55" s="41" t="s">
        <v>276</v>
      </c>
      <c r="B55" s="23" t="s">
        <v>277</v>
      </c>
      <c r="C55" s="23" t="s">
        <v>29</v>
      </c>
      <c r="D55" s="23" t="s">
        <v>278</v>
      </c>
      <c r="E55" s="49">
        <v>294117.05</v>
      </c>
      <c r="F55" s="8" t="s">
        <v>30</v>
      </c>
      <c r="G55" s="49"/>
      <c r="H55" s="8" t="s">
        <v>3952</v>
      </c>
      <c r="I55" s="9" t="s">
        <v>124</v>
      </c>
      <c r="J55" s="8" t="s">
        <v>30</v>
      </c>
      <c r="K55" s="9" t="s">
        <v>279</v>
      </c>
      <c r="L55" s="16">
        <v>236134.93</v>
      </c>
      <c r="M55" s="2" t="s">
        <v>30</v>
      </c>
      <c r="N55" s="16"/>
      <c r="O55" s="2"/>
      <c r="P55" s="2" t="s">
        <v>80</v>
      </c>
      <c r="Q55" s="17">
        <v>57982.12</v>
      </c>
      <c r="R55" s="6" t="s">
        <v>30</v>
      </c>
      <c r="S55" s="82"/>
      <c r="T55" s="6"/>
      <c r="U55" s="6" t="s">
        <v>80</v>
      </c>
      <c r="V55" s="8"/>
      <c r="W55" s="12"/>
      <c r="X55" s="8"/>
      <c r="Y55" s="8"/>
      <c r="Z55" s="23"/>
      <c r="AA55" s="23"/>
      <c r="AB55" s="23"/>
      <c r="AC55" s="8"/>
      <c r="AD55" s="8"/>
      <c r="AE55" s="8"/>
      <c r="AF55" s="49"/>
      <c r="AG55" s="9"/>
      <c r="AH55" s="23"/>
      <c r="AI55" s="34"/>
    </row>
    <row r="56" spans="1:35" s="63" customFormat="1" ht="12.75" x14ac:dyDescent="0.2">
      <c r="A56" s="41" t="s">
        <v>280</v>
      </c>
      <c r="B56" s="23" t="s">
        <v>281</v>
      </c>
      <c r="C56" s="23" t="s">
        <v>57</v>
      </c>
      <c r="D56" s="23" t="s">
        <v>281</v>
      </c>
      <c r="E56" s="49">
        <v>3148.22</v>
      </c>
      <c r="F56" s="8" t="s">
        <v>30</v>
      </c>
      <c r="G56" s="49"/>
      <c r="H56" s="8" t="s">
        <v>3952</v>
      </c>
      <c r="I56" s="9" t="s">
        <v>282</v>
      </c>
      <c r="J56" s="8" t="s">
        <v>49</v>
      </c>
      <c r="K56" s="9"/>
      <c r="L56" s="16">
        <v>1610.9</v>
      </c>
      <c r="M56" s="2" t="s">
        <v>30</v>
      </c>
      <c r="N56" s="16"/>
      <c r="O56" s="2"/>
      <c r="P56" s="2" t="s">
        <v>80</v>
      </c>
      <c r="Q56" s="17">
        <v>1537.32</v>
      </c>
      <c r="R56" s="6" t="s">
        <v>30</v>
      </c>
      <c r="S56" s="82"/>
      <c r="T56" s="6"/>
      <c r="U56" s="6" t="s">
        <v>80</v>
      </c>
      <c r="V56" s="8"/>
      <c r="W56" s="12"/>
      <c r="X56" s="8"/>
      <c r="Y56" s="8"/>
      <c r="Z56" s="23"/>
      <c r="AA56" s="23"/>
      <c r="AB56" s="23"/>
      <c r="AC56" s="8"/>
      <c r="AD56" s="8"/>
      <c r="AE56" s="8"/>
      <c r="AF56" s="49"/>
      <c r="AG56" s="9"/>
      <c r="AH56" s="23"/>
      <c r="AI56" s="34"/>
    </row>
    <row r="57" spans="1:35" s="63" customFormat="1" ht="25.5" x14ac:dyDescent="0.2">
      <c r="A57" s="41" t="s">
        <v>283</v>
      </c>
      <c r="B57" s="23" t="s">
        <v>284</v>
      </c>
      <c r="C57" s="23" t="s">
        <v>57</v>
      </c>
      <c r="D57" s="23" t="s">
        <v>285</v>
      </c>
      <c r="E57" s="49">
        <v>933.46</v>
      </c>
      <c r="F57" s="8" t="s">
        <v>49</v>
      </c>
      <c r="G57" s="49">
        <v>733.42</v>
      </c>
      <c r="H57" s="8" t="s">
        <v>3952</v>
      </c>
      <c r="I57" s="9" t="s">
        <v>3979</v>
      </c>
      <c r="J57" s="8" t="s">
        <v>49</v>
      </c>
      <c r="K57" s="9"/>
      <c r="L57" s="16">
        <v>0</v>
      </c>
      <c r="M57" s="2" t="s">
        <v>30</v>
      </c>
      <c r="N57" s="16"/>
      <c r="O57" s="2"/>
      <c r="P57" s="2" t="s">
        <v>80</v>
      </c>
      <c r="Q57" s="17">
        <v>933.46</v>
      </c>
      <c r="R57" s="6" t="s">
        <v>49</v>
      </c>
      <c r="S57" s="82">
        <v>733.42</v>
      </c>
      <c r="T57" s="6"/>
      <c r="U57" s="6" t="s">
        <v>80</v>
      </c>
      <c r="V57" s="8"/>
      <c r="W57" s="12"/>
      <c r="X57" s="8"/>
      <c r="Y57" s="8"/>
      <c r="Z57" s="23"/>
      <c r="AA57" s="23"/>
      <c r="AB57" s="23"/>
      <c r="AC57" s="8"/>
      <c r="AD57" s="8"/>
      <c r="AE57" s="8"/>
      <c r="AF57" s="49"/>
      <c r="AG57" s="9"/>
      <c r="AH57" s="23"/>
      <c r="AI57" s="34"/>
    </row>
    <row r="58" spans="1:35" s="63" customFormat="1" ht="51" x14ac:dyDescent="0.2">
      <c r="A58" s="41" t="s">
        <v>286</v>
      </c>
      <c r="B58" s="23" t="s">
        <v>287</v>
      </c>
      <c r="C58" s="23" t="s">
        <v>288</v>
      </c>
      <c r="D58" s="23" t="s">
        <v>289</v>
      </c>
      <c r="E58" s="49">
        <v>904040.11</v>
      </c>
      <c r="F58" s="8" t="s">
        <v>30</v>
      </c>
      <c r="G58" s="49"/>
      <c r="H58" s="8" t="s">
        <v>3952</v>
      </c>
      <c r="I58" s="9" t="s">
        <v>290</v>
      </c>
      <c r="J58" s="8" t="s">
        <v>30</v>
      </c>
      <c r="K58" s="9" t="s">
        <v>3980</v>
      </c>
      <c r="L58" s="16">
        <v>724880.6</v>
      </c>
      <c r="M58" s="2" t="s">
        <v>30</v>
      </c>
      <c r="N58" s="16"/>
      <c r="O58" s="2" t="s">
        <v>80</v>
      </c>
      <c r="P58" s="2"/>
      <c r="Q58" s="17">
        <v>179159.51</v>
      </c>
      <c r="R58" s="6" t="s">
        <v>30</v>
      </c>
      <c r="S58" s="82"/>
      <c r="T58" s="6" t="s">
        <v>80</v>
      </c>
      <c r="U58" s="6"/>
      <c r="V58" s="2">
        <v>202409507</v>
      </c>
      <c r="W58" s="2" t="s">
        <v>4410</v>
      </c>
      <c r="X58" s="2" t="s">
        <v>80</v>
      </c>
      <c r="Y58" s="2"/>
      <c r="Z58" s="18" t="s">
        <v>291</v>
      </c>
      <c r="AA58" s="18" t="s">
        <v>292</v>
      </c>
      <c r="AB58" s="18" t="s">
        <v>286</v>
      </c>
      <c r="AC58" s="2" t="s">
        <v>106</v>
      </c>
      <c r="AD58" s="2" t="s">
        <v>293</v>
      </c>
      <c r="AE58" s="2" t="s">
        <v>294</v>
      </c>
      <c r="AF58" s="16">
        <v>140</v>
      </c>
      <c r="AG58" s="18" t="s">
        <v>295</v>
      </c>
      <c r="AH58" s="18" t="s">
        <v>3981</v>
      </c>
      <c r="AI58" s="2" t="s">
        <v>152</v>
      </c>
    </row>
    <row r="59" spans="1:35" s="63" customFormat="1" ht="51" x14ac:dyDescent="0.2">
      <c r="A59" s="41" t="s">
        <v>286</v>
      </c>
      <c r="B59" s="23" t="s">
        <v>287</v>
      </c>
      <c r="C59" s="23" t="s">
        <v>288</v>
      </c>
      <c r="D59" s="23" t="s">
        <v>289</v>
      </c>
      <c r="E59" s="49">
        <v>904040.11</v>
      </c>
      <c r="F59" s="8" t="s">
        <v>30</v>
      </c>
      <c r="G59" s="49"/>
      <c r="H59" s="8" t="s">
        <v>3952</v>
      </c>
      <c r="I59" s="9" t="s">
        <v>290</v>
      </c>
      <c r="J59" s="8" t="s">
        <v>30</v>
      </c>
      <c r="K59" s="9" t="s">
        <v>3980</v>
      </c>
      <c r="L59" s="16">
        <v>724880.6</v>
      </c>
      <c r="M59" s="2" t="s">
        <v>30</v>
      </c>
      <c r="N59" s="16"/>
      <c r="O59" s="2" t="s">
        <v>80</v>
      </c>
      <c r="P59" s="2"/>
      <c r="Q59" s="17">
        <v>179159.51</v>
      </c>
      <c r="R59" s="6" t="s">
        <v>30</v>
      </c>
      <c r="S59" s="82"/>
      <c r="T59" s="6" t="s">
        <v>80</v>
      </c>
      <c r="U59" s="6"/>
      <c r="V59" s="2">
        <v>202409508</v>
      </c>
      <c r="W59" s="2" t="s">
        <v>4410</v>
      </c>
      <c r="X59" s="2" t="s">
        <v>80</v>
      </c>
      <c r="Y59" s="2"/>
      <c r="Z59" s="18" t="s">
        <v>296</v>
      </c>
      <c r="AA59" s="18" t="s">
        <v>297</v>
      </c>
      <c r="AB59" s="18" t="s">
        <v>286</v>
      </c>
      <c r="AC59" s="2" t="s">
        <v>106</v>
      </c>
      <c r="AD59" s="2" t="s">
        <v>293</v>
      </c>
      <c r="AE59" s="2" t="s">
        <v>298</v>
      </c>
      <c r="AF59" s="16">
        <v>5500</v>
      </c>
      <c r="AG59" s="18" t="s">
        <v>299</v>
      </c>
      <c r="AH59" s="18" t="s">
        <v>3981</v>
      </c>
      <c r="AI59" s="2" t="s">
        <v>152</v>
      </c>
    </row>
    <row r="60" spans="1:35" s="63" customFormat="1" ht="51" x14ac:dyDescent="0.2">
      <c r="A60" s="41" t="s">
        <v>286</v>
      </c>
      <c r="B60" s="23" t="s">
        <v>287</v>
      </c>
      <c r="C60" s="23" t="s">
        <v>288</v>
      </c>
      <c r="D60" s="23" t="s">
        <v>289</v>
      </c>
      <c r="E60" s="49">
        <v>904040.11</v>
      </c>
      <c r="F60" s="8" t="s">
        <v>30</v>
      </c>
      <c r="G60" s="49"/>
      <c r="H60" s="8" t="s">
        <v>3952</v>
      </c>
      <c r="I60" s="9" t="s">
        <v>290</v>
      </c>
      <c r="J60" s="8" t="s">
        <v>30</v>
      </c>
      <c r="K60" s="9" t="s">
        <v>3980</v>
      </c>
      <c r="L60" s="16">
        <v>724880.6</v>
      </c>
      <c r="M60" s="2" t="s">
        <v>30</v>
      </c>
      <c r="N60" s="16"/>
      <c r="O60" s="2" t="s">
        <v>80</v>
      </c>
      <c r="P60" s="2"/>
      <c r="Q60" s="17">
        <v>179159.51</v>
      </c>
      <c r="R60" s="6" t="s">
        <v>30</v>
      </c>
      <c r="S60" s="82"/>
      <c r="T60" s="6" t="s">
        <v>80</v>
      </c>
      <c r="U60" s="6"/>
      <c r="V60" s="6">
        <v>202409509</v>
      </c>
      <c r="W60" s="6" t="s">
        <v>4410</v>
      </c>
      <c r="X60" s="6"/>
      <c r="Y60" s="6" t="s">
        <v>80</v>
      </c>
      <c r="Z60" s="19" t="s">
        <v>300</v>
      </c>
      <c r="AA60" s="19" t="s">
        <v>301</v>
      </c>
      <c r="AB60" s="19" t="s">
        <v>286</v>
      </c>
      <c r="AC60" s="6" t="s">
        <v>106</v>
      </c>
      <c r="AD60" s="6" t="s">
        <v>302</v>
      </c>
      <c r="AE60" s="6" t="s">
        <v>303</v>
      </c>
      <c r="AF60" s="17">
        <v>8000</v>
      </c>
      <c r="AG60" s="19" t="s">
        <v>304</v>
      </c>
      <c r="AH60" s="19" t="s">
        <v>305</v>
      </c>
      <c r="AI60" s="6" t="s">
        <v>40</v>
      </c>
    </row>
    <row r="61" spans="1:35" s="63" customFormat="1" ht="51" x14ac:dyDescent="0.2">
      <c r="A61" s="41" t="s">
        <v>286</v>
      </c>
      <c r="B61" s="23" t="s">
        <v>287</v>
      </c>
      <c r="C61" s="23" t="s">
        <v>288</v>
      </c>
      <c r="D61" s="23" t="s">
        <v>289</v>
      </c>
      <c r="E61" s="49">
        <v>904040.11</v>
      </c>
      <c r="F61" s="8" t="s">
        <v>30</v>
      </c>
      <c r="G61" s="49"/>
      <c r="H61" s="8" t="s">
        <v>3952</v>
      </c>
      <c r="I61" s="9" t="s">
        <v>290</v>
      </c>
      <c r="J61" s="8" t="s">
        <v>30</v>
      </c>
      <c r="K61" s="9" t="s">
        <v>3980</v>
      </c>
      <c r="L61" s="16">
        <v>724880.6</v>
      </c>
      <c r="M61" s="2" t="s">
        <v>30</v>
      </c>
      <c r="N61" s="16"/>
      <c r="O61" s="2" t="s">
        <v>80</v>
      </c>
      <c r="P61" s="2"/>
      <c r="Q61" s="17">
        <v>179159.51</v>
      </c>
      <c r="R61" s="6" t="s">
        <v>30</v>
      </c>
      <c r="S61" s="82"/>
      <c r="T61" s="6" t="s">
        <v>80</v>
      </c>
      <c r="U61" s="6"/>
      <c r="V61" s="6">
        <v>202409510</v>
      </c>
      <c r="W61" s="6" t="s">
        <v>4410</v>
      </c>
      <c r="X61" s="6"/>
      <c r="Y61" s="6" t="s">
        <v>80</v>
      </c>
      <c r="Z61" s="19" t="s">
        <v>306</v>
      </c>
      <c r="AA61" s="19" t="s">
        <v>307</v>
      </c>
      <c r="AB61" s="19" t="s">
        <v>286</v>
      </c>
      <c r="AC61" s="6" t="s">
        <v>106</v>
      </c>
      <c r="AD61" s="6" t="s">
        <v>308</v>
      </c>
      <c r="AE61" s="6" t="s">
        <v>309</v>
      </c>
      <c r="AF61" s="17">
        <v>10000</v>
      </c>
      <c r="AG61" s="19" t="s">
        <v>299</v>
      </c>
      <c r="AH61" s="19" t="s">
        <v>213</v>
      </c>
      <c r="AI61" s="6" t="s">
        <v>152</v>
      </c>
    </row>
    <row r="62" spans="1:35" s="63" customFormat="1" ht="51" x14ac:dyDescent="0.2">
      <c r="A62" s="41" t="s">
        <v>286</v>
      </c>
      <c r="B62" s="23" t="s">
        <v>287</v>
      </c>
      <c r="C62" s="23" t="s">
        <v>288</v>
      </c>
      <c r="D62" s="23" t="s">
        <v>289</v>
      </c>
      <c r="E62" s="49">
        <v>904040.11</v>
      </c>
      <c r="F62" s="8" t="s">
        <v>30</v>
      </c>
      <c r="G62" s="49"/>
      <c r="H62" s="8" t="s">
        <v>3952</v>
      </c>
      <c r="I62" s="9" t="s">
        <v>290</v>
      </c>
      <c r="J62" s="8" t="s">
        <v>30</v>
      </c>
      <c r="K62" s="9" t="s">
        <v>3980</v>
      </c>
      <c r="L62" s="16">
        <v>724880.6</v>
      </c>
      <c r="M62" s="2" t="s">
        <v>30</v>
      </c>
      <c r="N62" s="16"/>
      <c r="O62" s="2" t="s">
        <v>80</v>
      </c>
      <c r="P62" s="2"/>
      <c r="Q62" s="17">
        <v>179159.51</v>
      </c>
      <c r="R62" s="6" t="s">
        <v>30</v>
      </c>
      <c r="S62" s="82"/>
      <c r="T62" s="6" t="s">
        <v>80</v>
      </c>
      <c r="U62" s="6"/>
      <c r="V62" s="6">
        <v>202409511</v>
      </c>
      <c r="W62" s="6" t="s">
        <v>4410</v>
      </c>
      <c r="X62" s="6"/>
      <c r="Y62" s="6" t="s">
        <v>80</v>
      </c>
      <c r="Z62" s="19" t="s">
        <v>310</v>
      </c>
      <c r="AA62" s="19" t="s">
        <v>311</v>
      </c>
      <c r="AB62" s="19" t="s">
        <v>312</v>
      </c>
      <c r="AC62" s="6" t="s">
        <v>106</v>
      </c>
      <c r="AD62" s="6" t="s">
        <v>313</v>
      </c>
      <c r="AE62" s="6" t="s">
        <v>314</v>
      </c>
      <c r="AF62" s="17">
        <v>10000</v>
      </c>
      <c r="AG62" s="19" t="s">
        <v>299</v>
      </c>
      <c r="AH62" s="19" t="s">
        <v>213</v>
      </c>
      <c r="AI62" s="6" t="s">
        <v>152</v>
      </c>
    </row>
    <row r="63" spans="1:35" s="63" customFormat="1" ht="51" x14ac:dyDescent="0.2">
      <c r="A63" s="41" t="s">
        <v>286</v>
      </c>
      <c r="B63" s="23" t="s">
        <v>287</v>
      </c>
      <c r="C63" s="23" t="s">
        <v>288</v>
      </c>
      <c r="D63" s="23" t="s">
        <v>289</v>
      </c>
      <c r="E63" s="49">
        <v>904040.11</v>
      </c>
      <c r="F63" s="8" t="s">
        <v>30</v>
      </c>
      <c r="G63" s="49"/>
      <c r="H63" s="8" t="s">
        <v>3952</v>
      </c>
      <c r="I63" s="9" t="s">
        <v>290</v>
      </c>
      <c r="J63" s="8" t="s">
        <v>30</v>
      </c>
      <c r="K63" s="9" t="s">
        <v>3980</v>
      </c>
      <c r="L63" s="16">
        <v>724880.6</v>
      </c>
      <c r="M63" s="2" t="s">
        <v>30</v>
      </c>
      <c r="N63" s="16"/>
      <c r="O63" s="2" t="s">
        <v>80</v>
      </c>
      <c r="P63" s="2"/>
      <c r="Q63" s="17">
        <v>179159.51</v>
      </c>
      <c r="R63" s="6" t="s">
        <v>30</v>
      </c>
      <c r="S63" s="82"/>
      <c r="T63" s="6" t="s">
        <v>80</v>
      </c>
      <c r="U63" s="6"/>
      <c r="V63" s="6">
        <v>202409512</v>
      </c>
      <c r="W63" s="6" t="s">
        <v>4410</v>
      </c>
      <c r="X63" s="6"/>
      <c r="Y63" s="6" t="s">
        <v>80</v>
      </c>
      <c r="Z63" s="19" t="s">
        <v>296</v>
      </c>
      <c r="AA63" s="19" t="s">
        <v>297</v>
      </c>
      <c r="AB63" s="19" t="s">
        <v>286</v>
      </c>
      <c r="AC63" s="6" t="s">
        <v>106</v>
      </c>
      <c r="AD63" s="6" t="s">
        <v>293</v>
      </c>
      <c r="AE63" s="6" t="s">
        <v>298</v>
      </c>
      <c r="AF63" s="17">
        <v>6250</v>
      </c>
      <c r="AG63" s="19" t="s">
        <v>299</v>
      </c>
      <c r="AH63" s="19" t="s">
        <v>213</v>
      </c>
      <c r="AI63" s="6" t="s">
        <v>152</v>
      </c>
    </row>
    <row r="64" spans="1:35" s="63" customFormat="1" ht="51" x14ac:dyDescent="0.2">
      <c r="A64" s="41" t="s">
        <v>286</v>
      </c>
      <c r="B64" s="23" t="s">
        <v>287</v>
      </c>
      <c r="C64" s="23" t="s">
        <v>288</v>
      </c>
      <c r="D64" s="23" t="s">
        <v>289</v>
      </c>
      <c r="E64" s="49">
        <v>904040.11</v>
      </c>
      <c r="F64" s="8" t="s">
        <v>30</v>
      </c>
      <c r="G64" s="49"/>
      <c r="H64" s="8" t="s">
        <v>3952</v>
      </c>
      <c r="I64" s="9" t="s">
        <v>290</v>
      </c>
      <c r="J64" s="8" t="s">
        <v>30</v>
      </c>
      <c r="K64" s="9" t="s">
        <v>3980</v>
      </c>
      <c r="L64" s="16">
        <v>724880.6</v>
      </c>
      <c r="M64" s="2" t="s">
        <v>30</v>
      </c>
      <c r="N64" s="16"/>
      <c r="O64" s="2" t="s">
        <v>80</v>
      </c>
      <c r="P64" s="2"/>
      <c r="Q64" s="17">
        <v>179159.51</v>
      </c>
      <c r="R64" s="6" t="s">
        <v>30</v>
      </c>
      <c r="S64" s="82"/>
      <c r="T64" s="6" t="s">
        <v>80</v>
      </c>
      <c r="U64" s="6"/>
      <c r="V64" s="6">
        <v>202409513</v>
      </c>
      <c r="W64" s="6" t="s">
        <v>4410</v>
      </c>
      <c r="X64" s="6"/>
      <c r="Y64" s="6" t="s">
        <v>80</v>
      </c>
      <c r="Z64" s="19" t="s">
        <v>315</v>
      </c>
      <c r="AA64" s="19" t="s">
        <v>316</v>
      </c>
      <c r="AB64" s="19" t="s">
        <v>286</v>
      </c>
      <c r="AC64" s="6" t="s">
        <v>106</v>
      </c>
      <c r="AD64" s="6" t="s">
        <v>317</v>
      </c>
      <c r="AE64" s="6" t="s">
        <v>318</v>
      </c>
      <c r="AF64" s="17">
        <v>14000</v>
      </c>
      <c r="AG64" s="19" t="s">
        <v>299</v>
      </c>
      <c r="AH64" s="19" t="s">
        <v>213</v>
      </c>
      <c r="AI64" s="6" t="s">
        <v>152</v>
      </c>
    </row>
    <row r="65" spans="1:35" s="63" customFormat="1" ht="51" x14ac:dyDescent="0.2">
      <c r="A65" s="41" t="s">
        <v>286</v>
      </c>
      <c r="B65" s="23" t="s">
        <v>287</v>
      </c>
      <c r="C65" s="23" t="s">
        <v>288</v>
      </c>
      <c r="D65" s="23" t="s">
        <v>289</v>
      </c>
      <c r="E65" s="49">
        <v>904040.11</v>
      </c>
      <c r="F65" s="8" t="s">
        <v>30</v>
      </c>
      <c r="G65" s="49"/>
      <c r="H65" s="8" t="s">
        <v>3952</v>
      </c>
      <c r="I65" s="9" t="s">
        <v>290</v>
      </c>
      <c r="J65" s="8" t="s">
        <v>30</v>
      </c>
      <c r="K65" s="9" t="s">
        <v>3980</v>
      </c>
      <c r="L65" s="16">
        <v>724880.6</v>
      </c>
      <c r="M65" s="2" t="s">
        <v>30</v>
      </c>
      <c r="N65" s="16"/>
      <c r="O65" s="2" t="s">
        <v>80</v>
      </c>
      <c r="P65" s="2"/>
      <c r="Q65" s="17">
        <v>179159.51</v>
      </c>
      <c r="R65" s="6" t="s">
        <v>30</v>
      </c>
      <c r="S65" s="82"/>
      <c r="T65" s="6" t="s">
        <v>80</v>
      </c>
      <c r="U65" s="6"/>
      <c r="V65" s="6">
        <v>202409514</v>
      </c>
      <c r="W65" s="6" t="s">
        <v>4410</v>
      </c>
      <c r="X65" s="6"/>
      <c r="Y65" s="6" t="s">
        <v>80</v>
      </c>
      <c r="Z65" s="19" t="s">
        <v>319</v>
      </c>
      <c r="AA65" s="19" t="s">
        <v>320</v>
      </c>
      <c r="AB65" s="19" t="s">
        <v>286</v>
      </c>
      <c r="AC65" s="6" t="s">
        <v>106</v>
      </c>
      <c r="AD65" s="6" t="s">
        <v>302</v>
      </c>
      <c r="AE65" s="6" t="s">
        <v>321</v>
      </c>
      <c r="AF65" s="17">
        <v>3250</v>
      </c>
      <c r="AG65" s="19" t="s">
        <v>322</v>
      </c>
      <c r="AH65" s="19" t="s">
        <v>213</v>
      </c>
      <c r="AI65" s="6" t="s">
        <v>152</v>
      </c>
    </row>
    <row r="66" spans="1:35" s="63" customFormat="1" ht="12.75" x14ac:dyDescent="0.2">
      <c r="A66" s="41" t="s">
        <v>323</v>
      </c>
      <c r="B66" s="23" t="s">
        <v>324</v>
      </c>
      <c r="C66" s="23" t="s">
        <v>52</v>
      </c>
      <c r="D66" s="23" t="s">
        <v>325</v>
      </c>
      <c r="E66" s="49">
        <v>92.06</v>
      </c>
      <c r="F66" s="8" t="s">
        <v>30</v>
      </c>
      <c r="G66" s="49"/>
      <c r="H66" s="8" t="s">
        <v>3952</v>
      </c>
      <c r="I66" s="9" t="s">
        <v>124</v>
      </c>
      <c r="J66" s="8" t="s">
        <v>49</v>
      </c>
      <c r="K66" s="9"/>
      <c r="L66" s="16">
        <v>0</v>
      </c>
      <c r="M66" s="2" t="s">
        <v>30</v>
      </c>
      <c r="N66" s="16"/>
      <c r="O66" s="2"/>
      <c r="P66" s="2" t="s">
        <v>80</v>
      </c>
      <c r="Q66" s="17">
        <v>92.06</v>
      </c>
      <c r="R66" s="6" t="s">
        <v>30</v>
      </c>
      <c r="S66" s="82"/>
      <c r="T66" s="6"/>
      <c r="U66" s="6" t="s">
        <v>80</v>
      </c>
      <c r="V66" s="8"/>
      <c r="W66" s="8"/>
      <c r="X66" s="8"/>
      <c r="Y66" s="8"/>
      <c r="Z66" s="23"/>
      <c r="AA66" s="23"/>
      <c r="AB66" s="23"/>
      <c r="AC66" s="8"/>
      <c r="AD66" s="8"/>
      <c r="AE66" s="8"/>
      <c r="AF66" s="49"/>
      <c r="AG66" s="23"/>
      <c r="AH66" s="23"/>
      <c r="AI66" s="8"/>
    </row>
    <row r="67" spans="1:35" s="63" customFormat="1" ht="38.25" x14ac:dyDescent="0.2">
      <c r="A67" s="41" t="s">
        <v>326</v>
      </c>
      <c r="B67" s="23" t="s">
        <v>327</v>
      </c>
      <c r="C67" s="23" t="s">
        <v>180</v>
      </c>
      <c r="D67" s="23" t="s">
        <v>327</v>
      </c>
      <c r="E67" s="49">
        <v>123614.65</v>
      </c>
      <c r="F67" s="8" t="s">
        <v>30</v>
      </c>
      <c r="G67" s="49"/>
      <c r="H67" s="8" t="s">
        <v>3952</v>
      </c>
      <c r="I67" s="9" t="s">
        <v>3982</v>
      </c>
      <c r="J67" s="8" t="s">
        <v>30</v>
      </c>
      <c r="K67" s="9" t="s">
        <v>328</v>
      </c>
      <c r="L67" s="16">
        <v>87640.88</v>
      </c>
      <c r="M67" s="2" t="s">
        <v>30</v>
      </c>
      <c r="N67" s="16"/>
      <c r="O67" s="2" t="s">
        <v>80</v>
      </c>
      <c r="P67" s="2"/>
      <c r="Q67" s="17">
        <v>35973.769999999997</v>
      </c>
      <c r="R67" s="6"/>
      <c r="S67" s="82"/>
      <c r="T67" s="6"/>
      <c r="U67" s="6" t="s">
        <v>80</v>
      </c>
      <c r="V67" s="2">
        <v>202408401</v>
      </c>
      <c r="W67" s="2" t="s">
        <v>4411</v>
      </c>
      <c r="X67" s="2" t="s">
        <v>80</v>
      </c>
      <c r="Y67" s="2"/>
      <c r="Z67" s="18" t="s">
        <v>329</v>
      </c>
      <c r="AA67" s="18" t="s">
        <v>330</v>
      </c>
      <c r="AB67" s="18" t="s">
        <v>326</v>
      </c>
      <c r="AC67" s="2" t="s">
        <v>35</v>
      </c>
      <c r="AD67" s="2" t="s">
        <v>331</v>
      </c>
      <c r="AE67" s="2"/>
      <c r="AF67" s="16">
        <v>2000</v>
      </c>
      <c r="AG67" s="18" t="s">
        <v>332</v>
      </c>
      <c r="AH67" s="18"/>
      <c r="AI67" s="2"/>
    </row>
    <row r="68" spans="1:35" s="63" customFormat="1" ht="38.25" x14ac:dyDescent="0.2">
      <c r="A68" s="41" t="s">
        <v>326</v>
      </c>
      <c r="B68" s="23" t="s">
        <v>327</v>
      </c>
      <c r="C68" s="23" t="s">
        <v>180</v>
      </c>
      <c r="D68" s="23" t="s">
        <v>327</v>
      </c>
      <c r="E68" s="49">
        <v>123614.65</v>
      </c>
      <c r="F68" s="8" t="s">
        <v>30</v>
      </c>
      <c r="G68" s="49"/>
      <c r="H68" s="8" t="s">
        <v>3952</v>
      </c>
      <c r="I68" s="9" t="s">
        <v>3982</v>
      </c>
      <c r="J68" s="8" t="s">
        <v>30</v>
      </c>
      <c r="K68" s="9" t="s">
        <v>328</v>
      </c>
      <c r="L68" s="16">
        <v>87640.88</v>
      </c>
      <c r="M68" s="2" t="s">
        <v>30</v>
      </c>
      <c r="N68" s="16"/>
      <c r="O68" s="2" t="s">
        <v>80</v>
      </c>
      <c r="P68" s="2"/>
      <c r="Q68" s="17">
        <v>35973.769999999997</v>
      </c>
      <c r="R68" s="6"/>
      <c r="S68" s="82"/>
      <c r="T68" s="6"/>
      <c r="U68" s="6" t="s">
        <v>80</v>
      </c>
      <c r="V68" s="2">
        <v>202408402</v>
      </c>
      <c r="W68" s="2" t="s">
        <v>4411</v>
      </c>
      <c r="X68" s="2" t="s">
        <v>80</v>
      </c>
      <c r="Y68" s="2"/>
      <c r="Z68" s="18" t="s">
        <v>333</v>
      </c>
      <c r="AA68" s="18" t="s">
        <v>334</v>
      </c>
      <c r="AB68" s="18" t="s">
        <v>326</v>
      </c>
      <c r="AC68" s="2" t="s">
        <v>35</v>
      </c>
      <c r="AD68" s="2" t="s">
        <v>331</v>
      </c>
      <c r="AE68" s="2"/>
      <c r="AF68" s="16">
        <v>5000</v>
      </c>
      <c r="AG68" s="18" t="s">
        <v>335</v>
      </c>
      <c r="AH68" s="18"/>
      <c r="AI68" s="2"/>
    </row>
    <row r="69" spans="1:35" s="63" customFormat="1" ht="38.25" x14ac:dyDescent="0.2">
      <c r="A69" s="41" t="s">
        <v>326</v>
      </c>
      <c r="B69" s="23" t="s">
        <v>327</v>
      </c>
      <c r="C69" s="23" t="s">
        <v>180</v>
      </c>
      <c r="D69" s="23" t="s">
        <v>327</v>
      </c>
      <c r="E69" s="49">
        <v>123614.65</v>
      </c>
      <c r="F69" s="8" t="s">
        <v>30</v>
      </c>
      <c r="G69" s="49"/>
      <c r="H69" s="8" t="s">
        <v>3952</v>
      </c>
      <c r="I69" s="9" t="s">
        <v>3982</v>
      </c>
      <c r="J69" s="8" t="s">
        <v>30</v>
      </c>
      <c r="K69" s="9" t="s">
        <v>328</v>
      </c>
      <c r="L69" s="16">
        <v>87640.88</v>
      </c>
      <c r="M69" s="2" t="s">
        <v>30</v>
      </c>
      <c r="N69" s="16"/>
      <c r="O69" s="2" t="s">
        <v>80</v>
      </c>
      <c r="P69" s="2"/>
      <c r="Q69" s="17">
        <v>35973.769999999997</v>
      </c>
      <c r="R69" s="6"/>
      <c r="S69" s="82"/>
      <c r="T69" s="6"/>
      <c r="U69" s="6" t="s">
        <v>80</v>
      </c>
      <c r="V69" s="2">
        <v>202408403</v>
      </c>
      <c r="W69" s="2" t="s">
        <v>4411</v>
      </c>
      <c r="X69" s="2" t="s">
        <v>80</v>
      </c>
      <c r="Y69" s="2"/>
      <c r="Z69" s="18" t="s">
        <v>336</v>
      </c>
      <c r="AA69" s="18" t="s">
        <v>337</v>
      </c>
      <c r="AB69" s="18" t="s">
        <v>326</v>
      </c>
      <c r="AC69" s="2" t="s">
        <v>35</v>
      </c>
      <c r="AD69" s="2" t="s">
        <v>331</v>
      </c>
      <c r="AE69" s="2"/>
      <c r="AF69" s="16">
        <v>5000</v>
      </c>
      <c r="AG69" s="18" t="s">
        <v>338</v>
      </c>
      <c r="AH69" s="18"/>
      <c r="AI69" s="2"/>
    </row>
    <row r="70" spans="1:35" s="63" customFormat="1" ht="38.25" x14ac:dyDescent="0.2">
      <c r="A70" s="41" t="s">
        <v>326</v>
      </c>
      <c r="B70" s="23" t="s">
        <v>327</v>
      </c>
      <c r="C70" s="23" t="s">
        <v>180</v>
      </c>
      <c r="D70" s="23" t="s">
        <v>327</v>
      </c>
      <c r="E70" s="49">
        <v>123614.65</v>
      </c>
      <c r="F70" s="8" t="s">
        <v>30</v>
      </c>
      <c r="G70" s="49"/>
      <c r="H70" s="8" t="s">
        <v>3952</v>
      </c>
      <c r="I70" s="9" t="s">
        <v>3982</v>
      </c>
      <c r="J70" s="8" t="s">
        <v>30</v>
      </c>
      <c r="K70" s="9" t="s">
        <v>328</v>
      </c>
      <c r="L70" s="16">
        <v>87640.88</v>
      </c>
      <c r="M70" s="2" t="s">
        <v>30</v>
      </c>
      <c r="N70" s="16"/>
      <c r="O70" s="2" t="s">
        <v>80</v>
      </c>
      <c r="P70" s="2"/>
      <c r="Q70" s="17">
        <v>35973.769999999997</v>
      </c>
      <c r="R70" s="6"/>
      <c r="S70" s="82"/>
      <c r="T70" s="6"/>
      <c r="U70" s="6" t="s">
        <v>80</v>
      </c>
      <c r="V70" s="2">
        <v>202408404</v>
      </c>
      <c r="W70" s="2" t="s">
        <v>4411</v>
      </c>
      <c r="X70" s="2" t="s">
        <v>80</v>
      </c>
      <c r="Y70" s="2"/>
      <c r="Z70" s="18" t="s">
        <v>339</v>
      </c>
      <c r="AA70" s="18" t="s">
        <v>340</v>
      </c>
      <c r="AB70" s="18" t="s">
        <v>341</v>
      </c>
      <c r="AC70" s="2" t="s">
        <v>35</v>
      </c>
      <c r="AD70" s="2" t="s">
        <v>331</v>
      </c>
      <c r="AE70" s="2"/>
      <c r="AF70" s="16">
        <v>4000</v>
      </c>
      <c r="AG70" s="18" t="s">
        <v>342</v>
      </c>
      <c r="AH70" s="18"/>
      <c r="AI70" s="2"/>
    </row>
    <row r="71" spans="1:35" s="63" customFormat="1" ht="38.25" x14ac:dyDescent="0.2">
      <c r="A71" s="41" t="s">
        <v>326</v>
      </c>
      <c r="B71" s="23" t="s">
        <v>327</v>
      </c>
      <c r="C71" s="23" t="s">
        <v>180</v>
      </c>
      <c r="D71" s="23" t="s">
        <v>327</v>
      </c>
      <c r="E71" s="49">
        <v>123614.65</v>
      </c>
      <c r="F71" s="8" t="s">
        <v>30</v>
      </c>
      <c r="G71" s="49"/>
      <c r="H71" s="8" t="s">
        <v>3952</v>
      </c>
      <c r="I71" s="9" t="s">
        <v>3982</v>
      </c>
      <c r="J71" s="8" t="s">
        <v>30</v>
      </c>
      <c r="K71" s="9" t="s">
        <v>328</v>
      </c>
      <c r="L71" s="16">
        <v>87640.88</v>
      </c>
      <c r="M71" s="2" t="s">
        <v>30</v>
      </c>
      <c r="N71" s="16"/>
      <c r="O71" s="2" t="s">
        <v>80</v>
      </c>
      <c r="P71" s="2"/>
      <c r="Q71" s="17">
        <v>35973.769999999997</v>
      </c>
      <c r="R71" s="6"/>
      <c r="S71" s="82"/>
      <c r="T71" s="6"/>
      <c r="U71" s="6" t="s">
        <v>80</v>
      </c>
      <c r="V71" s="2">
        <v>202408405</v>
      </c>
      <c r="W71" s="2" t="s">
        <v>4411</v>
      </c>
      <c r="X71" s="2" t="s">
        <v>80</v>
      </c>
      <c r="Y71" s="2"/>
      <c r="Z71" s="18" t="s">
        <v>343</v>
      </c>
      <c r="AA71" s="18" t="s">
        <v>344</v>
      </c>
      <c r="AB71" s="18" t="s">
        <v>326</v>
      </c>
      <c r="AC71" s="2" t="s">
        <v>35</v>
      </c>
      <c r="AD71" s="2" t="s">
        <v>331</v>
      </c>
      <c r="AE71" s="2"/>
      <c r="AF71" s="16">
        <v>1000</v>
      </c>
      <c r="AG71" s="18" t="s">
        <v>345</v>
      </c>
      <c r="AH71" s="18"/>
      <c r="AI71" s="2"/>
    </row>
    <row r="72" spans="1:35" s="63" customFormat="1" ht="102" x14ac:dyDescent="0.2">
      <c r="A72" s="41" t="s">
        <v>346</v>
      </c>
      <c r="B72" s="23" t="s">
        <v>347</v>
      </c>
      <c r="C72" s="23" t="s">
        <v>348</v>
      </c>
      <c r="D72" s="23" t="s">
        <v>349</v>
      </c>
      <c r="E72" s="49">
        <v>840540.37</v>
      </c>
      <c r="F72" s="8"/>
      <c r="G72" s="49"/>
      <c r="H72" s="8" t="s">
        <v>3952</v>
      </c>
      <c r="I72" s="9" t="s">
        <v>350</v>
      </c>
      <c r="J72" s="8" t="s">
        <v>30</v>
      </c>
      <c r="K72" s="9" t="s">
        <v>351</v>
      </c>
      <c r="L72" s="16">
        <v>597979.44999999995</v>
      </c>
      <c r="M72" s="2"/>
      <c r="N72" s="16"/>
      <c r="O72" s="2" t="s">
        <v>80</v>
      </c>
      <c r="P72" s="2"/>
      <c r="Q72" s="17">
        <v>242560.92</v>
      </c>
      <c r="R72" s="6"/>
      <c r="S72" s="82"/>
      <c r="T72" s="6" t="s">
        <v>80</v>
      </c>
      <c r="U72" s="6"/>
      <c r="V72" s="2">
        <v>202408174</v>
      </c>
      <c r="W72" s="2" t="s">
        <v>4412</v>
      </c>
      <c r="X72" s="2" t="s">
        <v>80</v>
      </c>
      <c r="Y72" s="2"/>
      <c r="Z72" s="18" t="s">
        <v>352</v>
      </c>
      <c r="AA72" s="18" t="s">
        <v>353</v>
      </c>
      <c r="AB72" s="18" t="s">
        <v>354</v>
      </c>
      <c r="AC72" s="2" t="s">
        <v>106</v>
      </c>
      <c r="AD72" s="2" t="s">
        <v>355</v>
      </c>
      <c r="AE72" s="2" t="s">
        <v>347</v>
      </c>
      <c r="AF72" s="16">
        <v>259100</v>
      </c>
      <c r="AG72" s="18" t="s">
        <v>356</v>
      </c>
      <c r="AH72" s="18" t="s">
        <v>151</v>
      </c>
      <c r="AI72" s="2" t="s">
        <v>152</v>
      </c>
    </row>
    <row r="73" spans="1:35" s="63" customFormat="1" ht="102" x14ac:dyDescent="0.2">
      <c r="A73" s="64" t="s">
        <v>346</v>
      </c>
      <c r="B73" s="39" t="s">
        <v>347</v>
      </c>
      <c r="C73" s="39" t="s">
        <v>348</v>
      </c>
      <c r="D73" s="39" t="s">
        <v>349</v>
      </c>
      <c r="E73" s="52">
        <v>840540.37</v>
      </c>
      <c r="F73" s="38"/>
      <c r="G73" s="52"/>
      <c r="H73" s="38" t="s">
        <v>3952</v>
      </c>
      <c r="I73" s="37" t="s">
        <v>350</v>
      </c>
      <c r="J73" s="38" t="s">
        <v>30</v>
      </c>
      <c r="K73" s="37" t="s">
        <v>351</v>
      </c>
      <c r="L73" s="46">
        <v>597979.44999999995</v>
      </c>
      <c r="M73" s="13"/>
      <c r="N73" s="46"/>
      <c r="O73" s="13" t="s">
        <v>80</v>
      </c>
      <c r="P73" s="13"/>
      <c r="Q73" s="47">
        <v>242560.92</v>
      </c>
      <c r="R73" s="20"/>
      <c r="S73" s="83"/>
      <c r="T73" s="20" t="s">
        <v>80</v>
      </c>
      <c r="U73" s="20"/>
      <c r="V73" s="20">
        <v>202408175</v>
      </c>
      <c r="W73" s="20" t="s">
        <v>4412</v>
      </c>
      <c r="X73" s="20"/>
      <c r="Y73" s="20" t="s">
        <v>80</v>
      </c>
      <c r="Z73" s="65" t="s">
        <v>357</v>
      </c>
      <c r="AA73" s="65" t="s">
        <v>353</v>
      </c>
      <c r="AB73" s="65" t="s">
        <v>354</v>
      </c>
      <c r="AC73" s="20" t="s">
        <v>106</v>
      </c>
      <c r="AD73" s="20" t="s">
        <v>355</v>
      </c>
      <c r="AE73" s="20" t="s">
        <v>347</v>
      </c>
      <c r="AF73" s="47">
        <v>116045</v>
      </c>
      <c r="AG73" s="65" t="s">
        <v>356</v>
      </c>
      <c r="AH73" s="65" t="s">
        <v>151</v>
      </c>
      <c r="AI73" s="20" t="s">
        <v>152</v>
      </c>
    </row>
    <row r="74" spans="1:35" s="63" customFormat="1" ht="102" x14ac:dyDescent="0.2">
      <c r="A74" s="42" t="s">
        <v>358</v>
      </c>
      <c r="B74" s="23" t="s">
        <v>359</v>
      </c>
      <c r="C74" s="23" t="s">
        <v>3954</v>
      </c>
      <c r="D74" s="23" t="s">
        <v>360</v>
      </c>
      <c r="E74" s="49">
        <v>124215.65</v>
      </c>
      <c r="F74" s="8" t="s">
        <v>30</v>
      </c>
      <c r="G74" s="49"/>
      <c r="H74" s="8" t="s">
        <v>3952</v>
      </c>
      <c r="I74" s="9" t="s">
        <v>361</v>
      </c>
      <c r="J74" s="8" t="s">
        <v>49</v>
      </c>
      <c r="K74" s="9"/>
      <c r="L74" s="16">
        <v>88067</v>
      </c>
      <c r="M74" s="2" t="s">
        <v>30</v>
      </c>
      <c r="N74" s="16"/>
      <c r="O74" s="2" t="s">
        <v>80</v>
      </c>
      <c r="P74" s="2"/>
      <c r="Q74" s="17">
        <v>36148.65</v>
      </c>
      <c r="R74" s="6" t="s">
        <v>30</v>
      </c>
      <c r="S74" s="82"/>
      <c r="T74" s="6" t="s">
        <v>80</v>
      </c>
      <c r="U74" s="6"/>
      <c r="V74" s="2">
        <v>202409548</v>
      </c>
      <c r="W74" s="2" t="s">
        <v>4413</v>
      </c>
      <c r="X74" s="2" t="s">
        <v>80</v>
      </c>
      <c r="Y74" s="2"/>
      <c r="Z74" s="18" t="s">
        <v>362</v>
      </c>
      <c r="AA74" s="18" t="s">
        <v>363</v>
      </c>
      <c r="AB74" s="18" t="s">
        <v>358</v>
      </c>
      <c r="AC74" s="2" t="s">
        <v>35</v>
      </c>
      <c r="AD74" s="2" t="s">
        <v>364</v>
      </c>
      <c r="AE74" s="2" t="s">
        <v>365</v>
      </c>
      <c r="AF74" s="16">
        <v>13200</v>
      </c>
      <c r="AG74" s="18" t="s">
        <v>366</v>
      </c>
      <c r="AH74" s="18" t="s">
        <v>213</v>
      </c>
      <c r="AI74" s="2" t="s">
        <v>152</v>
      </c>
    </row>
    <row r="75" spans="1:35" s="63" customFormat="1" ht="51" x14ac:dyDescent="0.2">
      <c r="A75" s="42" t="s">
        <v>358</v>
      </c>
      <c r="B75" s="23" t="s">
        <v>359</v>
      </c>
      <c r="C75" s="23" t="s">
        <v>3954</v>
      </c>
      <c r="D75" s="23" t="s">
        <v>360</v>
      </c>
      <c r="E75" s="49">
        <v>124215.65</v>
      </c>
      <c r="F75" s="8" t="s">
        <v>30</v>
      </c>
      <c r="G75" s="49"/>
      <c r="H75" s="8" t="s">
        <v>3952</v>
      </c>
      <c r="I75" s="9" t="s">
        <v>361</v>
      </c>
      <c r="J75" s="8" t="s">
        <v>49</v>
      </c>
      <c r="K75" s="9"/>
      <c r="L75" s="16">
        <v>88067</v>
      </c>
      <c r="M75" s="2" t="s">
        <v>30</v>
      </c>
      <c r="N75" s="16"/>
      <c r="O75" s="2" t="s">
        <v>80</v>
      </c>
      <c r="P75" s="2"/>
      <c r="Q75" s="17">
        <v>36148.65</v>
      </c>
      <c r="R75" s="6" t="s">
        <v>30</v>
      </c>
      <c r="S75" s="82"/>
      <c r="T75" s="6" t="s">
        <v>80</v>
      </c>
      <c r="U75" s="6"/>
      <c r="V75" s="6">
        <v>202409549</v>
      </c>
      <c r="W75" s="6" t="s">
        <v>4413</v>
      </c>
      <c r="X75" s="6"/>
      <c r="Y75" s="6" t="s">
        <v>80</v>
      </c>
      <c r="Z75" s="19" t="s">
        <v>367</v>
      </c>
      <c r="AA75" s="19" t="s">
        <v>368</v>
      </c>
      <c r="AB75" s="19" t="s">
        <v>312</v>
      </c>
      <c r="AC75" s="6" t="s">
        <v>106</v>
      </c>
      <c r="AD75" s="6" t="s">
        <v>369</v>
      </c>
      <c r="AE75" s="6" t="s">
        <v>370</v>
      </c>
      <c r="AF75" s="17">
        <v>919</v>
      </c>
      <c r="AG75" s="19" t="s">
        <v>371</v>
      </c>
      <c r="AH75" s="19"/>
      <c r="AI75" s="6"/>
    </row>
    <row r="76" spans="1:35" s="63" customFormat="1" ht="25.5" x14ac:dyDescent="0.2">
      <c r="A76" s="66" t="s">
        <v>372</v>
      </c>
      <c r="B76" s="67" t="s">
        <v>373</v>
      </c>
      <c r="C76" s="67" t="s">
        <v>858</v>
      </c>
      <c r="D76" s="67" t="s">
        <v>374</v>
      </c>
      <c r="E76" s="68">
        <v>627.83000000000004</v>
      </c>
      <c r="F76" s="69" t="s">
        <v>49</v>
      </c>
      <c r="G76" s="68">
        <v>493.28</v>
      </c>
      <c r="H76" s="69" t="s">
        <v>3952</v>
      </c>
      <c r="I76" s="70" t="s">
        <v>3983</v>
      </c>
      <c r="J76" s="69" t="s">
        <v>49</v>
      </c>
      <c r="K76" s="70"/>
      <c r="L76" s="71">
        <v>0</v>
      </c>
      <c r="M76" s="72" t="s">
        <v>30</v>
      </c>
      <c r="N76" s="71"/>
      <c r="O76" s="72"/>
      <c r="P76" s="72" t="s">
        <v>80</v>
      </c>
      <c r="Q76" s="73">
        <v>627.83000000000004</v>
      </c>
      <c r="R76" s="74" t="s">
        <v>49</v>
      </c>
      <c r="S76" s="84">
        <v>493.28</v>
      </c>
      <c r="T76" s="74"/>
      <c r="U76" s="74" t="s">
        <v>80</v>
      </c>
      <c r="V76" s="69"/>
      <c r="W76" s="69"/>
      <c r="X76" s="69"/>
      <c r="Y76" s="69"/>
      <c r="Z76" s="67"/>
      <c r="AA76" s="67"/>
      <c r="AB76" s="67"/>
      <c r="AC76" s="69"/>
      <c r="AD76" s="69"/>
      <c r="AE76" s="69"/>
      <c r="AF76" s="68"/>
      <c r="AG76" s="67"/>
      <c r="AH76" s="67"/>
      <c r="AI76" s="69"/>
    </row>
    <row r="77" spans="1:35" s="63" customFormat="1" ht="12.75" x14ac:dyDescent="0.2">
      <c r="A77" s="41" t="s">
        <v>375</v>
      </c>
      <c r="B77" s="23" t="s">
        <v>376</v>
      </c>
      <c r="C77" s="23" t="s">
        <v>52</v>
      </c>
      <c r="D77" s="23" t="s">
        <v>377</v>
      </c>
      <c r="E77" s="49">
        <v>204.36</v>
      </c>
      <c r="F77" s="8" t="s">
        <v>49</v>
      </c>
      <c r="G77" s="49">
        <v>13531.5</v>
      </c>
      <c r="H77" s="8" t="s">
        <v>3952</v>
      </c>
      <c r="I77" s="9" t="s">
        <v>378</v>
      </c>
      <c r="J77" s="8" t="s">
        <v>49</v>
      </c>
      <c r="K77" s="9"/>
      <c r="L77" s="16">
        <v>0</v>
      </c>
      <c r="M77" s="2"/>
      <c r="N77" s="16"/>
      <c r="O77" s="2"/>
      <c r="P77" s="2" t="s">
        <v>80</v>
      </c>
      <c r="Q77" s="17">
        <v>204.36</v>
      </c>
      <c r="R77" s="6" t="s">
        <v>49</v>
      </c>
      <c r="S77" s="82">
        <v>13531.5</v>
      </c>
      <c r="T77" s="6" t="s">
        <v>80</v>
      </c>
      <c r="U77" s="6"/>
      <c r="V77" s="6">
        <v>202409520</v>
      </c>
      <c r="W77" s="6" t="s">
        <v>4410</v>
      </c>
      <c r="X77" s="6"/>
      <c r="Y77" s="6" t="s">
        <v>80</v>
      </c>
      <c r="Z77" s="19" t="s">
        <v>379</v>
      </c>
      <c r="AA77" s="19" t="s">
        <v>380</v>
      </c>
      <c r="AB77" s="19" t="s">
        <v>381</v>
      </c>
      <c r="AC77" s="6" t="s">
        <v>382</v>
      </c>
      <c r="AD77" s="6" t="s">
        <v>383</v>
      </c>
      <c r="AE77" s="6" t="s">
        <v>384</v>
      </c>
      <c r="AF77" s="17">
        <v>13532</v>
      </c>
      <c r="AG77" s="19" t="s">
        <v>385</v>
      </c>
      <c r="AH77" s="19"/>
      <c r="AI77" s="6"/>
    </row>
    <row r="78" spans="1:35" s="63" customFormat="1" ht="12.75" x14ac:dyDescent="0.2">
      <c r="A78" s="41" t="s">
        <v>386</v>
      </c>
      <c r="B78" s="23" t="s">
        <v>387</v>
      </c>
      <c r="C78" s="23" t="s">
        <v>57</v>
      </c>
      <c r="D78" s="23" t="s">
        <v>388</v>
      </c>
      <c r="E78" s="49">
        <v>756.72</v>
      </c>
      <c r="F78" s="8" t="s">
        <v>30</v>
      </c>
      <c r="G78" s="49"/>
      <c r="H78" s="8" t="s">
        <v>3952</v>
      </c>
      <c r="I78" s="9" t="s">
        <v>223</v>
      </c>
      <c r="J78" s="8" t="s">
        <v>49</v>
      </c>
      <c r="K78" s="9"/>
      <c r="L78" s="16">
        <v>0</v>
      </c>
      <c r="M78" s="2" t="s">
        <v>30</v>
      </c>
      <c r="N78" s="16"/>
      <c r="O78" s="2"/>
      <c r="P78" s="2" t="s">
        <v>80</v>
      </c>
      <c r="Q78" s="17">
        <v>756.72</v>
      </c>
      <c r="R78" s="6" t="s">
        <v>30</v>
      </c>
      <c r="S78" s="82"/>
      <c r="T78" s="6"/>
      <c r="U78" s="6" t="s">
        <v>80</v>
      </c>
      <c r="V78" s="8"/>
      <c r="W78" s="8"/>
      <c r="X78" s="8"/>
      <c r="Y78" s="8"/>
      <c r="Z78" s="23"/>
      <c r="AA78" s="23"/>
      <c r="AB78" s="23"/>
      <c r="AC78" s="8"/>
      <c r="AD78" s="8"/>
      <c r="AE78" s="8"/>
      <c r="AF78" s="49"/>
      <c r="AG78" s="23"/>
      <c r="AH78" s="23"/>
      <c r="AI78" s="8"/>
    </row>
    <row r="79" spans="1:35" s="63" customFormat="1" ht="38.25" x14ac:dyDescent="0.2">
      <c r="A79" s="41" t="s">
        <v>389</v>
      </c>
      <c r="B79" s="23" t="s">
        <v>390</v>
      </c>
      <c r="C79" s="23" t="s">
        <v>3954</v>
      </c>
      <c r="D79" s="23" t="s">
        <v>391</v>
      </c>
      <c r="E79" s="49">
        <v>20249.849999999999</v>
      </c>
      <c r="F79" s="8" t="s">
        <v>49</v>
      </c>
      <c r="G79" s="49">
        <v>20602.009999999998</v>
      </c>
      <c r="H79" s="8" t="s">
        <v>3952</v>
      </c>
      <c r="I79" s="9" t="s">
        <v>3984</v>
      </c>
      <c r="J79" s="8" t="s">
        <v>49</v>
      </c>
      <c r="K79" s="9"/>
      <c r="L79" s="16">
        <v>14043.42</v>
      </c>
      <c r="M79" s="2" t="s">
        <v>49</v>
      </c>
      <c r="N79" s="16">
        <v>14395.58</v>
      </c>
      <c r="O79" s="2" t="s">
        <v>80</v>
      </c>
      <c r="P79" s="2"/>
      <c r="Q79" s="17">
        <v>6206.43</v>
      </c>
      <c r="R79" s="6" t="s">
        <v>30</v>
      </c>
      <c r="S79" s="82"/>
      <c r="T79" s="6" t="s">
        <v>80</v>
      </c>
      <c r="U79" s="6"/>
      <c r="V79" s="2">
        <v>202408332</v>
      </c>
      <c r="W79" s="2" t="s">
        <v>4414</v>
      </c>
      <c r="X79" s="2" t="s">
        <v>80</v>
      </c>
      <c r="Y79" s="2"/>
      <c r="Z79" s="18" t="s">
        <v>392</v>
      </c>
      <c r="AA79" s="18" t="s">
        <v>393</v>
      </c>
      <c r="AB79" s="18" t="s">
        <v>147</v>
      </c>
      <c r="AC79" s="2" t="s">
        <v>35</v>
      </c>
      <c r="AD79" s="2" t="s">
        <v>148</v>
      </c>
      <c r="AE79" s="2" t="s">
        <v>394</v>
      </c>
      <c r="AF79" s="16">
        <v>6503</v>
      </c>
      <c r="AG79" s="18" t="s">
        <v>395</v>
      </c>
      <c r="AH79" s="18" t="s">
        <v>213</v>
      </c>
      <c r="AI79" s="2" t="s">
        <v>152</v>
      </c>
    </row>
    <row r="80" spans="1:35" s="63" customFormat="1" ht="38.25" x14ac:dyDescent="0.2">
      <c r="A80" s="41" t="s">
        <v>389</v>
      </c>
      <c r="B80" s="23" t="s">
        <v>390</v>
      </c>
      <c r="C80" s="23" t="s">
        <v>3954</v>
      </c>
      <c r="D80" s="23" t="s">
        <v>391</v>
      </c>
      <c r="E80" s="49">
        <v>20249.849999999999</v>
      </c>
      <c r="F80" s="8" t="s">
        <v>49</v>
      </c>
      <c r="G80" s="49">
        <v>20602.009999999998</v>
      </c>
      <c r="H80" s="8" t="s">
        <v>3952</v>
      </c>
      <c r="I80" s="9" t="s">
        <v>3984</v>
      </c>
      <c r="J80" s="8" t="s">
        <v>49</v>
      </c>
      <c r="K80" s="9"/>
      <c r="L80" s="16">
        <v>14043.42</v>
      </c>
      <c r="M80" s="2" t="s">
        <v>49</v>
      </c>
      <c r="N80" s="16">
        <v>14395.58</v>
      </c>
      <c r="O80" s="2" t="s">
        <v>80</v>
      </c>
      <c r="P80" s="2"/>
      <c r="Q80" s="17">
        <v>6206.43</v>
      </c>
      <c r="R80" s="6" t="s">
        <v>30</v>
      </c>
      <c r="S80" s="82"/>
      <c r="T80" s="6" t="s">
        <v>80</v>
      </c>
      <c r="U80" s="6"/>
      <c r="V80" s="6">
        <v>202408333</v>
      </c>
      <c r="W80" s="6" t="s">
        <v>4414</v>
      </c>
      <c r="X80" s="6"/>
      <c r="Y80" s="6" t="s">
        <v>80</v>
      </c>
      <c r="Z80" s="19" t="s">
        <v>396</v>
      </c>
      <c r="AA80" s="19" t="s">
        <v>393</v>
      </c>
      <c r="AB80" s="19" t="s">
        <v>147</v>
      </c>
      <c r="AC80" s="6" t="s">
        <v>397</v>
      </c>
      <c r="AD80" s="6" t="s">
        <v>148</v>
      </c>
      <c r="AE80" s="6" t="s">
        <v>394</v>
      </c>
      <c r="AF80" s="17">
        <v>2787</v>
      </c>
      <c r="AG80" s="19" t="s">
        <v>398</v>
      </c>
      <c r="AH80" s="19" t="s">
        <v>213</v>
      </c>
      <c r="AI80" s="6" t="s">
        <v>152</v>
      </c>
    </row>
    <row r="81" spans="1:35" s="63" customFormat="1" ht="38.25" x14ac:dyDescent="0.2">
      <c r="A81" s="41" t="s">
        <v>389</v>
      </c>
      <c r="B81" s="23" t="s">
        <v>390</v>
      </c>
      <c r="C81" s="23" t="s">
        <v>3954</v>
      </c>
      <c r="D81" s="23" t="s">
        <v>391</v>
      </c>
      <c r="E81" s="49">
        <v>20249.849999999999</v>
      </c>
      <c r="F81" s="8" t="s">
        <v>49</v>
      </c>
      <c r="G81" s="49">
        <v>20602.009999999998</v>
      </c>
      <c r="H81" s="8" t="s">
        <v>3952</v>
      </c>
      <c r="I81" s="9" t="s">
        <v>3984</v>
      </c>
      <c r="J81" s="8" t="s">
        <v>49</v>
      </c>
      <c r="K81" s="9"/>
      <c r="L81" s="16">
        <v>14043.42</v>
      </c>
      <c r="M81" s="2" t="s">
        <v>49</v>
      </c>
      <c r="N81" s="16">
        <v>14395.58</v>
      </c>
      <c r="O81" s="2" t="s">
        <v>80</v>
      </c>
      <c r="P81" s="2"/>
      <c r="Q81" s="17">
        <v>6206.43</v>
      </c>
      <c r="R81" s="6" t="s">
        <v>30</v>
      </c>
      <c r="S81" s="82"/>
      <c r="T81" s="6" t="s">
        <v>80</v>
      </c>
      <c r="U81" s="6"/>
      <c r="V81" s="6">
        <v>202408334</v>
      </c>
      <c r="W81" s="6" t="s">
        <v>4414</v>
      </c>
      <c r="X81" s="6"/>
      <c r="Y81" s="6" t="s">
        <v>80</v>
      </c>
      <c r="Z81" s="19" t="s">
        <v>399</v>
      </c>
      <c r="AA81" s="19" t="s">
        <v>400</v>
      </c>
      <c r="AB81" s="19" t="s">
        <v>312</v>
      </c>
      <c r="AC81" s="6" t="s">
        <v>35</v>
      </c>
      <c r="AD81" s="6" t="s">
        <v>401</v>
      </c>
      <c r="AE81" s="6"/>
      <c r="AF81" s="17">
        <v>850</v>
      </c>
      <c r="AG81" s="19" t="s">
        <v>402</v>
      </c>
      <c r="AH81" s="19" t="s">
        <v>238</v>
      </c>
      <c r="AI81" s="6" t="s">
        <v>79</v>
      </c>
    </row>
    <row r="82" spans="1:35" s="63" customFormat="1" ht="38.25" x14ac:dyDescent="0.2">
      <c r="A82" s="41" t="s">
        <v>389</v>
      </c>
      <c r="B82" s="23" t="s">
        <v>390</v>
      </c>
      <c r="C82" s="23" t="s">
        <v>3954</v>
      </c>
      <c r="D82" s="23" t="s">
        <v>391</v>
      </c>
      <c r="E82" s="49">
        <v>20249.849999999999</v>
      </c>
      <c r="F82" s="8" t="s">
        <v>49</v>
      </c>
      <c r="G82" s="49">
        <v>20602.009999999998</v>
      </c>
      <c r="H82" s="8" t="s">
        <v>3952</v>
      </c>
      <c r="I82" s="9" t="s">
        <v>3984</v>
      </c>
      <c r="J82" s="8" t="s">
        <v>49</v>
      </c>
      <c r="K82" s="9"/>
      <c r="L82" s="16">
        <v>14043.42</v>
      </c>
      <c r="M82" s="2" t="s">
        <v>49</v>
      </c>
      <c r="N82" s="16">
        <v>14395.58</v>
      </c>
      <c r="O82" s="2" t="s">
        <v>80</v>
      </c>
      <c r="P82" s="2"/>
      <c r="Q82" s="17">
        <v>6206.43</v>
      </c>
      <c r="R82" s="6" t="s">
        <v>30</v>
      </c>
      <c r="S82" s="82"/>
      <c r="T82" s="6" t="s">
        <v>80</v>
      </c>
      <c r="U82" s="6"/>
      <c r="V82" s="6">
        <v>202408335</v>
      </c>
      <c r="W82" s="6" t="s">
        <v>4414</v>
      </c>
      <c r="X82" s="6"/>
      <c r="Y82" s="6" t="s">
        <v>80</v>
      </c>
      <c r="Z82" s="19" t="s">
        <v>403</v>
      </c>
      <c r="AA82" s="19"/>
      <c r="AB82" s="19" t="s">
        <v>404</v>
      </c>
      <c r="AC82" s="6" t="s">
        <v>35</v>
      </c>
      <c r="AD82" s="6"/>
      <c r="AE82" s="6"/>
      <c r="AF82" s="17">
        <v>1392</v>
      </c>
      <c r="AG82" s="19" t="s">
        <v>405</v>
      </c>
      <c r="AH82" s="19" t="s">
        <v>238</v>
      </c>
      <c r="AI82" s="6" t="s">
        <v>79</v>
      </c>
    </row>
    <row r="83" spans="1:35" s="63" customFormat="1" ht="38.25" x14ac:dyDescent="0.2">
      <c r="A83" s="41" t="s">
        <v>389</v>
      </c>
      <c r="B83" s="23" t="s">
        <v>390</v>
      </c>
      <c r="C83" s="23" t="s">
        <v>3954</v>
      </c>
      <c r="D83" s="23" t="s">
        <v>391</v>
      </c>
      <c r="E83" s="49">
        <v>20249.849999999999</v>
      </c>
      <c r="F83" s="8" t="s">
        <v>49</v>
      </c>
      <c r="G83" s="49">
        <v>20602.009999999998</v>
      </c>
      <c r="H83" s="8" t="s">
        <v>3952</v>
      </c>
      <c r="I83" s="9" t="s">
        <v>3984</v>
      </c>
      <c r="J83" s="8" t="s">
        <v>49</v>
      </c>
      <c r="K83" s="9"/>
      <c r="L83" s="16">
        <v>14043.42</v>
      </c>
      <c r="M83" s="2" t="s">
        <v>49</v>
      </c>
      <c r="N83" s="16">
        <v>14395.58</v>
      </c>
      <c r="O83" s="2" t="s">
        <v>80</v>
      </c>
      <c r="P83" s="2"/>
      <c r="Q83" s="17">
        <v>6206.43</v>
      </c>
      <c r="R83" s="6" t="s">
        <v>30</v>
      </c>
      <c r="S83" s="82"/>
      <c r="T83" s="6" t="s">
        <v>80</v>
      </c>
      <c r="U83" s="6"/>
      <c r="V83" s="6">
        <v>202408336</v>
      </c>
      <c r="W83" s="6" t="s">
        <v>4414</v>
      </c>
      <c r="X83" s="6"/>
      <c r="Y83" s="6" t="s">
        <v>80</v>
      </c>
      <c r="Z83" s="19" t="s">
        <v>406</v>
      </c>
      <c r="AA83" s="19" t="s">
        <v>407</v>
      </c>
      <c r="AB83" s="19" t="s">
        <v>389</v>
      </c>
      <c r="AC83" s="6" t="s">
        <v>35</v>
      </c>
      <c r="AD83" s="6" t="s">
        <v>408</v>
      </c>
      <c r="AE83" s="6" t="s">
        <v>409</v>
      </c>
      <c r="AF83" s="17">
        <v>335</v>
      </c>
      <c r="AG83" s="19" t="s">
        <v>410</v>
      </c>
      <c r="AH83" s="19" t="s">
        <v>151</v>
      </c>
      <c r="AI83" s="6" t="s">
        <v>152</v>
      </c>
    </row>
    <row r="84" spans="1:35" s="63" customFormat="1" ht="12.75" x14ac:dyDescent="0.2">
      <c r="A84" s="41" t="s">
        <v>411</v>
      </c>
      <c r="B84" s="23" t="s">
        <v>412</v>
      </c>
      <c r="C84" s="23" t="s">
        <v>3954</v>
      </c>
      <c r="D84" s="23" t="s">
        <v>413</v>
      </c>
      <c r="E84" s="49">
        <v>77253.59</v>
      </c>
      <c r="F84" s="8"/>
      <c r="G84" s="49"/>
      <c r="H84" s="8" t="s">
        <v>3952</v>
      </c>
      <c r="I84" s="9"/>
      <c r="J84" s="8" t="s">
        <v>49</v>
      </c>
      <c r="K84" s="9"/>
      <c r="L84" s="16">
        <v>54771.61</v>
      </c>
      <c r="M84" s="2"/>
      <c r="N84" s="16"/>
      <c r="O84" s="2"/>
      <c r="P84" s="2" t="s">
        <v>80</v>
      </c>
      <c r="Q84" s="17">
        <v>22481.98</v>
      </c>
      <c r="R84" s="6"/>
      <c r="S84" s="82"/>
      <c r="T84" s="6"/>
      <c r="U84" s="6" t="s">
        <v>80</v>
      </c>
      <c r="V84" s="8"/>
      <c r="W84" s="8"/>
      <c r="X84" s="8"/>
      <c r="Y84" s="8"/>
      <c r="Z84" s="23"/>
      <c r="AA84" s="23"/>
      <c r="AB84" s="23"/>
      <c r="AC84" s="8"/>
      <c r="AD84" s="8"/>
      <c r="AE84" s="8"/>
      <c r="AF84" s="49"/>
      <c r="AG84" s="23"/>
      <c r="AH84" s="23"/>
      <c r="AI84" s="8"/>
    </row>
    <row r="85" spans="1:35" s="63" customFormat="1" ht="38.25" x14ac:dyDescent="0.2">
      <c r="A85" s="41" t="s">
        <v>414</v>
      </c>
      <c r="B85" s="23" t="s">
        <v>415</v>
      </c>
      <c r="C85" s="23" t="s">
        <v>3985</v>
      </c>
      <c r="D85" s="23" t="s">
        <v>416</v>
      </c>
      <c r="E85" s="49">
        <v>65245.78</v>
      </c>
      <c r="F85" s="8" t="s">
        <v>30</v>
      </c>
      <c r="G85" s="49"/>
      <c r="H85" s="8" t="s">
        <v>3952</v>
      </c>
      <c r="I85" s="9" t="s">
        <v>3986</v>
      </c>
      <c r="J85" s="8" t="s">
        <v>49</v>
      </c>
      <c r="K85" s="9"/>
      <c r="L85" s="16">
        <v>46258.27</v>
      </c>
      <c r="M85" s="2" t="s">
        <v>30</v>
      </c>
      <c r="N85" s="16"/>
      <c r="O85" s="2"/>
      <c r="P85" s="2" t="s">
        <v>80</v>
      </c>
      <c r="Q85" s="17">
        <v>18987.509999999998</v>
      </c>
      <c r="R85" s="6" t="s">
        <v>30</v>
      </c>
      <c r="S85" s="82"/>
      <c r="T85" s="6"/>
      <c r="U85" s="6" t="s">
        <v>80</v>
      </c>
      <c r="V85" s="8"/>
      <c r="W85" s="8"/>
      <c r="X85" s="8"/>
      <c r="Y85" s="8"/>
      <c r="Z85" s="23"/>
      <c r="AA85" s="23"/>
      <c r="AB85" s="23"/>
      <c r="AC85" s="8"/>
      <c r="AD85" s="8"/>
      <c r="AE85" s="8"/>
      <c r="AF85" s="49"/>
      <c r="AG85" s="23"/>
      <c r="AH85" s="23"/>
      <c r="AI85" s="8"/>
    </row>
    <row r="86" spans="1:35" s="63" customFormat="1" ht="63.75" x14ac:dyDescent="0.2">
      <c r="A86" s="41" t="s">
        <v>417</v>
      </c>
      <c r="B86" s="23" t="s">
        <v>418</v>
      </c>
      <c r="C86" s="23" t="s">
        <v>3954</v>
      </c>
      <c r="D86" s="23" t="s">
        <v>3987</v>
      </c>
      <c r="E86" s="49">
        <v>18543.84</v>
      </c>
      <c r="F86" s="8" t="s">
        <v>49</v>
      </c>
      <c r="G86" s="49">
        <v>10358.42</v>
      </c>
      <c r="H86" s="8" t="s">
        <v>3952</v>
      </c>
      <c r="I86" s="9" t="s">
        <v>3988</v>
      </c>
      <c r="J86" s="8" t="s">
        <v>49</v>
      </c>
      <c r="K86" s="9" t="s">
        <v>3989</v>
      </c>
      <c r="L86" s="16">
        <v>12860.27</v>
      </c>
      <c r="M86" s="2" t="s">
        <v>49</v>
      </c>
      <c r="N86" s="16">
        <v>7227.23</v>
      </c>
      <c r="O86" s="2" t="s">
        <v>80</v>
      </c>
      <c r="P86" s="2"/>
      <c r="Q86" s="17">
        <v>5683.57</v>
      </c>
      <c r="R86" s="6" t="s">
        <v>49</v>
      </c>
      <c r="S86" s="82">
        <v>3131.19</v>
      </c>
      <c r="T86" s="6" t="s">
        <v>80</v>
      </c>
      <c r="U86" s="6"/>
      <c r="V86" s="2">
        <v>202409589</v>
      </c>
      <c r="W86" s="2" t="s">
        <v>4413</v>
      </c>
      <c r="X86" s="2" t="s">
        <v>80</v>
      </c>
      <c r="Y86" s="2"/>
      <c r="Z86" s="18" t="s">
        <v>3990</v>
      </c>
      <c r="AA86" s="18" t="s">
        <v>419</v>
      </c>
      <c r="AB86" s="18" t="s">
        <v>420</v>
      </c>
      <c r="AC86" s="2" t="s">
        <v>35</v>
      </c>
      <c r="AD86" s="2" t="s">
        <v>421</v>
      </c>
      <c r="AE86" s="2" t="s">
        <v>422</v>
      </c>
      <c r="AF86" s="16">
        <v>1651</v>
      </c>
      <c r="AG86" s="18" t="s">
        <v>423</v>
      </c>
      <c r="AH86" s="18" t="s">
        <v>3991</v>
      </c>
      <c r="AI86" s="2" t="s">
        <v>40</v>
      </c>
    </row>
    <row r="87" spans="1:35" s="63" customFormat="1" ht="63.75" x14ac:dyDescent="0.2">
      <c r="A87" s="41" t="s">
        <v>417</v>
      </c>
      <c r="B87" s="23" t="s">
        <v>418</v>
      </c>
      <c r="C87" s="23" t="s">
        <v>3954</v>
      </c>
      <c r="D87" s="23" t="s">
        <v>3987</v>
      </c>
      <c r="E87" s="49">
        <v>18543.84</v>
      </c>
      <c r="F87" s="8" t="s">
        <v>49</v>
      </c>
      <c r="G87" s="49">
        <v>10358.42</v>
      </c>
      <c r="H87" s="8" t="s">
        <v>3952</v>
      </c>
      <c r="I87" s="9" t="s">
        <v>3988</v>
      </c>
      <c r="J87" s="8" t="s">
        <v>49</v>
      </c>
      <c r="K87" s="9" t="s">
        <v>3989</v>
      </c>
      <c r="L87" s="16">
        <v>12860.27</v>
      </c>
      <c r="M87" s="2" t="s">
        <v>49</v>
      </c>
      <c r="N87" s="16">
        <v>7227.23</v>
      </c>
      <c r="O87" s="2" t="s">
        <v>80</v>
      </c>
      <c r="P87" s="2"/>
      <c r="Q87" s="17">
        <v>5683.57</v>
      </c>
      <c r="R87" s="6" t="s">
        <v>49</v>
      </c>
      <c r="S87" s="82">
        <v>3131.19</v>
      </c>
      <c r="T87" s="6" t="s">
        <v>80</v>
      </c>
      <c r="U87" s="6"/>
      <c r="V87" s="6">
        <v>202409590</v>
      </c>
      <c r="W87" s="6" t="s">
        <v>4413</v>
      </c>
      <c r="X87" s="6"/>
      <c r="Y87" s="6" t="s">
        <v>80</v>
      </c>
      <c r="Z87" s="19" t="s">
        <v>3990</v>
      </c>
      <c r="AA87" s="19" t="s">
        <v>419</v>
      </c>
      <c r="AB87" s="19" t="s">
        <v>420</v>
      </c>
      <c r="AC87" s="6" t="s">
        <v>35</v>
      </c>
      <c r="AD87" s="6" t="s">
        <v>421</v>
      </c>
      <c r="AE87" s="6" t="s">
        <v>422</v>
      </c>
      <c r="AF87" s="17">
        <v>457</v>
      </c>
      <c r="AG87" s="19" t="s">
        <v>423</v>
      </c>
      <c r="AH87" s="19" t="s">
        <v>3991</v>
      </c>
      <c r="AI87" s="6" t="s">
        <v>40</v>
      </c>
    </row>
    <row r="88" spans="1:35" s="63" customFormat="1" ht="12.75" x14ac:dyDescent="0.2">
      <c r="A88" s="41" t="s">
        <v>424</v>
      </c>
      <c r="B88" s="23" t="s">
        <v>425</v>
      </c>
      <c r="C88" s="23" t="s">
        <v>52</v>
      </c>
      <c r="D88" s="23" t="s">
        <v>426</v>
      </c>
      <c r="E88" s="49">
        <v>2744.82</v>
      </c>
      <c r="F88" s="8" t="s">
        <v>49</v>
      </c>
      <c r="G88" s="49">
        <v>3059.5</v>
      </c>
      <c r="H88" s="8" t="s">
        <v>3952</v>
      </c>
      <c r="I88" s="9" t="s">
        <v>3992</v>
      </c>
      <c r="J88" s="8" t="s">
        <v>49</v>
      </c>
      <c r="K88" s="9"/>
      <c r="L88" s="16">
        <v>1404.47</v>
      </c>
      <c r="M88" s="2" t="s">
        <v>49</v>
      </c>
      <c r="N88" s="16">
        <v>1719.15</v>
      </c>
      <c r="O88" s="2"/>
      <c r="P88" s="2" t="s">
        <v>80</v>
      </c>
      <c r="Q88" s="17">
        <v>1340.35</v>
      </c>
      <c r="R88" s="6" t="s">
        <v>30</v>
      </c>
      <c r="S88" s="82"/>
      <c r="T88" s="6"/>
      <c r="U88" s="6" t="s">
        <v>80</v>
      </c>
      <c r="V88" s="8"/>
      <c r="W88" s="8"/>
      <c r="X88" s="8"/>
      <c r="Y88" s="8"/>
      <c r="Z88" s="23"/>
      <c r="AA88" s="23"/>
      <c r="AB88" s="23"/>
      <c r="AC88" s="8"/>
      <c r="AD88" s="8"/>
      <c r="AE88" s="8"/>
      <c r="AF88" s="49"/>
      <c r="AG88" s="23"/>
      <c r="AH88" s="23"/>
      <c r="AI88" s="8"/>
    </row>
    <row r="89" spans="1:35" s="63" customFormat="1" ht="12.75" x14ac:dyDescent="0.2">
      <c r="A89" s="41" t="s">
        <v>427</v>
      </c>
      <c r="B89" s="23" t="s">
        <v>3993</v>
      </c>
      <c r="C89" s="23" t="s">
        <v>3954</v>
      </c>
      <c r="D89" s="23" t="s">
        <v>428</v>
      </c>
      <c r="E89" s="49">
        <v>4826.04</v>
      </c>
      <c r="F89" s="8" t="s">
        <v>30</v>
      </c>
      <c r="G89" s="49"/>
      <c r="H89" s="8" t="s">
        <v>3952</v>
      </c>
      <c r="I89" s="9" t="s">
        <v>223</v>
      </c>
      <c r="J89" s="8" t="s">
        <v>49</v>
      </c>
      <c r="K89" s="9"/>
      <c r="L89" s="16">
        <v>2469.41</v>
      </c>
      <c r="M89" s="2" t="s">
        <v>30</v>
      </c>
      <c r="N89" s="16"/>
      <c r="O89" s="2"/>
      <c r="P89" s="2" t="s">
        <v>80</v>
      </c>
      <c r="Q89" s="17">
        <v>2356.63</v>
      </c>
      <c r="R89" s="6"/>
      <c r="S89" s="82"/>
      <c r="T89" s="6"/>
      <c r="U89" s="6" t="s">
        <v>80</v>
      </c>
      <c r="V89" s="8"/>
      <c r="W89" s="8"/>
      <c r="X89" s="8"/>
      <c r="Y89" s="8"/>
      <c r="Z89" s="23"/>
      <c r="AA89" s="23"/>
      <c r="AB89" s="23"/>
      <c r="AC89" s="8"/>
      <c r="AD89" s="8"/>
      <c r="AE89" s="8"/>
      <c r="AF89" s="49"/>
      <c r="AG89" s="23"/>
      <c r="AH89" s="23"/>
      <c r="AI89" s="8"/>
    </row>
    <row r="90" spans="1:35" s="63" customFormat="1" ht="12.75" x14ac:dyDescent="0.2">
      <c r="A90" s="41" t="s">
        <v>429</v>
      </c>
      <c r="B90" s="23" t="s">
        <v>430</v>
      </c>
      <c r="C90" s="23" t="s">
        <v>3954</v>
      </c>
      <c r="D90" s="23" t="s">
        <v>431</v>
      </c>
      <c r="E90" s="49">
        <v>342.47</v>
      </c>
      <c r="F90" s="8" t="s">
        <v>30</v>
      </c>
      <c r="G90" s="49"/>
      <c r="H90" s="8" t="s">
        <v>3952</v>
      </c>
      <c r="I90" s="9" t="s">
        <v>124</v>
      </c>
      <c r="J90" s="8" t="s">
        <v>49</v>
      </c>
      <c r="K90" s="9"/>
      <c r="L90" s="16">
        <v>0</v>
      </c>
      <c r="M90" s="2" t="s">
        <v>30</v>
      </c>
      <c r="N90" s="16"/>
      <c r="O90" s="2"/>
      <c r="P90" s="2" t="s">
        <v>80</v>
      </c>
      <c r="Q90" s="17">
        <v>342.47</v>
      </c>
      <c r="R90" s="6" t="s">
        <v>30</v>
      </c>
      <c r="S90" s="82"/>
      <c r="T90" s="6"/>
      <c r="U90" s="6" t="s">
        <v>80</v>
      </c>
      <c r="V90" s="8"/>
      <c r="W90" s="8"/>
      <c r="X90" s="8"/>
      <c r="Y90" s="8"/>
      <c r="Z90" s="23"/>
      <c r="AA90" s="23"/>
      <c r="AB90" s="23"/>
      <c r="AC90" s="8"/>
      <c r="AD90" s="8"/>
      <c r="AE90" s="8"/>
      <c r="AF90" s="49"/>
      <c r="AG90" s="23"/>
      <c r="AH90" s="23"/>
      <c r="AI90" s="8"/>
    </row>
    <row r="91" spans="1:35" s="63" customFormat="1" ht="12.75" x14ac:dyDescent="0.2">
      <c r="A91" s="41" t="s">
        <v>432</v>
      </c>
      <c r="B91" s="23" t="s">
        <v>433</v>
      </c>
      <c r="C91" s="23" t="s">
        <v>3954</v>
      </c>
      <c r="D91" s="23" t="s">
        <v>434</v>
      </c>
      <c r="E91" s="49">
        <v>8570.0400000000009</v>
      </c>
      <c r="F91" s="8"/>
      <c r="G91" s="49"/>
      <c r="H91" s="8" t="s">
        <v>3952</v>
      </c>
      <c r="I91" s="9"/>
      <c r="J91" s="8"/>
      <c r="K91" s="9"/>
      <c r="L91" s="16">
        <v>4385.1499999999996</v>
      </c>
      <c r="M91" s="2"/>
      <c r="N91" s="16"/>
      <c r="O91" s="2"/>
      <c r="P91" s="2" t="s">
        <v>80</v>
      </c>
      <c r="Q91" s="17">
        <v>4184.8900000000003</v>
      </c>
      <c r="R91" s="6"/>
      <c r="S91" s="82"/>
      <c r="T91" s="6"/>
      <c r="U91" s="6" t="s">
        <v>80</v>
      </c>
      <c r="V91" s="8"/>
      <c r="W91" s="8"/>
      <c r="X91" s="8"/>
      <c r="Y91" s="8"/>
      <c r="Z91" s="23"/>
      <c r="AA91" s="23"/>
      <c r="AB91" s="23"/>
      <c r="AC91" s="8"/>
      <c r="AD91" s="8"/>
      <c r="AE91" s="8"/>
      <c r="AF91" s="49"/>
      <c r="AG91" s="23"/>
      <c r="AH91" s="23"/>
      <c r="AI91" s="8"/>
    </row>
    <row r="92" spans="1:35" s="63" customFormat="1" ht="12.75" x14ac:dyDescent="0.2">
      <c r="A92" s="41" t="s">
        <v>435</v>
      </c>
      <c r="B92" s="23" t="s">
        <v>436</v>
      </c>
      <c r="C92" s="23" t="s">
        <v>3954</v>
      </c>
      <c r="D92" s="23" t="s">
        <v>3994</v>
      </c>
      <c r="E92" s="49">
        <v>66422.55</v>
      </c>
      <c r="F92" s="8"/>
      <c r="G92" s="49"/>
      <c r="H92" s="8" t="s">
        <v>3952</v>
      </c>
      <c r="I92" s="9" t="s">
        <v>124</v>
      </c>
      <c r="J92" s="8" t="s">
        <v>49</v>
      </c>
      <c r="K92" s="9"/>
      <c r="L92" s="16">
        <v>47092.57</v>
      </c>
      <c r="M92" s="2"/>
      <c r="N92" s="16"/>
      <c r="O92" s="2"/>
      <c r="P92" s="2" t="s">
        <v>80</v>
      </c>
      <c r="Q92" s="17">
        <v>19329.98</v>
      </c>
      <c r="R92" s="6"/>
      <c r="S92" s="82"/>
      <c r="T92" s="6"/>
      <c r="U92" s="6" t="s">
        <v>80</v>
      </c>
      <c r="V92" s="8"/>
      <c r="W92" s="8"/>
      <c r="X92" s="8"/>
      <c r="Y92" s="8"/>
      <c r="Z92" s="23"/>
      <c r="AA92" s="23"/>
      <c r="AB92" s="23"/>
      <c r="AC92" s="8"/>
      <c r="AD92" s="8"/>
      <c r="AE92" s="8"/>
      <c r="AF92" s="49"/>
      <c r="AG92" s="23"/>
      <c r="AH92" s="23"/>
      <c r="AI92" s="8"/>
    </row>
    <row r="93" spans="1:35" s="63" customFormat="1" ht="12.75" x14ac:dyDescent="0.2">
      <c r="A93" s="41" t="s">
        <v>437</v>
      </c>
      <c r="B93" s="23" t="s">
        <v>438</v>
      </c>
      <c r="C93" s="23" t="s">
        <v>29</v>
      </c>
      <c r="D93" s="23" t="s">
        <v>439</v>
      </c>
      <c r="E93" s="49">
        <v>233403.09</v>
      </c>
      <c r="F93" s="8" t="s">
        <v>49</v>
      </c>
      <c r="G93" s="49">
        <v>235428.01</v>
      </c>
      <c r="H93" s="8" t="s">
        <v>3952</v>
      </c>
      <c r="I93" s="9" t="s">
        <v>440</v>
      </c>
      <c r="J93" s="8" t="s">
        <v>49</v>
      </c>
      <c r="K93" s="9"/>
      <c r="L93" s="16">
        <v>166003.14000000001</v>
      </c>
      <c r="M93" s="2" t="s">
        <v>49</v>
      </c>
      <c r="N93" s="16">
        <v>116922.5</v>
      </c>
      <c r="O93" s="2"/>
      <c r="P93" s="2" t="s">
        <v>80</v>
      </c>
      <c r="Q93" s="17">
        <v>67399.95</v>
      </c>
      <c r="R93" s="6" t="s">
        <v>49</v>
      </c>
      <c r="S93" s="82">
        <v>118505.51</v>
      </c>
      <c r="T93" s="6"/>
      <c r="U93" s="6" t="s">
        <v>80</v>
      </c>
      <c r="V93" s="8"/>
      <c r="W93" s="8"/>
      <c r="X93" s="8"/>
      <c r="Y93" s="8"/>
      <c r="Z93" s="23"/>
      <c r="AA93" s="23"/>
      <c r="AB93" s="23"/>
      <c r="AC93" s="8"/>
      <c r="AD93" s="8"/>
      <c r="AE93" s="8"/>
      <c r="AF93" s="49"/>
      <c r="AG93" s="23"/>
      <c r="AH93" s="23"/>
      <c r="AI93" s="8"/>
    </row>
    <row r="94" spans="1:35" s="63" customFormat="1" ht="25.5" x14ac:dyDescent="0.2">
      <c r="A94" s="41" t="s">
        <v>441</v>
      </c>
      <c r="B94" s="23" t="s">
        <v>442</v>
      </c>
      <c r="C94" s="23" t="s">
        <v>443</v>
      </c>
      <c r="D94" s="23" t="s">
        <v>444</v>
      </c>
      <c r="E94" s="49">
        <v>138766.73000000001</v>
      </c>
      <c r="F94" s="8" t="s">
        <v>30</v>
      </c>
      <c r="G94" s="49"/>
      <c r="H94" s="8" t="s">
        <v>3952</v>
      </c>
      <c r="I94" s="9" t="s">
        <v>3995</v>
      </c>
      <c r="J94" s="8" t="s">
        <v>49</v>
      </c>
      <c r="K94" s="9"/>
      <c r="L94" s="16">
        <v>98383.48</v>
      </c>
      <c r="M94" s="2" t="s">
        <v>30</v>
      </c>
      <c r="N94" s="16"/>
      <c r="O94" s="2" t="s">
        <v>80</v>
      </c>
      <c r="P94" s="2"/>
      <c r="Q94" s="17">
        <v>40383.25</v>
      </c>
      <c r="R94" s="6" t="s">
        <v>30</v>
      </c>
      <c r="S94" s="82"/>
      <c r="T94" s="6"/>
      <c r="U94" s="6" t="s">
        <v>80</v>
      </c>
      <c r="V94" s="2">
        <v>202408370</v>
      </c>
      <c r="W94" s="2" t="s">
        <v>4415</v>
      </c>
      <c r="X94" s="2" t="s">
        <v>80</v>
      </c>
      <c r="Y94" s="2"/>
      <c r="Z94" s="18" t="s">
        <v>445</v>
      </c>
      <c r="AA94" s="18" t="s">
        <v>446</v>
      </c>
      <c r="AB94" s="18" t="s">
        <v>441</v>
      </c>
      <c r="AC94" s="2" t="s">
        <v>35</v>
      </c>
      <c r="AD94" s="2" t="s">
        <v>447</v>
      </c>
      <c r="AE94" s="2" t="s">
        <v>448</v>
      </c>
      <c r="AF94" s="16">
        <v>1582</v>
      </c>
      <c r="AG94" s="18" t="s">
        <v>449</v>
      </c>
      <c r="AH94" s="18"/>
      <c r="AI94" s="2"/>
    </row>
    <row r="95" spans="1:35" s="63" customFormat="1" ht="12.75" x14ac:dyDescent="0.2">
      <c r="A95" s="41" t="s">
        <v>450</v>
      </c>
      <c r="B95" s="23" t="s">
        <v>451</v>
      </c>
      <c r="C95" s="23" t="s">
        <v>57</v>
      </c>
      <c r="D95" s="23" t="s">
        <v>452</v>
      </c>
      <c r="E95" s="49">
        <v>1981.61</v>
      </c>
      <c r="F95" s="8" t="s">
        <v>30</v>
      </c>
      <c r="G95" s="49"/>
      <c r="H95" s="8" t="s">
        <v>3952</v>
      </c>
      <c r="I95" s="9" t="s">
        <v>44</v>
      </c>
      <c r="J95" s="8" t="s">
        <v>49</v>
      </c>
      <c r="K95" s="9"/>
      <c r="L95" s="16">
        <v>1263.6500000000001</v>
      </c>
      <c r="M95" s="2" t="s">
        <v>30</v>
      </c>
      <c r="N95" s="16"/>
      <c r="O95" s="2"/>
      <c r="P95" s="2" t="s">
        <v>80</v>
      </c>
      <c r="Q95" s="17">
        <v>717.96</v>
      </c>
      <c r="R95" s="6" t="s">
        <v>30</v>
      </c>
      <c r="S95" s="82"/>
      <c r="T95" s="6"/>
      <c r="U95" s="6" t="s">
        <v>80</v>
      </c>
      <c r="V95" s="8"/>
      <c r="W95" s="8"/>
      <c r="X95" s="8"/>
      <c r="Y95" s="8"/>
      <c r="Z95" s="23"/>
      <c r="AA95" s="23"/>
      <c r="AB95" s="23"/>
      <c r="AC95" s="8"/>
      <c r="AD95" s="8"/>
      <c r="AE95" s="8"/>
      <c r="AF95" s="49"/>
      <c r="AG95" s="23"/>
      <c r="AH95" s="23"/>
      <c r="AI95" s="8"/>
    </row>
    <row r="96" spans="1:35" s="63" customFormat="1" ht="12.75" x14ac:dyDescent="0.2">
      <c r="A96" s="41" t="s">
        <v>453</v>
      </c>
      <c r="B96" s="23" t="s">
        <v>454</v>
      </c>
      <c r="C96" s="23" t="s">
        <v>3954</v>
      </c>
      <c r="D96" s="23" t="s">
        <v>455</v>
      </c>
      <c r="E96" s="49">
        <v>86.52</v>
      </c>
      <c r="F96" s="8" t="s">
        <v>30</v>
      </c>
      <c r="G96" s="49"/>
      <c r="H96" s="8" t="s">
        <v>3952</v>
      </c>
      <c r="I96" s="9"/>
      <c r="J96" s="8" t="s">
        <v>49</v>
      </c>
      <c r="K96" s="9"/>
      <c r="L96" s="16">
        <v>0</v>
      </c>
      <c r="M96" s="2" t="s">
        <v>30</v>
      </c>
      <c r="N96" s="16"/>
      <c r="O96" s="2"/>
      <c r="P96" s="2" t="s">
        <v>80</v>
      </c>
      <c r="Q96" s="17">
        <v>86.52</v>
      </c>
      <c r="R96" s="6" t="s">
        <v>30</v>
      </c>
      <c r="S96" s="82"/>
      <c r="T96" s="6"/>
      <c r="U96" s="6" t="s">
        <v>80</v>
      </c>
      <c r="V96" s="8"/>
      <c r="W96" s="8"/>
      <c r="X96" s="8"/>
      <c r="Y96" s="8"/>
      <c r="Z96" s="23"/>
      <c r="AA96" s="23"/>
      <c r="AB96" s="23"/>
      <c r="AC96" s="8"/>
      <c r="AD96" s="8"/>
      <c r="AE96" s="8"/>
      <c r="AF96" s="49"/>
      <c r="AG96" s="23"/>
      <c r="AH96" s="23"/>
      <c r="AI96" s="8"/>
    </row>
    <row r="97" spans="1:35" s="63" customFormat="1" ht="25.5" x14ac:dyDescent="0.2">
      <c r="A97" s="41" t="s">
        <v>456</v>
      </c>
      <c r="B97" s="23" t="s">
        <v>457</v>
      </c>
      <c r="C97" s="23" t="s">
        <v>57</v>
      </c>
      <c r="D97" s="23" t="s">
        <v>57</v>
      </c>
      <c r="E97" s="49">
        <v>134.41</v>
      </c>
      <c r="F97" s="8"/>
      <c r="G97" s="49"/>
      <c r="H97" s="8" t="s">
        <v>3952</v>
      </c>
      <c r="I97" s="9" t="s">
        <v>3996</v>
      </c>
      <c r="J97" s="8" t="s">
        <v>49</v>
      </c>
      <c r="K97" s="9"/>
      <c r="L97" s="16">
        <v>0</v>
      </c>
      <c r="M97" s="2" t="s">
        <v>30</v>
      </c>
      <c r="N97" s="16"/>
      <c r="O97" s="2"/>
      <c r="P97" s="2" t="s">
        <v>80</v>
      </c>
      <c r="Q97" s="17">
        <v>134.41</v>
      </c>
      <c r="R97" s="6" t="s">
        <v>30</v>
      </c>
      <c r="S97" s="82"/>
      <c r="T97" s="6"/>
      <c r="U97" s="6" t="s">
        <v>80</v>
      </c>
      <c r="V97" s="8"/>
      <c r="W97" s="8"/>
      <c r="X97" s="8"/>
      <c r="Y97" s="8"/>
      <c r="Z97" s="23"/>
      <c r="AA97" s="23"/>
      <c r="AB97" s="23"/>
      <c r="AC97" s="8"/>
      <c r="AD97" s="8"/>
      <c r="AE97" s="8"/>
      <c r="AF97" s="49"/>
      <c r="AG97" s="23"/>
      <c r="AH97" s="23"/>
      <c r="AI97" s="8"/>
    </row>
    <row r="98" spans="1:35" s="63" customFormat="1" ht="25.5" x14ac:dyDescent="0.2">
      <c r="A98" s="41" t="s">
        <v>458</v>
      </c>
      <c r="B98" s="23" t="s">
        <v>459</v>
      </c>
      <c r="C98" s="23" t="s">
        <v>57</v>
      </c>
      <c r="D98" s="23" t="s">
        <v>460</v>
      </c>
      <c r="E98" s="49">
        <v>394.01</v>
      </c>
      <c r="F98" s="8" t="s">
        <v>30</v>
      </c>
      <c r="G98" s="49"/>
      <c r="H98" s="8" t="s">
        <v>3952</v>
      </c>
      <c r="I98" s="9" t="s">
        <v>3997</v>
      </c>
      <c r="J98" s="8" t="s">
        <v>49</v>
      </c>
      <c r="K98" s="9"/>
      <c r="L98" s="16">
        <v>0</v>
      </c>
      <c r="M98" s="2" t="s">
        <v>30</v>
      </c>
      <c r="N98" s="16"/>
      <c r="O98" s="2"/>
      <c r="P98" s="2" t="s">
        <v>80</v>
      </c>
      <c r="Q98" s="17">
        <v>394.01</v>
      </c>
      <c r="R98" s="6" t="s">
        <v>30</v>
      </c>
      <c r="S98" s="82"/>
      <c r="T98" s="6"/>
      <c r="U98" s="6" t="s">
        <v>80</v>
      </c>
      <c r="V98" s="8"/>
      <c r="W98" s="8"/>
      <c r="X98" s="8"/>
      <c r="Y98" s="8"/>
      <c r="Z98" s="23"/>
      <c r="AA98" s="23"/>
      <c r="AB98" s="23"/>
      <c r="AC98" s="8"/>
      <c r="AD98" s="8"/>
      <c r="AE98" s="8"/>
      <c r="AF98" s="49"/>
      <c r="AG98" s="23"/>
      <c r="AH98" s="23"/>
      <c r="AI98" s="8"/>
    </row>
    <row r="99" spans="1:35" s="63" customFormat="1" ht="12.75" x14ac:dyDescent="0.2">
      <c r="A99" s="41" t="s">
        <v>461</v>
      </c>
      <c r="B99" s="23" t="s">
        <v>462</v>
      </c>
      <c r="C99" s="23" t="s">
        <v>463</v>
      </c>
      <c r="D99" s="23" t="s">
        <v>464</v>
      </c>
      <c r="E99" s="49">
        <v>399.54</v>
      </c>
      <c r="F99" s="8" t="s">
        <v>49</v>
      </c>
      <c r="G99" s="49">
        <v>397.14</v>
      </c>
      <c r="H99" s="8" t="s">
        <v>3952</v>
      </c>
      <c r="I99" s="9" t="s">
        <v>3998</v>
      </c>
      <c r="J99" s="8" t="s">
        <v>49</v>
      </c>
      <c r="K99" s="9"/>
      <c r="L99" s="16">
        <v>0</v>
      </c>
      <c r="M99" s="2" t="s">
        <v>30</v>
      </c>
      <c r="N99" s="16"/>
      <c r="O99" s="2"/>
      <c r="P99" s="2" t="s">
        <v>80</v>
      </c>
      <c r="Q99" s="17">
        <v>399.54</v>
      </c>
      <c r="R99" s="6" t="s">
        <v>49</v>
      </c>
      <c r="S99" s="82">
        <v>397.14</v>
      </c>
      <c r="T99" s="6"/>
      <c r="U99" s="6" t="s">
        <v>80</v>
      </c>
      <c r="V99" s="8"/>
      <c r="W99" s="8"/>
      <c r="X99" s="8"/>
      <c r="Y99" s="8"/>
      <c r="Z99" s="23"/>
      <c r="AA99" s="23"/>
      <c r="AB99" s="23"/>
      <c r="AC99" s="8"/>
      <c r="AD99" s="8"/>
      <c r="AE99" s="8"/>
      <c r="AF99" s="49"/>
      <c r="AG99" s="23"/>
      <c r="AH99" s="23"/>
      <c r="AI99" s="8"/>
    </row>
    <row r="100" spans="1:35" s="63" customFormat="1" ht="25.5" x14ac:dyDescent="0.2">
      <c r="A100" s="41" t="s">
        <v>465</v>
      </c>
      <c r="B100" s="23" t="s">
        <v>466</v>
      </c>
      <c r="C100" s="23" t="s">
        <v>3954</v>
      </c>
      <c r="D100" s="23" t="s">
        <v>467</v>
      </c>
      <c r="E100" s="49">
        <v>4686.54</v>
      </c>
      <c r="F100" s="8" t="s">
        <v>30</v>
      </c>
      <c r="G100" s="49"/>
      <c r="H100" s="8" t="s">
        <v>3952</v>
      </c>
      <c r="I100" s="9" t="s">
        <v>3999</v>
      </c>
      <c r="J100" s="8" t="s">
        <v>49</v>
      </c>
      <c r="K100" s="9"/>
      <c r="L100" s="16">
        <v>2398.0300000000002</v>
      </c>
      <c r="M100" s="2" t="s">
        <v>30</v>
      </c>
      <c r="N100" s="16"/>
      <c r="O100" s="2"/>
      <c r="P100" s="2" t="s">
        <v>80</v>
      </c>
      <c r="Q100" s="17">
        <v>2288.5100000000002</v>
      </c>
      <c r="R100" s="6" t="s">
        <v>30</v>
      </c>
      <c r="S100" s="82"/>
      <c r="T100" s="6"/>
      <c r="U100" s="6" t="s">
        <v>80</v>
      </c>
      <c r="V100" s="8"/>
      <c r="W100" s="8"/>
      <c r="X100" s="8"/>
      <c r="Y100" s="8"/>
      <c r="Z100" s="23"/>
      <c r="AA100" s="23"/>
      <c r="AB100" s="23"/>
      <c r="AC100" s="8"/>
      <c r="AD100" s="8"/>
      <c r="AE100" s="8"/>
      <c r="AF100" s="49"/>
      <c r="AG100" s="23"/>
      <c r="AH100" s="23"/>
      <c r="AI100" s="8"/>
    </row>
    <row r="101" spans="1:35" s="63" customFormat="1" ht="12.75" x14ac:dyDescent="0.2">
      <c r="A101" s="41" t="s">
        <v>468</v>
      </c>
      <c r="B101" s="23" t="s">
        <v>469</v>
      </c>
      <c r="C101" s="23" t="s">
        <v>3954</v>
      </c>
      <c r="D101" s="23" t="s">
        <v>470</v>
      </c>
      <c r="E101" s="49">
        <v>165.71</v>
      </c>
      <c r="F101" s="8" t="s">
        <v>30</v>
      </c>
      <c r="G101" s="49"/>
      <c r="H101" s="8" t="s">
        <v>3952</v>
      </c>
      <c r="I101" s="9"/>
      <c r="J101" s="8" t="s">
        <v>49</v>
      </c>
      <c r="K101" s="9"/>
      <c r="L101" s="16">
        <v>0</v>
      </c>
      <c r="M101" s="2" t="s">
        <v>30</v>
      </c>
      <c r="N101" s="16"/>
      <c r="O101" s="2"/>
      <c r="P101" s="2" t="s">
        <v>80</v>
      </c>
      <c r="Q101" s="17">
        <v>165.71</v>
      </c>
      <c r="R101" s="6" t="s">
        <v>30</v>
      </c>
      <c r="S101" s="82"/>
      <c r="T101" s="6"/>
      <c r="U101" s="6" t="s">
        <v>80</v>
      </c>
      <c r="V101" s="8"/>
      <c r="W101" s="8"/>
      <c r="X101" s="8"/>
      <c r="Y101" s="8"/>
      <c r="Z101" s="23"/>
      <c r="AA101" s="23"/>
      <c r="AB101" s="23"/>
      <c r="AC101" s="8"/>
      <c r="AD101" s="8"/>
      <c r="AE101" s="8"/>
      <c r="AF101" s="49"/>
      <c r="AG101" s="23"/>
      <c r="AH101" s="23"/>
      <c r="AI101" s="8"/>
    </row>
    <row r="102" spans="1:35" s="63" customFormat="1" ht="25.5" x14ac:dyDescent="0.2">
      <c r="A102" s="41" t="s">
        <v>471</v>
      </c>
      <c r="B102" s="23" t="s">
        <v>472</v>
      </c>
      <c r="C102" s="23" t="s">
        <v>3954</v>
      </c>
      <c r="D102" s="23" t="s">
        <v>473</v>
      </c>
      <c r="E102" s="49">
        <v>49049.81</v>
      </c>
      <c r="F102" s="8" t="s">
        <v>49</v>
      </c>
      <c r="G102" s="49">
        <v>49050.06</v>
      </c>
      <c r="H102" s="8" t="s">
        <v>3952</v>
      </c>
      <c r="I102" s="9" t="s">
        <v>4000</v>
      </c>
      <c r="J102" s="8" t="s">
        <v>49</v>
      </c>
      <c r="K102" s="9"/>
      <c r="L102" s="16">
        <v>34775.56</v>
      </c>
      <c r="M102" s="2" t="s">
        <v>30</v>
      </c>
      <c r="N102" s="16"/>
      <c r="O102" s="2"/>
      <c r="P102" s="2" t="s">
        <v>80</v>
      </c>
      <c r="Q102" s="17">
        <v>14274.25</v>
      </c>
      <c r="R102" s="6" t="s">
        <v>30</v>
      </c>
      <c r="S102" s="82"/>
      <c r="T102" s="6"/>
      <c r="U102" s="6" t="s">
        <v>80</v>
      </c>
      <c r="V102" s="8"/>
      <c r="W102" s="8"/>
      <c r="X102" s="8"/>
      <c r="Y102" s="8"/>
      <c r="Z102" s="23"/>
      <c r="AA102" s="23"/>
      <c r="AB102" s="23"/>
      <c r="AC102" s="8"/>
      <c r="AD102" s="8"/>
      <c r="AE102" s="8"/>
      <c r="AF102" s="49"/>
      <c r="AG102" s="23"/>
      <c r="AH102" s="23"/>
      <c r="AI102" s="8"/>
    </row>
    <row r="103" spans="1:35" s="63" customFormat="1" ht="12.75" x14ac:dyDescent="0.2">
      <c r="A103" s="41" t="s">
        <v>474</v>
      </c>
      <c r="B103" s="23" t="s">
        <v>475</v>
      </c>
      <c r="C103" s="23" t="s">
        <v>3954</v>
      </c>
      <c r="D103" s="23" t="s">
        <v>4001</v>
      </c>
      <c r="E103" s="49">
        <v>29475.45</v>
      </c>
      <c r="F103" s="8"/>
      <c r="G103" s="49"/>
      <c r="H103" s="8" t="s">
        <v>3952</v>
      </c>
      <c r="I103" s="9" t="s">
        <v>44</v>
      </c>
      <c r="J103" s="8" t="s">
        <v>49</v>
      </c>
      <c r="K103" s="9"/>
      <c r="L103" s="16">
        <v>20897.650000000001</v>
      </c>
      <c r="M103" s="2"/>
      <c r="N103" s="16"/>
      <c r="O103" s="2"/>
      <c r="P103" s="2" t="s">
        <v>80</v>
      </c>
      <c r="Q103" s="17">
        <v>8577.7999999999993</v>
      </c>
      <c r="R103" s="6"/>
      <c r="S103" s="82"/>
      <c r="T103" s="6"/>
      <c r="U103" s="6" t="s">
        <v>80</v>
      </c>
      <c r="V103" s="8"/>
      <c r="W103" s="8"/>
      <c r="X103" s="8"/>
      <c r="Y103" s="8"/>
      <c r="Z103" s="23"/>
      <c r="AA103" s="23"/>
      <c r="AB103" s="23"/>
      <c r="AC103" s="8"/>
      <c r="AD103" s="8"/>
      <c r="AE103" s="8"/>
      <c r="AF103" s="49"/>
      <c r="AG103" s="23"/>
      <c r="AH103" s="23"/>
      <c r="AI103" s="8"/>
    </row>
    <row r="104" spans="1:35" s="63" customFormat="1" ht="12.75" x14ac:dyDescent="0.2">
      <c r="A104" s="41" t="s">
        <v>476</v>
      </c>
      <c r="B104" s="23" t="s">
        <v>477</v>
      </c>
      <c r="C104" s="23" t="s">
        <v>57</v>
      </c>
      <c r="D104" s="23" t="s">
        <v>4002</v>
      </c>
      <c r="E104" s="49">
        <v>101.26</v>
      </c>
      <c r="F104" s="8" t="s">
        <v>30</v>
      </c>
      <c r="G104" s="49"/>
      <c r="H104" s="8" t="s">
        <v>3952</v>
      </c>
      <c r="I104" s="9" t="s">
        <v>478</v>
      </c>
      <c r="J104" s="8" t="s">
        <v>30</v>
      </c>
      <c r="K104" s="9" t="s">
        <v>479</v>
      </c>
      <c r="L104" s="16">
        <v>0</v>
      </c>
      <c r="M104" s="2" t="s">
        <v>30</v>
      </c>
      <c r="N104" s="16"/>
      <c r="O104" s="2"/>
      <c r="P104" s="2" t="s">
        <v>80</v>
      </c>
      <c r="Q104" s="17">
        <v>101.26</v>
      </c>
      <c r="R104" s="6" t="s">
        <v>30</v>
      </c>
      <c r="S104" s="82"/>
      <c r="T104" s="6"/>
      <c r="U104" s="6" t="s">
        <v>80</v>
      </c>
      <c r="V104" s="8"/>
      <c r="W104" s="8"/>
      <c r="X104" s="8"/>
      <c r="Y104" s="8"/>
      <c r="Z104" s="23"/>
      <c r="AA104" s="23"/>
      <c r="AB104" s="23"/>
      <c r="AC104" s="8"/>
      <c r="AD104" s="8"/>
      <c r="AE104" s="8"/>
      <c r="AF104" s="49"/>
      <c r="AG104" s="23"/>
      <c r="AH104" s="23"/>
      <c r="AI104" s="8"/>
    </row>
    <row r="105" spans="1:35" s="63" customFormat="1" ht="89.25" x14ac:dyDescent="0.2">
      <c r="A105" s="41" t="s">
        <v>480</v>
      </c>
      <c r="B105" s="23" t="s">
        <v>481</v>
      </c>
      <c r="C105" s="23" t="s">
        <v>3954</v>
      </c>
      <c r="D105" s="23" t="s">
        <v>482</v>
      </c>
      <c r="E105" s="49">
        <v>29766.47</v>
      </c>
      <c r="F105" s="8"/>
      <c r="G105" s="49"/>
      <c r="H105" s="8" t="s">
        <v>3952</v>
      </c>
      <c r="I105" s="9" t="s">
        <v>4003</v>
      </c>
      <c r="J105" s="8" t="s">
        <v>49</v>
      </c>
      <c r="K105" s="9"/>
      <c r="L105" s="16">
        <v>21103.98</v>
      </c>
      <c r="M105" s="2" t="s">
        <v>30</v>
      </c>
      <c r="N105" s="16"/>
      <c r="O105" s="2"/>
      <c r="P105" s="2" t="s">
        <v>80</v>
      </c>
      <c r="Q105" s="17">
        <v>8662.49</v>
      </c>
      <c r="R105" s="6" t="s">
        <v>30</v>
      </c>
      <c r="S105" s="82"/>
      <c r="T105" s="6" t="s">
        <v>80</v>
      </c>
      <c r="U105" s="6"/>
      <c r="V105" s="6">
        <v>202408397</v>
      </c>
      <c r="W105" s="6" t="s">
        <v>4416</v>
      </c>
      <c r="X105" s="6"/>
      <c r="Y105" s="6" t="s">
        <v>80</v>
      </c>
      <c r="Z105" s="19" t="s">
        <v>483</v>
      </c>
      <c r="AA105" s="19" t="s">
        <v>484</v>
      </c>
      <c r="AB105" s="19" t="s">
        <v>485</v>
      </c>
      <c r="AC105" s="6" t="s">
        <v>486</v>
      </c>
      <c r="AD105" s="6">
        <v>606801741</v>
      </c>
      <c r="AE105" s="6"/>
      <c r="AF105" s="17">
        <v>443</v>
      </c>
      <c r="AG105" s="19" t="s">
        <v>487</v>
      </c>
      <c r="AH105" s="19" t="s">
        <v>4004</v>
      </c>
      <c r="AI105" s="6" t="s">
        <v>79</v>
      </c>
    </row>
    <row r="106" spans="1:35" s="63" customFormat="1" ht="89.25" x14ac:dyDescent="0.2">
      <c r="A106" s="41" t="s">
        <v>480</v>
      </c>
      <c r="B106" s="23" t="s">
        <v>481</v>
      </c>
      <c r="C106" s="23" t="s">
        <v>3954</v>
      </c>
      <c r="D106" s="23" t="s">
        <v>482</v>
      </c>
      <c r="E106" s="49">
        <v>29766.47</v>
      </c>
      <c r="F106" s="8"/>
      <c r="G106" s="49"/>
      <c r="H106" s="8" t="s">
        <v>3952</v>
      </c>
      <c r="I106" s="9" t="s">
        <v>4003</v>
      </c>
      <c r="J106" s="8" t="s">
        <v>49</v>
      </c>
      <c r="K106" s="9"/>
      <c r="L106" s="16">
        <v>21103.98</v>
      </c>
      <c r="M106" s="2" t="s">
        <v>30</v>
      </c>
      <c r="N106" s="16"/>
      <c r="O106" s="2"/>
      <c r="P106" s="2" t="s">
        <v>80</v>
      </c>
      <c r="Q106" s="17">
        <v>8662.49</v>
      </c>
      <c r="R106" s="6" t="s">
        <v>30</v>
      </c>
      <c r="S106" s="82"/>
      <c r="T106" s="6" t="s">
        <v>80</v>
      </c>
      <c r="U106" s="6"/>
      <c r="V106" s="6">
        <v>202408398</v>
      </c>
      <c r="W106" s="6" t="s">
        <v>4416</v>
      </c>
      <c r="X106" s="6"/>
      <c r="Y106" s="6" t="s">
        <v>80</v>
      </c>
      <c r="Z106" s="19" t="s">
        <v>488</v>
      </c>
      <c r="AA106" s="19"/>
      <c r="AB106" s="19"/>
      <c r="AC106" s="6"/>
      <c r="AD106" s="6"/>
      <c r="AE106" s="6"/>
      <c r="AF106" s="17">
        <v>97</v>
      </c>
      <c r="AG106" s="19" t="s">
        <v>489</v>
      </c>
      <c r="AH106" s="19" t="s">
        <v>4004</v>
      </c>
      <c r="AI106" s="6" t="s">
        <v>79</v>
      </c>
    </row>
    <row r="107" spans="1:35" s="63" customFormat="1" ht="25.5" x14ac:dyDescent="0.2">
      <c r="A107" s="41" t="s">
        <v>490</v>
      </c>
      <c r="B107" s="23" t="s">
        <v>491</v>
      </c>
      <c r="C107" s="23" t="s">
        <v>180</v>
      </c>
      <c r="D107" s="23" t="s">
        <v>492</v>
      </c>
      <c r="E107" s="49">
        <v>4716.72</v>
      </c>
      <c r="F107" s="8" t="s">
        <v>49</v>
      </c>
      <c r="G107" s="49">
        <v>4173.6499999999996</v>
      </c>
      <c r="H107" s="8" t="s">
        <v>3952</v>
      </c>
      <c r="I107" s="9" t="s">
        <v>4005</v>
      </c>
      <c r="J107" s="8" t="s">
        <v>49</v>
      </c>
      <c r="K107" s="9"/>
      <c r="L107" s="16">
        <v>2413.4699999999998</v>
      </c>
      <c r="M107" s="2" t="s">
        <v>49</v>
      </c>
      <c r="N107" s="16">
        <v>2954.22</v>
      </c>
      <c r="O107" s="2"/>
      <c r="P107" s="2" t="s">
        <v>80</v>
      </c>
      <c r="Q107" s="17">
        <v>2303.25</v>
      </c>
      <c r="R107" s="6" t="s">
        <v>49</v>
      </c>
      <c r="S107" s="82">
        <v>1219.43</v>
      </c>
      <c r="T107" s="6"/>
      <c r="U107" s="6" t="s">
        <v>80</v>
      </c>
      <c r="V107" s="8"/>
      <c r="W107" s="8"/>
      <c r="X107" s="8"/>
      <c r="Y107" s="8"/>
      <c r="Z107" s="23"/>
      <c r="AA107" s="23"/>
      <c r="AB107" s="23"/>
      <c r="AC107" s="8"/>
      <c r="AD107" s="8"/>
      <c r="AE107" s="8"/>
      <c r="AF107" s="49"/>
      <c r="AG107" s="23"/>
      <c r="AH107" s="23"/>
      <c r="AI107" s="8"/>
    </row>
    <row r="108" spans="1:35" s="63" customFormat="1" ht="25.5" x14ac:dyDescent="0.2">
      <c r="A108" s="41" t="s">
        <v>493</v>
      </c>
      <c r="B108" s="23" t="s">
        <v>494</v>
      </c>
      <c r="C108" s="23" t="s">
        <v>57</v>
      </c>
      <c r="D108" s="23" t="s">
        <v>495</v>
      </c>
      <c r="E108" s="49">
        <v>6013.72</v>
      </c>
      <c r="F108" s="8"/>
      <c r="G108" s="49"/>
      <c r="H108" s="8" t="s">
        <v>3952</v>
      </c>
      <c r="I108" s="9" t="s">
        <v>4006</v>
      </c>
      <c r="J108" s="8" t="s">
        <v>49</v>
      </c>
      <c r="K108" s="9"/>
      <c r="L108" s="16">
        <v>3077.12</v>
      </c>
      <c r="M108" s="2"/>
      <c r="N108" s="16"/>
      <c r="O108" s="2"/>
      <c r="P108" s="2" t="s">
        <v>80</v>
      </c>
      <c r="Q108" s="17">
        <v>2936.6</v>
      </c>
      <c r="R108" s="6"/>
      <c r="S108" s="82"/>
      <c r="T108" s="6"/>
      <c r="U108" s="6" t="s">
        <v>80</v>
      </c>
      <c r="V108" s="8"/>
      <c r="W108" s="8"/>
      <c r="X108" s="8"/>
      <c r="Y108" s="8"/>
      <c r="Z108" s="23"/>
      <c r="AA108" s="23"/>
      <c r="AB108" s="23"/>
      <c r="AC108" s="8"/>
      <c r="AD108" s="8"/>
      <c r="AE108" s="8"/>
      <c r="AF108" s="49"/>
      <c r="AG108" s="23"/>
      <c r="AH108" s="23"/>
      <c r="AI108" s="8"/>
    </row>
    <row r="109" spans="1:35" s="63" customFormat="1" ht="25.5" x14ac:dyDescent="0.2">
      <c r="A109" s="41" t="s">
        <v>496</v>
      </c>
      <c r="B109" s="23" t="s">
        <v>497</v>
      </c>
      <c r="C109" s="23" t="s">
        <v>498</v>
      </c>
      <c r="D109" s="23" t="s">
        <v>499</v>
      </c>
      <c r="E109" s="49">
        <v>81</v>
      </c>
      <c r="F109" s="8" t="s">
        <v>49</v>
      </c>
      <c r="G109" s="49">
        <v>63.65</v>
      </c>
      <c r="H109" s="8" t="s">
        <v>3952</v>
      </c>
      <c r="I109" s="9" t="s">
        <v>4007</v>
      </c>
      <c r="J109" s="8" t="s">
        <v>49</v>
      </c>
      <c r="K109" s="9"/>
      <c r="L109" s="16">
        <v>0</v>
      </c>
      <c r="M109" s="2" t="s">
        <v>30</v>
      </c>
      <c r="N109" s="16"/>
      <c r="O109" s="2"/>
      <c r="P109" s="2" t="s">
        <v>80</v>
      </c>
      <c r="Q109" s="17">
        <v>81</v>
      </c>
      <c r="R109" s="6" t="s">
        <v>49</v>
      </c>
      <c r="S109" s="82">
        <v>63.65</v>
      </c>
      <c r="T109" s="6"/>
      <c r="U109" s="6" t="s">
        <v>80</v>
      </c>
      <c r="V109" s="8"/>
      <c r="W109" s="8"/>
      <c r="X109" s="8"/>
      <c r="Y109" s="8"/>
      <c r="Z109" s="23"/>
      <c r="AA109" s="23"/>
      <c r="AB109" s="23"/>
      <c r="AC109" s="8"/>
      <c r="AD109" s="8"/>
      <c r="AE109" s="8"/>
      <c r="AF109" s="49"/>
      <c r="AG109" s="23"/>
      <c r="AH109" s="23"/>
      <c r="AI109" s="8"/>
    </row>
    <row r="110" spans="1:35" s="63" customFormat="1" ht="51" x14ac:dyDescent="0.2">
      <c r="A110" s="41" t="s">
        <v>500</v>
      </c>
      <c r="B110" s="23" t="s">
        <v>501</v>
      </c>
      <c r="C110" s="23" t="s">
        <v>502</v>
      </c>
      <c r="D110" s="23" t="s">
        <v>4008</v>
      </c>
      <c r="E110" s="49">
        <v>657.29</v>
      </c>
      <c r="F110" s="8"/>
      <c r="G110" s="49"/>
      <c r="H110" s="8" t="s">
        <v>3952</v>
      </c>
      <c r="I110" s="9" t="s">
        <v>4009</v>
      </c>
      <c r="J110" s="8" t="s">
        <v>49</v>
      </c>
      <c r="K110" s="9"/>
      <c r="L110" s="16">
        <v>0</v>
      </c>
      <c r="M110" s="2"/>
      <c r="N110" s="16"/>
      <c r="O110" s="2"/>
      <c r="P110" s="2" t="s">
        <v>80</v>
      </c>
      <c r="Q110" s="17">
        <v>657.29</v>
      </c>
      <c r="R110" s="6"/>
      <c r="S110" s="82"/>
      <c r="T110" s="6"/>
      <c r="U110" s="6" t="s">
        <v>80</v>
      </c>
      <c r="V110" s="8"/>
      <c r="W110" s="8"/>
      <c r="X110" s="8"/>
      <c r="Y110" s="8"/>
      <c r="Z110" s="23"/>
      <c r="AA110" s="23"/>
      <c r="AB110" s="23"/>
      <c r="AC110" s="8"/>
      <c r="AD110" s="8"/>
      <c r="AE110" s="8"/>
      <c r="AF110" s="49"/>
      <c r="AG110" s="23"/>
      <c r="AH110" s="23"/>
      <c r="AI110" s="8"/>
    </row>
    <row r="111" spans="1:35" s="63" customFormat="1" ht="38.25" x14ac:dyDescent="0.2">
      <c r="A111" s="41" t="s">
        <v>503</v>
      </c>
      <c r="B111" s="23" t="s">
        <v>504</v>
      </c>
      <c r="C111" s="23" t="s">
        <v>130</v>
      </c>
      <c r="D111" s="23" t="s">
        <v>505</v>
      </c>
      <c r="E111" s="49">
        <v>1971.92</v>
      </c>
      <c r="F111" s="8" t="s">
        <v>30</v>
      </c>
      <c r="G111" s="49"/>
      <c r="H111" s="8" t="s">
        <v>3952</v>
      </c>
      <c r="I111" s="9" t="s">
        <v>4010</v>
      </c>
      <c r="J111" s="8" t="s">
        <v>49</v>
      </c>
      <c r="K111" s="9"/>
      <c r="L111" s="16">
        <v>1008.99</v>
      </c>
      <c r="M111" s="2" t="s">
        <v>30</v>
      </c>
      <c r="N111" s="16"/>
      <c r="O111" s="2" t="s">
        <v>80</v>
      </c>
      <c r="P111" s="2"/>
      <c r="Q111" s="17">
        <v>962.93</v>
      </c>
      <c r="R111" s="6" t="s">
        <v>30</v>
      </c>
      <c r="S111" s="82"/>
      <c r="T111" s="6"/>
      <c r="U111" s="6" t="s">
        <v>80</v>
      </c>
      <c r="V111" s="2">
        <v>202408337</v>
      </c>
      <c r="W111" s="2" t="s">
        <v>4414</v>
      </c>
      <c r="X111" s="2" t="s">
        <v>80</v>
      </c>
      <c r="Y111" s="2"/>
      <c r="Z111" s="18" t="s">
        <v>506</v>
      </c>
      <c r="AA111" s="18" t="s">
        <v>507</v>
      </c>
      <c r="AB111" s="18" t="s">
        <v>508</v>
      </c>
      <c r="AC111" s="2" t="s">
        <v>106</v>
      </c>
      <c r="AD111" s="2" t="s">
        <v>509</v>
      </c>
      <c r="AE111" s="2" t="s">
        <v>510</v>
      </c>
      <c r="AF111" s="16">
        <v>1009</v>
      </c>
      <c r="AG111" s="18" t="s">
        <v>511</v>
      </c>
      <c r="AH111" s="18"/>
      <c r="AI111" s="2"/>
    </row>
    <row r="112" spans="1:35" s="63" customFormat="1" ht="12.75" x14ac:dyDescent="0.2">
      <c r="A112" s="41" t="s">
        <v>512</v>
      </c>
      <c r="B112" s="23" t="s">
        <v>513</v>
      </c>
      <c r="C112" s="23" t="s">
        <v>52</v>
      </c>
      <c r="D112" s="23" t="s">
        <v>514</v>
      </c>
      <c r="E112" s="49">
        <v>633.33000000000004</v>
      </c>
      <c r="F112" s="8"/>
      <c r="G112" s="49"/>
      <c r="H112" s="8" t="s">
        <v>3952</v>
      </c>
      <c r="I112" s="9" t="s">
        <v>124</v>
      </c>
      <c r="J112" s="8" t="s">
        <v>49</v>
      </c>
      <c r="K112" s="9"/>
      <c r="L112" s="16">
        <v>0</v>
      </c>
      <c r="M112" s="2"/>
      <c r="N112" s="16"/>
      <c r="O112" s="2"/>
      <c r="P112" s="2" t="s">
        <v>80</v>
      </c>
      <c r="Q112" s="17">
        <v>633.33000000000004</v>
      </c>
      <c r="R112" s="6"/>
      <c r="S112" s="82"/>
      <c r="T112" s="6"/>
      <c r="U112" s="6" t="s">
        <v>80</v>
      </c>
      <c r="V112" s="8"/>
      <c r="W112" s="8"/>
      <c r="X112" s="8"/>
      <c r="Y112" s="8"/>
      <c r="Z112" s="23"/>
      <c r="AA112" s="23"/>
      <c r="AB112" s="23"/>
      <c r="AC112" s="8"/>
      <c r="AD112" s="8"/>
      <c r="AE112" s="8"/>
      <c r="AF112" s="49"/>
      <c r="AG112" s="23"/>
      <c r="AH112" s="23"/>
      <c r="AI112" s="8"/>
    </row>
    <row r="113" spans="1:35" s="63" customFormat="1" ht="12.75" x14ac:dyDescent="0.2">
      <c r="A113" s="41" t="s">
        <v>515</v>
      </c>
      <c r="B113" s="23" t="s">
        <v>516</v>
      </c>
      <c r="C113" s="23" t="s">
        <v>517</v>
      </c>
      <c r="D113" s="23" t="s">
        <v>518</v>
      </c>
      <c r="E113" s="49">
        <v>453089.13</v>
      </c>
      <c r="F113" s="8" t="s">
        <v>30</v>
      </c>
      <c r="G113" s="49"/>
      <c r="H113" s="8" t="s">
        <v>3952</v>
      </c>
      <c r="I113" s="9" t="s">
        <v>519</v>
      </c>
      <c r="J113" s="8" t="s">
        <v>49</v>
      </c>
      <c r="K113" s="9"/>
      <c r="L113" s="16">
        <v>321233.24</v>
      </c>
      <c r="M113" s="2" t="s">
        <v>30</v>
      </c>
      <c r="N113" s="16"/>
      <c r="O113" s="2"/>
      <c r="P113" s="2" t="s">
        <v>80</v>
      </c>
      <c r="Q113" s="17">
        <v>131855.89000000001</v>
      </c>
      <c r="R113" s="6" t="s">
        <v>30</v>
      </c>
      <c r="S113" s="82"/>
      <c r="T113" s="6"/>
      <c r="U113" s="6" t="s">
        <v>80</v>
      </c>
      <c r="V113" s="8"/>
      <c r="W113" s="8"/>
      <c r="X113" s="8"/>
      <c r="Y113" s="8"/>
      <c r="Z113" s="23"/>
      <c r="AA113" s="23"/>
      <c r="AB113" s="23"/>
      <c r="AC113" s="8"/>
      <c r="AD113" s="8"/>
      <c r="AE113" s="8"/>
      <c r="AF113" s="49"/>
      <c r="AG113" s="23"/>
      <c r="AH113" s="23"/>
      <c r="AI113" s="8"/>
    </row>
    <row r="114" spans="1:35" s="63" customFormat="1" ht="51" x14ac:dyDescent="0.2">
      <c r="A114" s="41" t="s">
        <v>520</v>
      </c>
      <c r="B114" s="23" t="s">
        <v>521</v>
      </c>
      <c r="C114" s="23" t="s">
        <v>521</v>
      </c>
      <c r="D114" s="23" t="s">
        <v>522</v>
      </c>
      <c r="E114" s="49">
        <v>210715.63</v>
      </c>
      <c r="F114" s="8" t="s">
        <v>49</v>
      </c>
      <c r="G114" s="49">
        <v>209996.79999999999</v>
      </c>
      <c r="H114" s="8" t="s">
        <v>3952</v>
      </c>
      <c r="I114" s="9" t="s">
        <v>523</v>
      </c>
      <c r="J114" s="8" t="s">
        <v>49</v>
      </c>
      <c r="K114" s="9"/>
      <c r="L114" s="16">
        <v>152259.87</v>
      </c>
      <c r="M114" s="2" t="s">
        <v>49</v>
      </c>
      <c r="N114" s="16" t="s">
        <v>4011</v>
      </c>
      <c r="O114" s="2" t="s">
        <v>80</v>
      </c>
      <c r="P114" s="2"/>
      <c r="Q114" s="17">
        <v>58455.76</v>
      </c>
      <c r="R114" s="6" t="s">
        <v>49</v>
      </c>
      <c r="S114" s="82" t="s">
        <v>4012</v>
      </c>
      <c r="T114" s="6" t="s">
        <v>80</v>
      </c>
      <c r="U114" s="6"/>
      <c r="V114" s="2">
        <v>202409461</v>
      </c>
      <c r="W114" s="2" t="s">
        <v>4410</v>
      </c>
      <c r="X114" s="2" t="s">
        <v>80</v>
      </c>
      <c r="Y114" s="2"/>
      <c r="Z114" s="18" t="s">
        <v>4013</v>
      </c>
      <c r="AA114" s="18" t="s">
        <v>4014</v>
      </c>
      <c r="AB114" s="18" t="s">
        <v>524</v>
      </c>
      <c r="AC114" s="2" t="s">
        <v>106</v>
      </c>
      <c r="AD114" s="2">
        <v>479011416</v>
      </c>
      <c r="AE114" s="2" t="s">
        <v>525</v>
      </c>
      <c r="AF114" s="16">
        <v>80262</v>
      </c>
      <c r="AG114" s="18" t="s">
        <v>526</v>
      </c>
      <c r="AH114" s="18" t="s">
        <v>4015</v>
      </c>
      <c r="AI114" s="2" t="s">
        <v>40</v>
      </c>
    </row>
    <row r="115" spans="1:35" s="63" customFormat="1" ht="51" x14ac:dyDescent="0.2">
      <c r="A115" s="41" t="s">
        <v>520</v>
      </c>
      <c r="B115" s="23" t="s">
        <v>521</v>
      </c>
      <c r="C115" s="23" t="s">
        <v>521</v>
      </c>
      <c r="D115" s="23" t="s">
        <v>522</v>
      </c>
      <c r="E115" s="49">
        <v>210715.63</v>
      </c>
      <c r="F115" s="8" t="s">
        <v>49</v>
      </c>
      <c r="G115" s="49">
        <v>209996.79999999999</v>
      </c>
      <c r="H115" s="8" t="s">
        <v>3952</v>
      </c>
      <c r="I115" s="9" t="s">
        <v>523</v>
      </c>
      <c r="J115" s="8" t="s">
        <v>49</v>
      </c>
      <c r="K115" s="9"/>
      <c r="L115" s="16">
        <v>152259.87</v>
      </c>
      <c r="M115" s="2" t="s">
        <v>49</v>
      </c>
      <c r="N115" s="16" t="s">
        <v>4011</v>
      </c>
      <c r="O115" s="2" t="s">
        <v>80</v>
      </c>
      <c r="P115" s="2"/>
      <c r="Q115" s="17">
        <v>58455.76</v>
      </c>
      <c r="R115" s="6" t="s">
        <v>49</v>
      </c>
      <c r="S115" s="82" t="s">
        <v>4012</v>
      </c>
      <c r="T115" s="6" t="s">
        <v>80</v>
      </c>
      <c r="U115" s="6"/>
      <c r="V115" s="6">
        <v>202409462</v>
      </c>
      <c r="W115" s="6" t="s">
        <v>4410</v>
      </c>
      <c r="X115" s="6"/>
      <c r="Y115" s="6" t="s">
        <v>80</v>
      </c>
      <c r="Z115" s="19" t="s">
        <v>4013</v>
      </c>
      <c r="AA115" s="19" t="s">
        <v>527</v>
      </c>
      <c r="AB115" s="19" t="s">
        <v>524</v>
      </c>
      <c r="AC115" s="6" t="s">
        <v>106</v>
      </c>
      <c r="AD115" s="6">
        <v>479011416</v>
      </c>
      <c r="AE115" s="6" t="s">
        <v>525</v>
      </c>
      <c r="AF115" s="17">
        <v>6738</v>
      </c>
      <c r="AG115" s="19" t="s">
        <v>528</v>
      </c>
      <c r="AH115" s="19" t="s">
        <v>4015</v>
      </c>
      <c r="AI115" s="6" t="s">
        <v>40</v>
      </c>
    </row>
    <row r="116" spans="1:35" s="63" customFormat="1" ht="38.25" x14ac:dyDescent="0.2">
      <c r="A116" s="41" t="s">
        <v>529</v>
      </c>
      <c r="B116" s="23" t="s">
        <v>530</v>
      </c>
      <c r="C116" s="23" t="s">
        <v>531</v>
      </c>
      <c r="D116" s="23" t="s">
        <v>532</v>
      </c>
      <c r="E116" s="49">
        <v>471.31</v>
      </c>
      <c r="F116" s="8" t="s">
        <v>49</v>
      </c>
      <c r="G116" s="49">
        <v>370.31</v>
      </c>
      <c r="H116" s="8" t="s">
        <v>3952</v>
      </c>
      <c r="I116" s="9" t="s">
        <v>4016</v>
      </c>
      <c r="J116" s="8" t="s">
        <v>49</v>
      </c>
      <c r="K116" s="9"/>
      <c r="L116" s="16">
        <v>0</v>
      </c>
      <c r="M116" s="2" t="s">
        <v>49</v>
      </c>
      <c r="N116" s="16"/>
      <c r="O116" s="2"/>
      <c r="P116" s="2" t="s">
        <v>80</v>
      </c>
      <c r="Q116" s="17">
        <v>471.31</v>
      </c>
      <c r="R116" s="6" t="s">
        <v>49</v>
      </c>
      <c r="S116" s="82">
        <v>370.31</v>
      </c>
      <c r="T116" s="6"/>
      <c r="U116" s="6" t="s">
        <v>80</v>
      </c>
      <c r="V116" s="8"/>
      <c r="W116" s="8"/>
      <c r="X116" s="8"/>
      <c r="Y116" s="8"/>
      <c r="Z116" s="23"/>
      <c r="AA116" s="23"/>
      <c r="AB116" s="23"/>
      <c r="AC116" s="8"/>
      <c r="AD116" s="8"/>
      <c r="AE116" s="8"/>
      <c r="AF116" s="49"/>
      <c r="AG116" s="23"/>
      <c r="AH116" s="23"/>
      <c r="AI116" s="8"/>
    </row>
    <row r="117" spans="1:35" s="63" customFormat="1" ht="178.5" x14ac:dyDescent="0.2">
      <c r="A117" s="41" t="s">
        <v>533</v>
      </c>
      <c r="B117" s="23" t="s">
        <v>534</v>
      </c>
      <c r="C117" s="23" t="s">
        <v>4017</v>
      </c>
      <c r="D117" s="23" t="s">
        <v>535</v>
      </c>
      <c r="E117" s="49">
        <v>421087.2</v>
      </c>
      <c r="F117" s="8" t="s">
        <v>49</v>
      </c>
      <c r="G117" s="49">
        <v>420712.58</v>
      </c>
      <c r="H117" s="8" t="s">
        <v>3952</v>
      </c>
      <c r="I117" s="9" t="s">
        <v>4018</v>
      </c>
      <c r="J117" s="8" t="s">
        <v>30</v>
      </c>
      <c r="K117" s="9" t="s">
        <v>4019</v>
      </c>
      <c r="L117" s="16">
        <v>299512.13</v>
      </c>
      <c r="M117" s="2" t="s">
        <v>49</v>
      </c>
      <c r="N117" s="16">
        <v>299137.51</v>
      </c>
      <c r="O117" s="2" t="s">
        <v>80</v>
      </c>
      <c r="P117" s="2"/>
      <c r="Q117" s="17">
        <v>121575.07</v>
      </c>
      <c r="R117" s="6" t="s">
        <v>30</v>
      </c>
      <c r="S117" s="82"/>
      <c r="T117" s="6" t="s">
        <v>80</v>
      </c>
      <c r="U117" s="6"/>
      <c r="V117" s="2">
        <v>202408288</v>
      </c>
      <c r="W117" s="2" t="s">
        <v>4417</v>
      </c>
      <c r="X117" s="2" t="s">
        <v>80</v>
      </c>
      <c r="Y117" s="2"/>
      <c r="Z117" s="18" t="s">
        <v>536</v>
      </c>
      <c r="AA117" s="18" t="s">
        <v>537</v>
      </c>
      <c r="AB117" s="18" t="s">
        <v>538</v>
      </c>
      <c r="AC117" s="2" t="s">
        <v>35</v>
      </c>
      <c r="AD117" s="2" t="s">
        <v>539</v>
      </c>
      <c r="AE117" s="2" t="s">
        <v>540</v>
      </c>
      <c r="AF117" s="16">
        <v>684</v>
      </c>
      <c r="AG117" s="18" t="s">
        <v>541</v>
      </c>
      <c r="AH117" s="18" t="s">
        <v>39</v>
      </c>
      <c r="AI117" s="2" t="s">
        <v>40</v>
      </c>
    </row>
    <row r="118" spans="1:35" s="63" customFormat="1" ht="178.5" x14ac:dyDescent="0.2">
      <c r="A118" s="41" t="s">
        <v>533</v>
      </c>
      <c r="B118" s="23" t="s">
        <v>534</v>
      </c>
      <c r="C118" s="23" t="s">
        <v>4017</v>
      </c>
      <c r="D118" s="23" t="s">
        <v>535</v>
      </c>
      <c r="E118" s="49">
        <v>421087.2</v>
      </c>
      <c r="F118" s="8" t="s">
        <v>49</v>
      </c>
      <c r="G118" s="49">
        <v>420712.58</v>
      </c>
      <c r="H118" s="8" t="s">
        <v>3952</v>
      </c>
      <c r="I118" s="9" t="s">
        <v>4018</v>
      </c>
      <c r="J118" s="8" t="s">
        <v>30</v>
      </c>
      <c r="K118" s="9" t="s">
        <v>4019</v>
      </c>
      <c r="L118" s="16">
        <v>299512.13</v>
      </c>
      <c r="M118" s="2" t="s">
        <v>49</v>
      </c>
      <c r="N118" s="16">
        <v>299137.51</v>
      </c>
      <c r="O118" s="2" t="s">
        <v>80</v>
      </c>
      <c r="P118" s="2"/>
      <c r="Q118" s="17">
        <v>121575.07</v>
      </c>
      <c r="R118" s="6" t="s">
        <v>30</v>
      </c>
      <c r="S118" s="82"/>
      <c r="T118" s="6" t="s">
        <v>80</v>
      </c>
      <c r="U118" s="6"/>
      <c r="V118" s="2">
        <v>202408289</v>
      </c>
      <c r="W118" s="2" t="s">
        <v>4417</v>
      </c>
      <c r="X118" s="2" t="s">
        <v>80</v>
      </c>
      <c r="Y118" s="2"/>
      <c r="Z118" s="18" t="s">
        <v>542</v>
      </c>
      <c r="AA118" s="18" t="s">
        <v>543</v>
      </c>
      <c r="AB118" s="18" t="s">
        <v>538</v>
      </c>
      <c r="AC118" s="2" t="s">
        <v>35</v>
      </c>
      <c r="AD118" s="2" t="s">
        <v>539</v>
      </c>
      <c r="AE118" s="2" t="s">
        <v>544</v>
      </c>
      <c r="AF118" s="16">
        <v>15000</v>
      </c>
      <c r="AG118" s="18" t="s">
        <v>545</v>
      </c>
      <c r="AH118" s="18" t="s">
        <v>39</v>
      </c>
      <c r="AI118" s="2" t="s">
        <v>40</v>
      </c>
    </row>
    <row r="119" spans="1:35" s="63" customFormat="1" ht="178.5" x14ac:dyDescent="0.2">
      <c r="A119" s="41" t="s">
        <v>533</v>
      </c>
      <c r="B119" s="23" t="s">
        <v>534</v>
      </c>
      <c r="C119" s="23" t="s">
        <v>4017</v>
      </c>
      <c r="D119" s="23" t="s">
        <v>535</v>
      </c>
      <c r="E119" s="49">
        <v>421087.2</v>
      </c>
      <c r="F119" s="8" t="s">
        <v>49</v>
      </c>
      <c r="G119" s="49">
        <v>420712.58</v>
      </c>
      <c r="H119" s="8" t="s">
        <v>3952</v>
      </c>
      <c r="I119" s="9" t="s">
        <v>4018</v>
      </c>
      <c r="J119" s="8" t="s">
        <v>30</v>
      </c>
      <c r="K119" s="9" t="s">
        <v>4019</v>
      </c>
      <c r="L119" s="16">
        <v>299512.13</v>
      </c>
      <c r="M119" s="2" t="s">
        <v>49</v>
      </c>
      <c r="N119" s="16">
        <v>299137.51</v>
      </c>
      <c r="O119" s="2" t="s">
        <v>80</v>
      </c>
      <c r="P119" s="2"/>
      <c r="Q119" s="17">
        <v>121575.07</v>
      </c>
      <c r="R119" s="6" t="s">
        <v>30</v>
      </c>
      <c r="S119" s="82"/>
      <c r="T119" s="6" t="s">
        <v>80</v>
      </c>
      <c r="U119" s="6"/>
      <c r="V119" s="2">
        <v>202408290</v>
      </c>
      <c r="W119" s="2" t="s">
        <v>4417</v>
      </c>
      <c r="X119" s="2" t="s">
        <v>80</v>
      </c>
      <c r="Y119" s="2"/>
      <c r="Z119" s="18" t="s">
        <v>546</v>
      </c>
      <c r="AA119" s="18" t="s">
        <v>547</v>
      </c>
      <c r="AB119" s="18" t="s">
        <v>538</v>
      </c>
      <c r="AC119" s="2" t="s">
        <v>35</v>
      </c>
      <c r="AD119" s="2" t="s">
        <v>539</v>
      </c>
      <c r="AE119" s="2" t="s">
        <v>548</v>
      </c>
      <c r="AF119" s="16">
        <v>5610</v>
      </c>
      <c r="AG119" s="18" t="s">
        <v>549</v>
      </c>
      <c r="AH119" s="18" t="s">
        <v>39</v>
      </c>
      <c r="AI119" s="2" t="s">
        <v>40</v>
      </c>
    </row>
    <row r="120" spans="1:35" s="63" customFormat="1" ht="409.5" x14ac:dyDescent="0.2">
      <c r="A120" s="41" t="s">
        <v>533</v>
      </c>
      <c r="B120" s="23" t="s">
        <v>534</v>
      </c>
      <c r="C120" s="23" t="s">
        <v>4017</v>
      </c>
      <c r="D120" s="23" t="s">
        <v>535</v>
      </c>
      <c r="E120" s="49">
        <v>421087.2</v>
      </c>
      <c r="F120" s="8" t="s">
        <v>49</v>
      </c>
      <c r="G120" s="49">
        <v>420712.58</v>
      </c>
      <c r="H120" s="8" t="s">
        <v>3952</v>
      </c>
      <c r="I120" s="9" t="s">
        <v>4018</v>
      </c>
      <c r="J120" s="8" t="s">
        <v>30</v>
      </c>
      <c r="K120" s="9" t="s">
        <v>4019</v>
      </c>
      <c r="L120" s="16">
        <v>299512.13</v>
      </c>
      <c r="M120" s="2" t="s">
        <v>49</v>
      </c>
      <c r="N120" s="16">
        <v>299137.51</v>
      </c>
      <c r="O120" s="2" t="s">
        <v>80</v>
      </c>
      <c r="P120" s="2"/>
      <c r="Q120" s="17">
        <v>121575.07</v>
      </c>
      <c r="R120" s="6" t="s">
        <v>30</v>
      </c>
      <c r="S120" s="82"/>
      <c r="T120" s="6" t="s">
        <v>80</v>
      </c>
      <c r="U120" s="6"/>
      <c r="V120" s="2">
        <v>202408291</v>
      </c>
      <c r="W120" s="2" t="s">
        <v>4417</v>
      </c>
      <c r="X120" s="2" t="s">
        <v>80</v>
      </c>
      <c r="Y120" s="2"/>
      <c r="Z120" s="18" t="s">
        <v>550</v>
      </c>
      <c r="AA120" s="18" t="s">
        <v>551</v>
      </c>
      <c r="AB120" s="18" t="s">
        <v>538</v>
      </c>
      <c r="AC120" s="2" t="s">
        <v>35</v>
      </c>
      <c r="AD120" s="2" t="s">
        <v>539</v>
      </c>
      <c r="AE120" s="2" t="s">
        <v>534</v>
      </c>
      <c r="AF120" s="16">
        <v>13440</v>
      </c>
      <c r="AG120" s="18" t="s">
        <v>552</v>
      </c>
      <c r="AH120" s="18" t="s">
        <v>238</v>
      </c>
      <c r="AI120" s="2" t="s">
        <v>79</v>
      </c>
    </row>
    <row r="121" spans="1:35" s="63" customFormat="1" ht="357" x14ac:dyDescent="0.2">
      <c r="A121" s="41" t="s">
        <v>533</v>
      </c>
      <c r="B121" s="23" t="s">
        <v>534</v>
      </c>
      <c r="C121" s="23" t="s">
        <v>4017</v>
      </c>
      <c r="D121" s="23" t="s">
        <v>535</v>
      </c>
      <c r="E121" s="49">
        <v>421087.2</v>
      </c>
      <c r="F121" s="8" t="s">
        <v>49</v>
      </c>
      <c r="G121" s="49">
        <v>420712.58</v>
      </c>
      <c r="H121" s="8" t="s">
        <v>3952</v>
      </c>
      <c r="I121" s="9" t="s">
        <v>4018</v>
      </c>
      <c r="J121" s="8" t="s">
        <v>30</v>
      </c>
      <c r="K121" s="9" t="s">
        <v>4019</v>
      </c>
      <c r="L121" s="16">
        <v>299512.13</v>
      </c>
      <c r="M121" s="2" t="s">
        <v>49</v>
      </c>
      <c r="N121" s="16">
        <v>299137.51</v>
      </c>
      <c r="O121" s="2" t="s">
        <v>80</v>
      </c>
      <c r="P121" s="2"/>
      <c r="Q121" s="17">
        <v>121575.07</v>
      </c>
      <c r="R121" s="6" t="s">
        <v>30</v>
      </c>
      <c r="S121" s="82"/>
      <c r="T121" s="6" t="s">
        <v>80</v>
      </c>
      <c r="U121" s="6"/>
      <c r="V121" s="2">
        <v>202408292</v>
      </c>
      <c r="W121" s="2" t="s">
        <v>4417</v>
      </c>
      <c r="X121" s="2" t="s">
        <v>80</v>
      </c>
      <c r="Y121" s="2"/>
      <c r="Z121" s="18" t="s">
        <v>553</v>
      </c>
      <c r="AA121" s="18" t="s">
        <v>551</v>
      </c>
      <c r="AB121" s="18" t="s">
        <v>538</v>
      </c>
      <c r="AC121" s="2" t="s">
        <v>35</v>
      </c>
      <c r="AD121" s="2" t="s">
        <v>539</v>
      </c>
      <c r="AE121" s="2" t="s">
        <v>534</v>
      </c>
      <c r="AF121" s="16">
        <v>1668</v>
      </c>
      <c r="AG121" s="18" t="s">
        <v>554</v>
      </c>
      <c r="AH121" s="18" t="s">
        <v>3958</v>
      </c>
      <c r="AI121" s="2" t="s">
        <v>40</v>
      </c>
    </row>
    <row r="122" spans="1:35" s="63" customFormat="1" ht="178.5" x14ac:dyDescent="0.2">
      <c r="A122" s="41" t="s">
        <v>533</v>
      </c>
      <c r="B122" s="23" t="s">
        <v>534</v>
      </c>
      <c r="C122" s="23" t="s">
        <v>4017</v>
      </c>
      <c r="D122" s="23" t="s">
        <v>535</v>
      </c>
      <c r="E122" s="49">
        <v>421087.2</v>
      </c>
      <c r="F122" s="8" t="s">
        <v>49</v>
      </c>
      <c r="G122" s="49">
        <v>420712.58</v>
      </c>
      <c r="H122" s="8" t="s">
        <v>3952</v>
      </c>
      <c r="I122" s="9" t="s">
        <v>4018</v>
      </c>
      <c r="J122" s="8" t="s">
        <v>30</v>
      </c>
      <c r="K122" s="9" t="s">
        <v>4019</v>
      </c>
      <c r="L122" s="16">
        <v>299512.13</v>
      </c>
      <c r="M122" s="2" t="s">
        <v>49</v>
      </c>
      <c r="N122" s="16">
        <v>299137.51</v>
      </c>
      <c r="O122" s="2" t="s">
        <v>80</v>
      </c>
      <c r="P122" s="2"/>
      <c r="Q122" s="17">
        <v>121575.07</v>
      </c>
      <c r="R122" s="6" t="s">
        <v>30</v>
      </c>
      <c r="S122" s="82"/>
      <c r="T122" s="6" t="s">
        <v>80</v>
      </c>
      <c r="U122" s="6"/>
      <c r="V122" s="6">
        <v>202408293</v>
      </c>
      <c r="W122" s="6" t="s">
        <v>4417</v>
      </c>
      <c r="X122" s="6"/>
      <c r="Y122" s="6" t="s">
        <v>80</v>
      </c>
      <c r="Z122" s="19" t="s">
        <v>555</v>
      </c>
      <c r="AA122" s="19" t="s">
        <v>556</v>
      </c>
      <c r="AB122" s="19" t="s">
        <v>538</v>
      </c>
      <c r="AC122" s="6" t="s">
        <v>35</v>
      </c>
      <c r="AD122" s="6" t="s">
        <v>539</v>
      </c>
      <c r="AE122" s="6" t="s">
        <v>557</v>
      </c>
      <c r="AF122" s="17">
        <v>3398</v>
      </c>
      <c r="AG122" s="19" t="s">
        <v>558</v>
      </c>
      <c r="AH122" s="19" t="s">
        <v>78</v>
      </c>
      <c r="AI122" s="6" t="s">
        <v>79</v>
      </c>
    </row>
    <row r="123" spans="1:35" s="63" customFormat="1" ht="12.75" x14ac:dyDescent="0.2">
      <c r="A123" s="41" t="s">
        <v>559</v>
      </c>
      <c r="B123" s="23" t="s">
        <v>560</v>
      </c>
      <c r="C123" s="23" t="s">
        <v>112</v>
      </c>
      <c r="D123" s="23" t="s">
        <v>561</v>
      </c>
      <c r="E123" s="49">
        <v>5764.89</v>
      </c>
      <c r="F123" s="8" t="s">
        <v>30</v>
      </c>
      <c r="G123" s="49"/>
      <c r="H123" s="8" t="s">
        <v>3952</v>
      </c>
      <c r="I123" s="9" t="s">
        <v>562</v>
      </c>
      <c r="J123" s="8" t="s">
        <v>49</v>
      </c>
      <c r="K123" s="9"/>
      <c r="L123" s="16">
        <v>2949.8</v>
      </c>
      <c r="M123" s="2" t="s">
        <v>30</v>
      </c>
      <c r="N123" s="16"/>
      <c r="O123" s="2"/>
      <c r="P123" s="2" t="s">
        <v>80</v>
      </c>
      <c r="Q123" s="17">
        <v>2815.09</v>
      </c>
      <c r="R123" s="6" t="s">
        <v>30</v>
      </c>
      <c r="S123" s="82"/>
      <c r="T123" s="6"/>
      <c r="U123" s="6" t="s">
        <v>80</v>
      </c>
      <c r="V123" s="8"/>
      <c r="W123" s="8"/>
      <c r="X123" s="8"/>
      <c r="Y123" s="8"/>
      <c r="Z123" s="23"/>
      <c r="AA123" s="23"/>
      <c r="AB123" s="23"/>
      <c r="AC123" s="8"/>
      <c r="AD123" s="8"/>
      <c r="AE123" s="8"/>
      <c r="AF123" s="49"/>
      <c r="AG123" s="23"/>
      <c r="AH123" s="23"/>
      <c r="AI123" s="8"/>
    </row>
    <row r="124" spans="1:35" s="63" customFormat="1" ht="12.75" x14ac:dyDescent="0.2">
      <c r="A124" s="41" t="s">
        <v>563</v>
      </c>
      <c r="B124" s="23" t="s">
        <v>564</v>
      </c>
      <c r="C124" s="23" t="s">
        <v>180</v>
      </c>
      <c r="D124" s="23" t="s">
        <v>565</v>
      </c>
      <c r="E124" s="49">
        <v>145.44999999999999</v>
      </c>
      <c r="F124" s="8" t="s">
        <v>30</v>
      </c>
      <c r="G124" s="49"/>
      <c r="H124" s="8" t="s">
        <v>3952</v>
      </c>
      <c r="I124" s="9" t="s">
        <v>566</v>
      </c>
      <c r="J124" s="8" t="s">
        <v>49</v>
      </c>
      <c r="K124" s="9"/>
      <c r="L124" s="16">
        <v>0</v>
      </c>
      <c r="M124" s="2" t="s">
        <v>30</v>
      </c>
      <c r="N124" s="16"/>
      <c r="O124" s="2"/>
      <c r="P124" s="2" t="s">
        <v>80</v>
      </c>
      <c r="Q124" s="17">
        <v>145.44999999999999</v>
      </c>
      <c r="R124" s="6" t="s">
        <v>30</v>
      </c>
      <c r="S124" s="82"/>
      <c r="T124" s="6"/>
      <c r="U124" s="6" t="s">
        <v>80</v>
      </c>
      <c r="V124" s="8"/>
      <c r="W124" s="8"/>
      <c r="X124" s="8"/>
      <c r="Y124" s="8"/>
      <c r="Z124" s="23"/>
      <c r="AA124" s="23"/>
      <c r="AB124" s="23"/>
      <c r="AC124" s="8"/>
      <c r="AD124" s="8"/>
      <c r="AE124" s="8"/>
      <c r="AF124" s="49"/>
      <c r="AG124" s="23"/>
      <c r="AH124" s="23"/>
      <c r="AI124" s="8"/>
    </row>
    <row r="125" spans="1:35" s="63" customFormat="1" ht="51" x14ac:dyDescent="0.2">
      <c r="A125" s="41" t="s">
        <v>567</v>
      </c>
      <c r="B125" s="23" t="s">
        <v>568</v>
      </c>
      <c r="C125" s="23" t="s">
        <v>3954</v>
      </c>
      <c r="D125" s="23" t="s">
        <v>4020</v>
      </c>
      <c r="E125" s="49">
        <v>63063.15</v>
      </c>
      <c r="F125" s="8" t="s">
        <v>30</v>
      </c>
      <c r="G125" s="49"/>
      <c r="H125" s="8" t="s">
        <v>3952</v>
      </c>
      <c r="I125" s="9" t="s">
        <v>4021</v>
      </c>
      <c r="J125" s="8" t="s">
        <v>49</v>
      </c>
      <c r="K125" s="9"/>
      <c r="L125" s="16">
        <v>44710.81</v>
      </c>
      <c r="M125" s="2" t="s">
        <v>30</v>
      </c>
      <c r="N125" s="16"/>
      <c r="O125" s="2"/>
      <c r="P125" s="2" t="s">
        <v>80</v>
      </c>
      <c r="Q125" s="17">
        <v>18352.34</v>
      </c>
      <c r="R125" s="6" t="s">
        <v>30</v>
      </c>
      <c r="S125" s="82"/>
      <c r="T125" s="6" t="s">
        <v>80</v>
      </c>
      <c r="U125" s="6"/>
      <c r="V125" s="6">
        <v>202409496</v>
      </c>
      <c r="W125" s="6" t="s">
        <v>4410</v>
      </c>
      <c r="X125" s="6"/>
      <c r="Y125" s="6" t="s">
        <v>80</v>
      </c>
      <c r="Z125" s="19" t="s">
        <v>569</v>
      </c>
      <c r="AA125" s="19" t="s">
        <v>570</v>
      </c>
      <c r="AB125" s="19" t="s">
        <v>571</v>
      </c>
      <c r="AC125" s="6" t="s">
        <v>572</v>
      </c>
      <c r="AD125" s="6" t="s">
        <v>573</v>
      </c>
      <c r="AE125" s="6"/>
      <c r="AF125" s="17">
        <v>390</v>
      </c>
      <c r="AG125" s="19" t="s">
        <v>574</v>
      </c>
      <c r="AH125" s="19"/>
      <c r="AI125" s="6"/>
    </row>
    <row r="126" spans="1:35" s="63" customFormat="1" ht="25.5" x14ac:dyDescent="0.2">
      <c r="A126" s="41" t="s">
        <v>575</v>
      </c>
      <c r="B126" s="23" t="s">
        <v>576</v>
      </c>
      <c r="C126" s="23" t="s">
        <v>52</v>
      </c>
      <c r="D126" s="23" t="s">
        <v>577</v>
      </c>
      <c r="E126" s="49">
        <v>587.33000000000004</v>
      </c>
      <c r="F126" s="8" t="s">
        <v>30</v>
      </c>
      <c r="G126" s="49"/>
      <c r="H126" s="8" t="s">
        <v>3952</v>
      </c>
      <c r="I126" s="9" t="s">
        <v>4022</v>
      </c>
      <c r="J126" s="8" t="s">
        <v>49</v>
      </c>
      <c r="K126" s="9"/>
      <c r="L126" s="16">
        <v>0</v>
      </c>
      <c r="M126" s="2" t="s">
        <v>30</v>
      </c>
      <c r="N126" s="16"/>
      <c r="O126" s="2"/>
      <c r="P126" s="2" t="s">
        <v>80</v>
      </c>
      <c r="Q126" s="17">
        <v>587.33000000000004</v>
      </c>
      <c r="R126" s="6" t="s">
        <v>30</v>
      </c>
      <c r="S126" s="82"/>
      <c r="T126" s="6"/>
      <c r="U126" s="6" t="s">
        <v>80</v>
      </c>
      <c r="V126" s="8"/>
      <c r="W126" s="8"/>
      <c r="X126" s="8"/>
      <c r="Y126" s="8"/>
      <c r="Z126" s="23"/>
      <c r="AA126" s="23"/>
      <c r="AB126" s="23"/>
      <c r="AC126" s="8"/>
      <c r="AD126" s="8"/>
      <c r="AE126" s="8"/>
      <c r="AF126" s="49"/>
      <c r="AG126" s="23"/>
      <c r="AH126" s="23"/>
      <c r="AI126" s="8"/>
    </row>
    <row r="127" spans="1:35" s="63" customFormat="1" ht="25.5" x14ac:dyDescent="0.2">
      <c r="A127" s="41" t="s">
        <v>578</v>
      </c>
      <c r="B127" s="23" t="s">
        <v>579</v>
      </c>
      <c r="C127" s="23" t="s">
        <v>3954</v>
      </c>
      <c r="D127" s="23" t="s">
        <v>580</v>
      </c>
      <c r="E127" s="49">
        <v>43229.35</v>
      </c>
      <c r="F127" s="8" t="s">
        <v>30</v>
      </c>
      <c r="G127" s="49"/>
      <c r="H127" s="8" t="s">
        <v>3952</v>
      </c>
      <c r="I127" s="9" t="s">
        <v>4023</v>
      </c>
      <c r="J127" s="8" t="s">
        <v>49</v>
      </c>
      <c r="K127" s="9"/>
      <c r="L127" s="16">
        <v>30648.959999999999</v>
      </c>
      <c r="M127" s="2" t="s">
        <v>49</v>
      </c>
      <c r="N127" s="16">
        <v>19018.89</v>
      </c>
      <c r="O127" s="2"/>
      <c r="P127" s="2" t="s">
        <v>80</v>
      </c>
      <c r="Q127" s="17">
        <v>12580.39</v>
      </c>
      <c r="R127" s="6" t="s">
        <v>49</v>
      </c>
      <c r="S127" s="82">
        <v>24210.46</v>
      </c>
      <c r="T127" s="6"/>
      <c r="U127" s="6" t="s">
        <v>80</v>
      </c>
      <c r="V127" s="8"/>
      <c r="W127" s="8"/>
      <c r="X127" s="8"/>
      <c r="Y127" s="8"/>
      <c r="Z127" s="23"/>
      <c r="AA127" s="23"/>
      <c r="AB127" s="23"/>
      <c r="AC127" s="8"/>
      <c r="AD127" s="8"/>
      <c r="AE127" s="8"/>
      <c r="AF127" s="49"/>
      <c r="AG127" s="23"/>
      <c r="AH127" s="23"/>
      <c r="AI127" s="8"/>
    </row>
    <row r="128" spans="1:35" s="63" customFormat="1" ht="12.75" x14ac:dyDescent="0.2">
      <c r="A128" s="41" t="s">
        <v>581</v>
      </c>
      <c r="B128" s="23" t="s">
        <v>582</v>
      </c>
      <c r="C128" s="23" t="s">
        <v>583</v>
      </c>
      <c r="D128" s="23" t="s">
        <v>584</v>
      </c>
      <c r="E128" s="49">
        <v>244.86</v>
      </c>
      <c r="F128" s="8" t="s">
        <v>49</v>
      </c>
      <c r="G128" s="49" t="s">
        <v>4024</v>
      </c>
      <c r="H128" s="8" t="s">
        <v>3952</v>
      </c>
      <c r="I128" s="9" t="s">
        <v>585</v>
      </c>
      <c r="J128" s="8" t="s">
        <v>49</v>
      </c>
      <c r="K128" s="9"/>
      <c r="L128" s="16">
        <v>0</v>
      </c>
      <c r="M128" s="2" t="s">
        <v>49</v>
      </c>
      <c r="N128" s="16">
        <v>57.5</v>
      </c>
      <c r="O128" s="2"/>
      <c r="P128" s="2" t="s">
        <v>80</v>
      </c>
      <c r="Q128" s="17">
        <v>244.86</v>
      </c>
      <c r="R128" s="6" t="s">
        <v>30</v>
      </c>
      <c r="S128" s="82"/>
      <c r="T128" s="6"/>
      <c r="U128" s="6" t="s">
        <v>80</v>
      </c>
      <c r="V128" s="8"/>
      <c r="W128" s="8"/>
      <c r="X128" s="8"/>
      <c r="Y128" s="8"/>
      <c r="Z128" s="23"/>
      <c r="AA128" s="23"/>
      <c r="AB128" s="23"/>
      <c r="AC128" s="8"/>
      <c r="AD128" s="8"/>
      <c r="AE128" s="8"/>
      <c r="AF128" s="49"/>
      <c r="AG128" s="23"/>
      <c r="AH128" s="23"/>
      <c r="AI128" s="8"/>
    </row>
    <row r="129" spans="1:35" s="63" customFormat="1" ht="51" x14ac:dyDescent="0.2">
      <c r="A129" s="41" t="s">
        <v>586</v>
      </c>
      <c r="B129" s="23" t="s">
        <v>587</v>
      </c>
      <c r="C129" s="23" t="s">
        <v>57</v>
      </c>
      <c r="D129" s="23" t="s">
        <v>588</v>
      </c>
      <c r="E129" s="49">
        <v>37444.85</v>
      </c>
      <c r="F129" s="8" t="s">
        <v>30</v>
      </c>
      <c r="G129" s="49"/>
      <c r="H129" s="8" t="s">
        <v>3952</v>
      </c>
      <c r="I129" s="9" t="s">
        <v>4025</v>
      </c>
      <c r="J129" s="8" t="s">
        <v>49</v>
      </c>
      <c r="K129" s="9"/>
      <c r="L129" s="16">
        <v>30024.14</v>
      </c>
      <c r="M129" s="2" t="s">
        <v>30</v>
      </c>
      <c r="N129" s="16"/>
      <c r="O129" s="2" t="s">
        <v>80</v>
      </c>
      <c r="P129" s="2"/>
      <c r="Q129" s="17">
        <v>7420.71</v>
      </c>
      <c r="R129" s="6" t="s">
        <v>30</v>
      </c>
      <c r="S129" s="82"/>
      <c r="T129" s="6"/>
      <c r="U129" s="6" t="s">
        <v>80</v>
      </c>
      <c r="V129" s="2">
        <v>202408360</v>
      </c>
      <c r="W129" s="2" t="s">
        <v>4415</v>
      </c>
      <c r="X129" s="2" t="s">
        <v>80</v>
      </c>
      <c r="Y129" s="2"/>
      <c r="Z129" s="18" t="s">
        <v>589</v>
      </c>
      <c r="AA129" s="18" t="s">
        <v>590</v>
      </c>
      <c r="AB129" s="18" t="s">
        <v>485</v>
      </c>
      <c r="AC129" s="2" t="s">
        <v>591</v>
      </c>
      <c r="AD129" s="2" t="s">
        <v>592</v>
      </c>
      <c r="AE129" s="2"/>
      <c r="AF129" s="16">
        <v>7923</v>
      </c>
      <c r="AG129" s="18" t="s">
        <v>593</v>
      </c>
      <c r="AH129" s="18" t="s">
        <v>3981</v>
      </c>
      <c r="AI129" s="2" t="s">
        <v>152</v>
      </c>
    </row>
    <row r="130" spans="1:35" s="63" customFormat="1" ht="25.5" x14ac:dyDescent="0.2">
      <c r="A130" s="41" t="s">
        <v>594</v>
      </c>
      <c r="B130" s="23" t="s">
        <v>595</v>
      </c>
      <c r="C130" s="23" t="s">
        <v>596</v>
      </c>
      <c r="D130" s="23" t="s">
        <v>65</v>
      </c>
      <c r="E130" s="49">
        <v>17090.14</v>
      </c>
      <c r="F130" s="8"/>
      <c r="G130" s="49"/>
      <c r="H130" s="8" t="s">
        <v>3952</v>
      </c>
      <c r="I130" s="9" t="s">
        <v>597</v>
      </c>
      <c r="J130" s="8" t="s">
        <v>49</v>
      </c>
      <c r="K130" s="9"/>
      <c r="L130" s="16">
        <v>11852.15</v>
      </c>
      <c r="M130" s="2"/>
      <c r="N130" s="16"/>
      <c r="O130" s="2"/>
      <c r="P130" s="2" t="s">
        <v>80</v>
      </c>
      <c r="Q130" s="17">
        <v>5237.99</v>
      </c>
      <c r="R130" s="6"/>
      <c r="S130" s="82"/>
      <c r="T130" s="6"/>
      <c r="U130" s="6" t="s">
        <v>80</v>
      </c>
      <c r="V130" s="8"/>
      <c r="W130" s="8"/>
      <c r="X130" s="8"/>
      <c r="Y130" s="8"/>
      <c r="Z130" s="23"/>
      <c r="AA130" s="23"/>
      <c r="AB130" s="23"/>
      <c r="AC130" s="8"/>
      <c r="AD130" s="8"/>
      <c r="AE130" s="8"/>
      <c r="AF130" s="49"/>
      <c r="AG130" s="23"/>
      <c r="AH130" s="23"/>
      <c r="AI130" s="8"/>
    </row>
    <row r="131" spans="1:35" s="63" customFormat="1" ht="25.5" x14ac:dyDescent="0.2">
      <c r="A131" s="41" t="s">
        <v>598</v>
      </c>
      <c r="B131" s="23" t="s">
        <v>599</v>
      </c>
      <c r="C131" s="23" t="s">
        <v>180</v>
      </c>
      <c r="D131" s="23" t="s">
        <v>600</v>
      </c>
      <c r="E131" s="49">
        <v>46715.29</v>
      </c>
      <c r="F131" s="8" t="s">
        <v>30</v>
      </c>
      <c r="G131" s="49"/>
      <c r="H131" s="8" t="s">
        <v>3952</v>
      </c>
      <c r="I131" s="9" t="s">
        <v>4026</v>
      </c>
      <c r="J131" s="8" t="s">
        <v>49</v>
      </c>
      <c r="K131" s="9"/>
      <c r="L131" s="16">
        <v>33120.43</v>
      </c>
      <c r="M131" s="2" t="s">
        <v>30</v>
      </c>
      <c r="N131" s="16"/>
      <c r="O131" s="2" t="s">
        <v>80</v>
      </c>
      <c r="P131" s="2"/>
      <c r="Q131" s="17">
        <v>13594.86</v>
      </c>
      <c r="R131" s="6" t="s">
        <v>30</v>
      </c>
      <c r="S131" s="82"/>
      <c r="T131" s="6"/>
      <c r="U131" s="6" t="s">
        <v>80</v>
      </c>
      <c r="V131" s="2">
        <v>202408287</v>
      </c>
      <c r="W131" s="2" t="s">
        <v>4418</v>
      </c>
      <c r="X131" s="2" t="s">
        <v>80</v>
      </c>
      <c r="Y131" s="2"/>
      <c r="Z131" s="18" t="s">
        <v>601</v>
      </c>
      <c r="AA131" s="18" t="s">
        <v>602</v>
      </c>
      <c r="AB131" s="18" t="s">
        <v>89</v>
      </c>
      <c r="AC131" s="2" t="s">
        <v>35</v>
      </c>
      <c r="AD131" s="2" t="s">
        <v>603</v>
      </c>
      <c r="AE131" s="2" t="s">
        <v>604</v>
      </c>
      <c r="AF131" s="16">
        <v>686</v>
      </c>
      <c r="AG131" s="18" t="s">
        <v>605</v>
      </c>
      <c r="AH131" s="18" t="s">
        <v>78</v>
      </c>
      <c r="AI131" s="2" t="s">
        <v>79</v>
      </c>
    </row>
    <row r="132" spans="1:35" s="63" customFormat="1" ht="25.5" x14ac:dyDescent="0.2">
      <c r="A132" s="41" t="s">
        <v>606</v>
      </c>
      <c r="B132" s="23" t="s">
        <v>607</v>
      </c>
      <c r="C132" s="23" t="s">
        <v>3954</v>
      </c>
      <c r="D132" s="23" t="s">
        <v>608</v>
      </c>
      <c r="E132" s="49">
        <v>266215.25</v>
      </c>
      <c r="F132" s="8" t="s">
        <v>30</v>
      </c>
      <c r="G132" s="49"/>
      <c r="H132" s="8" t="s">
        <v>3952</v>
      </c>
      <c r="I132" s="9" t="s">
        <v>609</v>
      </c>
      <c r="J132" s="8" t="s">
        <v>49</v>
      </c>
      <c r="K132" s="9"/>
      <c r="L132" s="16">
        <v>188742.53</v>
      </c>
      <c r="M132" s="2"/>
      <c r="N132" s="16"/>
      <c r="O132" s="2" t="s">
        <v>80</v>
      </c>
      <c r="P132" s="2"/>
      <c r="Q132" s="17">
        <v>77472.72</v>
      </c>
      <c r="R132" s="6"/>
      <c r="S132" s="82"/>
      <c r="T132" s="6" t="s">
        <v>80</v>
      </c>
      <c r="U132" s="6"/>
      <c r="V132" s="2">
        <v>202408391</v>
      </c>
      <c r="W132" s="2" t="s">
        <v>4419</v>
      </c>
      <c r="X132" s="2" t="s">
        <v>80</v>
      </c>
      <c r="Y132" s="2"/>
      <c r="Z132" s="18" t="s">
        <v>610</v>
      </c>
      <c r="AA132" s="18" t="s">
        <v>611</v>
      </c>
      <c r="AB132" s="18" t="s">
        <v>606</v>
      </c>
      <c r="AC132" s="2" t="s">
        <v>106</v>
      </c>
      <c r="AD132" s="2" t="s">
        <v>612</v>
      </c>
      <c r="AE132" s="2" t="s">
        <v>613</v>
      </c>
      <c r="AF132" s="16">
        <v>39117</v>
      </c>
      <c r="AG132" s="18" t="s">
        <v>614</v>
      </c>
      <c r="AH132" s="18" t="s">
        <v>78</v>
      </c>
      <c r="AI132" s="2" t="s">
        <v>79</v>
      </c>
    </row>
    <row r="133" spans="1:35" s="63" customFormat="1" ht="25.5" x14ac:dyDescent="0.2">
      <c r="A133" s="41" t="s">
        <v>606</v>
      </c>
      <c r="B133" s="23" t="s">
        <v>607</v>
      </c>
      <c r="C133" s="23" t="s">
        <v>3954</v>
      </c>
      <c r="D133" s="23" t="s">
        <v>608</v>
      </c>
      <c r="E133" s="49">
        <v>266215.25</v>
      </c>
      <c r="F133" s="8" t="s">
        <v>30</v>
      </c>
      <c r="G133" s="49"/>
      <c r="H133" s="8" t="s">
        <v>3952</v>
      </c>
      <c r="I133" s="9" t="s">
        <v>609</v>
      </c>
      <c r="J133" s="8" t="s">
        <v>49</v>
      </c>
      <c r="K133" s="9"/>
      <c r="L133" s="16">
        <v>188742.53</v>
      </c>
      <c r="M133" s="2"/>
      <c r="N133" s="16"/>
      <c r="O133" s="2" t="s">
        <v>80</v>
      </c>
      <c r="P133" s="2"/>
      <c r="Q133" s="17">
        <v>77472.72</v>
      </c>
      <c r="R133" s="6"/>
      <c r="S133" s="82"/>
      <c r="T133" s="6" t="s">
        <v>80</v>
      </c>
      <c r="U133" s="6"/>
      <c r="V133" s="6">
        <v>202408392</v>
      </c>
      <c r="W133" s="6" t="s">
        <v>4419</v>
      </c>
      <c r="X133" s="6"/>
      <c r="Y133" s="6" t="s">
        <v>80</v>
      </c>
      <c r="Z133" s="19" t="s">
        <v>610</v>
      </c>
      <c r="AA133" s="19" t="s">
        <v>615</v>
      </c>
      <c r="AB133" s="19" t="s">
        <v>606</v>
      </c>
      <c r="AC133" s="6" t="s">
        <v>106</v>
      </c>
      <c r="AD133" s="6" t="s">
        <v>612</v>
      </c>
      <c r="AE133" s="6" t="s">
        <v>613</v>
      </c>
      <c r="AF133" s="17">
        <v>38764</v>
      </c>
      <c r="AG133" s="19" t="s">
        <v>616</v>
      </c>
      <c r="AH133" s="19"/>
      <c r="AI133" s="6"/>
    </row>
    <row r="134" spans="1:35" s="63" customFormat="1" ht="25.5" x14ac:dyDescent="0.2">
      <c r="A134" s="41" t="s">
        <v>617</v>
      </c>
      <c r="B134" s="23" t="s">
        <v>618</v>
      </c>
      <c r="C134" s="23" t="s">
        <v>57</v>
      </c>
      <c r="D134" s="23" t="s">
        <v>619</v>
      </c>
      <c r="E134" s="49">
        <v>2375.34</v>
      </c>
      <c r="F134" s="8"/>
      <c r="G134" s="49"/>
      <c r="H134" s="8" t="s">
        <v>3952</v>
      </c>
      <c r="I134" s="9" t="s">
        <v>4027</v>
      </c>
      <c r="J134" s="8" t="s">
        <v>30</v>
      </c>
      <c r="K134" s="9" t="s">
        <v>620</v>
      </c>
      <c r="L134" s="16">
        <v>1215.42</v>
      </c>
      <c r="M134" s="2" t="s">
        <v>30</v>
      </c>
      <c r="N134" s="16"/>
      <c r="O134" s="2" t="s">
        <v>80</v>
      </c>
      <c r="P134" s="2"/>
      <c r="Q134" s="17">
        <v>1159.92</v>
      </c>
      <c r="R134" s="6" t="s">
        <v>30</v>
      </c>
      <c r="S134" s="82"/>
      <c r="T134" s="6"/>
      <c r="U134" s="6" t="s">
        <v>80</v>
      </c>
      <c r="V134" s="2">
        <v>202408395</v>
      </c>
      <c r="W134" s="2" t="s">
        <v>4416</v>
      </c>
      <c r="X134" s="2" t="s">
        <v>80</v>
      </c>
      <c r="Y134" s="2"/>
      <c r="Z134" s="18" t="s">
        <v>621</v>
      </c>
      <c r="AA134" s="18" t="s">
        <v>622</v>
      </c>
      <c r="AB134" s="18" t="s">
        <v>623</v>
      </c>
      <c r="AC134" s="2" t="s">
        <v>106</v>
      </c>
      <c r="AD134" s="2" t="s">
        <v>624</v>
      </c>
      <c r="AE134" s="2" t="s">
        <v>625</v>
      </c>
      <c r="AF134" s="16">
        <v>665</v>
      </c>
      <c r="AG134" s="18" t="s">
        <v>626</v>
      </c>
      <c r="AH134" s="18" t="s">
        <v>78</v>
      </c>
      <c r="AI134" s="2" t="s">
        <v>79</v>
      </c>
    </row>
    <row r="135" spans="1:35" s="63" customFormat="1" ht="25.5" x14ac:dyDescent="0.2">
      <c r="A135" s="41" t="s">
        <v>617</v>
      </c>
      <c r="B135" s="23" t="s">
        <v>618</v>
      </c>
      <c r="C135" s="23" t="s">
        <v>57</v>
      </c>
      <c r="D135" s="23" t="s">
        <v>619</v>
      </c>
      <c r="E135" s="49">
        <v>2375.34</v>
      </c>
      <c r="F135" s="8"/>
      <c r="G135" s="49"/>
      <c r="H135" s="8" t="s">
        <v>3952</v>
      </c>
      <c r="I135" s="9" t="s">
        <v>4027</v>
      </c>
      <c r="J135" s="8" t="s">
        <v>30</v>
      </c>
      <c r="K135" s="9" t="s">
        <v>620</v>
      </c>
      <c r="L135" s="16">
        <v>1215.42</v>
      </c>
      <c r="M135" s="2" t="s">
        <v>30</v>
      </c>
      <c r="N135" s="16"/>
      <c r="O135" s="2" t="s">
        <v>80</v>
      </c>
      <c r="P135" s="2"/>
      <c r="Q135" s="17">
        <v>1159.92</v>
      </c>
      <c r="R135" s="6" t="s">
        <v>30</v>
      </c>
      <c r="S135" s="82"/>
      <c r="T135" s="6"/>
      <c r="U135" s="6" t="s">
        <v>80</v>
      </c>
      <c r="V135" s="2">
        <v>202408396</v>
      </c>
      <c r="W135" s="2" t="s">
        <v>4416</v>
      </c>
      <c r="X135" s="2" t="s">
        <v>80</v>
      </c>
      <c r="Y135" s="2"/>
      <c r="Z135" s="18"/>
      <c r="AA135" s="18"/>
      <c r="AB135" s="18"/>
      <c r="AC135" s="2"/>
      <c r="AD135" s="2"/>
      <c r="AE135" s="2"/>
      <c r="AF135" s="16"/>
      <c r="AG135" s="18"/>
      <c r="AH135" s="18"/>
      <c r="AI135" s="2"/>
    </row>
    <row r="136" spans="1:35" s="63" customFormat="1" ht="76.5" x14ac:dyDescent="0.2">
      <c r="A136" s="41" t="s">
        <v>627</v>
      </c>
      <c r="B136" s="23" t="s">
        <v>4028</v>
      </c>
      <c r="C136" s="23" t="s">
        <v>4029</v>
      </c>
      <c r="D136" s="23" t="s">
        <v>628</v>
      </c>
      <c r="E136" s="49">
        <v>20.25</v>
      </c>
      <c r="F136" s="8" t="s">
        <v>30</v>
      </c>
      <c r="G136" s="49"/>
      <c r="H136" s="8" t="s">
        <v>3952</v>
      </c>
      <c r="I136" s="9" t="s">
        <v>4030</v>
      </c>
      <c r="J136" s="8" t="s">
        <v>49</v>
      </c>
      <c r="K136" s="9"/>
      <c r="L136" s="16">
        <v>0</v>
      </c>
      <c r="M136" s="2" t="s">
        <v>49</v>
      </c>
      <c r="N136" s="16">
        <v>4.76</v>
      </c>
      <c r="O136" s="2" t="s">
        <v>80</v>
      </c>
      <c r="P136" s="2"/>
      <c r="Q136" s="17">
        <v>20.25</v>
      </c>
      <c r="R136" s="6" t="s">
        <v>30</v>
      </c>
      <c r="S136" s="82"/>
      <c r="T136" s="6"/>
      <c r="U136" s="6" t="s">
        <v>80</v>
      </c>
      <c r="V136" s="10">
        <v>202408280</v>
      </c>
      <c r="W136" s="10" t="s">
        <v>4420</v>
      </c>
      <c r="X136" s="10" t="s">
        <v>80</v>
      </c>
      <c r="Y136" s="10"/>
      <c r="Z136" s="15" t="s">
        <v>629</v>
      </c>
      <c r="AA136" s="15" t="s">
        <v>630</v>
      </c>
      <c r="AB136" s="15" t="s">
        <v>631</v>
      </c>
      <c r="AC136" s="10" t="s">
        <v>106</v>
      </c>
      <c r="AD136" s="10" t="s">
        <v>632</v>
      </c>
      <c r="AE136" s="10" t="s">
        <v>633</v>
      </c>
      <c r="AF136" s="50"/>
      <c r="AG136" s="11" t="s">
        <v>4389</v>
      </c>
      <c r="AH136" s="15"/>
      <c r="AI136" s="35"/>
    </row>
    <row r="137" spans="1:35" s="63" customFormat="1" ht="25.5" x14ac:dyDescent="0.2">
      <c r="A137" s="41" t="s">
        <v>634</v>
      </c>
      <c r="B137" s="23" t="s">
        <v>635</v>
      </c>
      <c r="C137" s="23" t="s">
        <v>57</v>
      </c>
      <c r="D137" s="23" t="s">
        <v>636</v>
      </c>
      <c r="E137" s="49">
        <v>20279.88</v>
      </c>
      <c r="F137" s="8" t="s">
        <v>49</v>
      </c>
      <c r="G137" s="49">
        <v>20632.560000000001</v>
      </c>
      <c r="H137" s="8" t="s">
        <v>3952</v>
      </c>
      <c r="I137" s="9" t="s">
        <v>4031</v>
      </c>
      <c r="J137" s="8" t="s">
        <v>49</v>
      </c>
      <c r="K137" s="9"/>
      <c r="L137" s="16">
        <v>14064.25</v>
      </c>
      <c r="M137" s="2" t="s">
        <v>49</v>
      </c>
      <c r="N137" s="16">
        <v>14416.93</v>
      </c>
      <c r="O137" s="2"/>
      <c r="P137" s="2" t="s">
        <v>80</v>
      </c>
      <c r="Q137" s="17">
        <v>6215.63</v>
      </c>
      <c r="R137" s="6" t="s">
        <v>30</v>
      </c>
      <c r="S137" s="82"/>
      <c r="T137" s="6"/>
      <c r="U137" s="6" t="s">
        <v>80</v>
      </c>
      <c r="V137" s="8"/>
      <c r="W137" s="8"/>
      <c r="X137" s="8"/>
      <c r="Y137" s="8"/>
      <c r="Z137" s="23"/>
      <c r="AA137" s="23"/>
      <c r="AB137" s="23"/>
      <c r="AC137" s="8"/>
      <c r="AD137" s="8"/>
      <c r="AE137" s="8"/>
      <c r="AF137" s="49"/>
      <c r="AG137" s="23"/>
      <c r="AH137" s="23"/>
      <c r="AI137" s="8"/>
    </row>
    <row r="138" spans="1:35" s="63" customFormat="1" ht="191.25" x14ac:dyDescent="0.2">
      <c r="A138" s="41" t="s">
        <v>637</v>
      </c>
      <c r="B138" s="23" t="s">
        <v>638</v>
      </c>
      <c r="C138" s="23" t="s">
        <v>639</v>
      </c>
      <c r="D138" s="23" t="s">
        <v>640</v>
      </c>
      <c r="E138" s="49">
        <v>2392696.63</v>
      </c>
      <c r="F138" s="8" t="s">
        <v>30</v>
      </c>
      <c r="G138" s="49"/>
      <c r="H138" s="8" t="s">
        <v>3952</v>
      </c>
      <c r="I138" s="9" t="s">
        <v>4032</v>
      </c>
      <c r="J138" s="8" t="s">
        <v>30</v>
      </c>
      <c r="K138" s="9" t="s">
        <v>4033</v>
      </c>
      <c r="L138" s="16">
        <v>1697736.17</v>
      </c>
      <c r="M138" s="2"/>
      <c r="N138" s="16"/>
      <c r="O138" s="2" t="s">
        <v>80</v>
      </c>
      <c r="P138" s="2"/>
      <c r="Q138" s="17">
        <v>694960.46</v>
      </c>
      <c r="R138" s="6" t="s">
        <v>30</v>
      </c>
      <c r="S138" s="82"/>
      <c r="T138" s="6"/>
      <c r="U138" s="6" t="s">
        <v>80</v>
      </c>
      <c r="V138" s="2">
        <v>202409602</v>
      </c>
      <c r="W138" s="2" t="s">
        <v>4421</v>
      </c>
      <c r="X138" s="2" t="s">
        <v>80</v>
      </c>
      <c r="Y138" s="2"/>
      <c r="Z138" s="18" t="s">
        <v>641</v>
      </c>
      <c r="AA138" s="18" t="s">
        <v>642</v>
      </c>
      <c r="AB138" s="18" t="s">
        <v>643</v>
      </c>
      <c r="AC138" s="2" t="s">
        <v>35</v>
      </c>
      <c r="AD138" s="2" t="s">
        <v>644</v>
      </c>
      <c r="AE138" s="2" t="s">
        <v>645</v>
      </c>
      <c r="AF138" s="16">
        <v>33846</v>
      </c>
      <c r="AG138" s="18" t="s">
        <v>646</v>
      </c>
      <c r="AH138" s="18" t="s">
        <v>3981</v>
      </c>
      <c r="AI138" s="2" t="s">
        <v>152</v>
      </c>
    </row>
    <row r="139" spans="1:35" s="63" customFormat="1" ht="114.75" x14ac:dyDescent="0.2">
      <c r="A139" s="41" t="s">
        <v>637</v>
      </c>
      <c r="B139" s="23" t="s">
        <v>638</v>
      </c>
      <c r="C139" s="23" t="s">
        <v>639</v>
      </c>
      <c r="D139" s="23" t="s">
        <v>640</v>
      </c>
      <c r="E139" s="49">
        <v>2392696.63</v>
      </c>
      <c r="F139" s="8" t="s">
        <v>30</v>
      </c>
      <c r="G139" s="49"/>
      <c r="H139" s="8" t="s">
        <v>3952</v>
      </c>
      <c r="I139" s="9" t="s">
        <v>4032</v>
      </c>
      <c r="J139" s="8" t="s">
        <v>30</v>
      </c>
      <c r="K139" s="9" t="s">
        <v>4033</v>
      </c>
      <c r="L139" s="16">
        <v>1697736.17</v>
      </c>
      <c r="M139" s="2"/>
      <c r="N139" s="16"/>
      <c r="O139" s="2" t="s">
        <v>80</v>
      </c>
      <c r="P139" s="2"/>
      <c r="Q139" s="17">
        <v>694960.46</v>
      </c>
      <c r="R139" s="6" t="s">
        <v>30</v>
      </c>
      <c r="S139" s="82"/>
      <c r="T139" s="6"/>
      <c r="U139" s="6" t="s">
        <v>80</v>
      </c>
      <c r="V139" s="2">
        <v>202409603</v>
      </c>
      <c r="W139" s="2" t="s">
        <v>4421</v>
      </c>
      <c r="X139" s="2" t="s">
        <v>80</v>
      </c>
      <c r="Y139" s="2"/>
      <c r="Z139" s="18" t="s">
        <v>647</v>
      </c>
      <c r="AA139" s="18" t="s">
        <v>648</v>
      </c>
      <c r="AB139" s="18" t="s">
        <v>649</v>
      </c>
      <c r="AC139" s="2" t="s">
        <v>35</v>
      </c>
      <c r="AD139" s="2" t="s">
        <v>650</v>
      </c>
      <c r="AE139" s="2" t="s">
        <v>651</v>
      </c>
      <c r="AF139" s="16">
        <v>102376</v>
      </c>
      <c r="AG139" s="18" t="s">
        <v>652</v>
      </c>
      <c r="AH139" s="18" t="s">
        <v>3981</v>
      </c>
      <c r="AI139" s="2" t="s">
        <v>152</v>
      </c>
    </row>
    <row r="140" spans="1:35" s="63" customFormat="1" ht="114.75" x14ac:dyDescent="0.2">
      <c r="A140" s="41" t="s">
        <v>637</v>
      </c>
      <c r="B140" s="23" t="s">
        <v>638</v>
      </c>
      <c r="C140" s="23" t="s">
        <v>639</v>
      </c>
      <c r="D140" s="23" t="s">
        <v>640</v>
      </c>
      <c r="E140" s="49">
        <v>2392696.63</v>
      </c>
      <c r="F140" s="8" t="s">
        <v>30</v>
      </c>
      <c r="G140" s="49"/>
      <c r="H140" s="8" t="s">
        <v>3952</v>
      </c>
      <c r="I140" s="9" t="s">
        <v>4032</v>
      </c>
      <c r="J140" s="8" t="s">
        <v>30</v>
      </c>
      <c r="K140" s="9" t="s">
        <v>4033</v>
      </c>
      <c r="L140" s="16">
        <v>1697736.17</v>
      </c>
      <c r="M140" s="2"/>
      <c r="N140" s="16"/>
      <c r="O140" s="2" t="s">
        <v>80</v>
      </c>
      <c r="P140" s="2"/>
      <c r="Q140" s="17">
        <v>694960.46</v>
      </c>
      <c r="R140" s="6" t="s">
        <v>30</v>
      </c>
      <c r="S140" s="82"/>
      <c r="T140" s="6"/>
      <c r="U140" s="6" t="s">
        <v>80</v>
      </c>
      <c r="V140" s="2">
        <v>202409604</v>
      </c>
      <c r="W140" s="2" t="s">
        <v>4421</v>
      </c>
      <c r="X140" s="2" t="s">
        <v>80</v>
      </c>
      <c r="Y140" s="2"/>
      <c r="Z140" s="18" t="s">
        <v>653</v>
      </c>
      <c r="AA140" s="18" t="s">
        <v>4034</v>
      </c>
      <c r="AB140" s="18" t="s">
        <v>643</v>
      </c>
      <c r="AC140" s="2" t="s">
        <v>35</v>
      </c>
      <c r="AD140" s="2" t="s">
        <v>644</v>
      </c>
      <c r="AE140" s="2" t="s">
        <v>654</v>
      </c>
      <c r="AF140" s="16">
        <v>15800</v>
      </c>
      <c r="AG140" s="18" t="s">
        <v>655</v>
      </c>
      <c r="AH140" s="18" t="s">
        <v>656</v>
      </c>
      <c r="AI140" s="2" t="s">
        <v>40</v>
      </c>
    </row>
    <row r="141" spans="1:35" s="63" customFormat="1" ht="51" x14ac:dyDescent="0.2">
      <c r="A141" s="41" t="s">
        <v>657</v>
      </c>
      <c r="B141" s="23" t="s">
        <v>658</v>
      </c>
      <c r="C141" s="23" t="s">
        <v>130</v>
      </c>
      <c r="D141" s="23" t="s">
        <v>659</v>
      </c>
      <c r="E141" s="49">
        <v>2982.34</v>
      </c>
      <c r="F141" s="8" t="s">
        <v>30</v>
      </c>
      <c r="G141" s="49"/>
      <c r="H141" s="8" t="s">
        <v>3952</v>
      </c>
      <c r="I141" s="9" t="s">
        <v>660</v>
      </c>
      <c r="J141" s="8" t="s">
        <v>49</v>
      </c>
      <c r="K141" s="9" t="s">
        <v>661</v>
      </c>
      <c r="L141" s="16">
        <v>1526.03</v>
      </c>
      <c r="M141" s="2" t="s">
        <v>30</v>
      </c>
      <c r="N141" s="16"/>
      <c r="O141" s="2" t="s">
        <v>80</v>
      </c>
      <c r="P141" s="2"/>
      <c r="Q141" s="17">
        <v>1456.31</v>
      </c>
      <c r="R141" s="6" t="s">
        <v>30</v>
      </c>
      <c r="S141" s="82"/>
      <c r="T141" s="6"/>
      <c r="U141" s="6" t="s">
        <v>80</v>
      </c>
      <c r="V141" s="10">
        <v>202409437</v>
      </c>
      <c r="W141" s="10" t="s">
        <v>4422</v>
      </c>
      <c r="X141" s="10" t="s">
        <v>80</v>
      </c>
      <c r="Y141" s="10"/>
      <c r="Z141" s="15" t="s">
        <v>662</v>
      </c>
      <c r="AA141" s="15" t="s">
        <v>663</v>
      </c>
      <c r="AB141" s="15" t="s">
        <v>524</v>
      </c>
      <c r="AC141" s="10" t="s">
        <v>106</v>
      </c>
      <c r="AD141" s="10" t="s">
        <v>664</v>
      </c>
      <c r="AE141" s="10" t="s">
        <v>662</v>
      </c>
      <c r="AF141" s="50">
        <v>1526</v>
      </c>
      <c r="AG141" s="11" t="s">
        <v>4390</v>
      </c>
      <c r="AH141" s="15" t="s">
        <v>213</v>
      </c>
      <c r="AI141" s="35" t="s">
        <v>152</v>
      </c>
    </row>
    <row r="142" spans="1:35" s="63" customFormat="1" ht="38.25" x14ac:dyDescent="0.2">
      <c r="A142" s="41" t="s">
        <v>665</v>
      </c>
      <c r="B142" s="23" t="s">
        <v>666</v>
      </c>
      <c r="C142" s="23" t="s">
        <v>596</v>
      </c>
      <c r="D142" s="23" t="s">
        <v>667</v>
      </c>
      <c r="E142" s="49">
        <v>132092.21</v>
      </c>
      <c r="F142" s="8" t="s">
        <v>30</v>
      </c>
      <c r="G142" s="49"/>
      <c r="H142" s="8" t="s">
        <v>3952</v>
      </c>
      <c r="I142" s="9" t="s">
        <v>668</v>
      </c>
      <c r="J142" s="8" t="s">
        <v>49</v>
      </c>
      <c r="K142" s="9" t="s">
        <v>4035</v>
      </c>
      <c r="L142" s="16">
        <v>93651.36</v>
      </c>
      <c r="M142" s="2" t="s">
        <v>30</v>
      </c>
      <c r="N142" s="16"/>
      <c r="O142" s="2"/>
      <c r="P142" s="2" t="s">
        <v>80</v>
      </c>
      <c r="Q142" s="17">
        <v>38440.85</v>
      </c>
      <c r="R142" s="6" t="s">
        <v>30</v>
      </c>
      <c r="S142" s="82"/>
      <c r="T142" s="6" t="s">
        <v>80</v>
      </c>
      <c r="U142" s="6"/>
      <c r="V142" s="6">
        <v>202408309</v>
      </c>
      <c r="W142" s="6" t="s">
        <v>4423</v>
      </c>
      <c r="X142" s="6"/>
      <c r="Y142" s="6" t="s">
        <v>80</v>
      </c>
      <c r="Z142" s="19" t="s">
        <v>669</v>
      </c>
      <c r="AA142" s="19" t="s">
        <v>670</v>
      </c>
      <c r="AB142" s="19" t="s">
        <v>643</v>
      </c>
      <c r="AC142" s="6" t="s">
        <v>106</v>
      </c>
      <c r="AD142" s="6" t="s">
        <v>644</v>
      </c>
      <c r="AE142" s="6" t="s">
        <v>671</v>
      </c>
      <c r="AF142" s="17">
        <v>5000</v>
      </c>
      <c r="AG142" s="19" t="s">
        <v>672</v>
      </c>
      <c r="AH142" s="19"/>
      <c r="AI142" s="6"/>
    </row>
    <row r="143" spans="1:35" s="63" customFormat="1" ht="76.5" x14ac:dyDescent="0.2">
      <c r="A143" s="41" t="s">
        <v>665</v>
      </c>
      <c r="B143" s="23" t="s">
        <v>666</v>
      </c>
      <c r="C143" s="23" t="s">
        <v>596</v>
      </c>
      <c r="D143" s="23" t="s">
        <v>667</v>
      </c>
      <c r="E143" s="49">
        <v>132092.21</v>
      </c>
      <c r="F143" s="8" t="s">
        <v>30</v>
      </c>
      <c r="G143" s="49"/>
      <c r="H143" s="8" t="s">
        <v>3952</v>
      </c>
      <c r="I143" s="9" t="s">
        <v>668</v>
      </c>
      <c r="J143" s="8" t="s">
        <v>49</v>
      </c>
      <c r="K143" s="9" t="s">
        <v>4035</v>
      </c>
      <c r="L143" s="16">
        <v>93651.36</v>
      </c>
      <c r="M143" s="2" t="s">
        <v>30</v>
      </c>
      <c r="N143" s="16"/>
      <c r="O143" s="2"/>
      <c r="P143" s="2" t="s">
        <v>80</v>
      </c>
      <c r="Q143" s="17">
        <v>38440.85</v>
      </c>
      <c r="R143" s="6" t="s">
        <v>30</v>
      </c>
      <c r="S143" s="82"/>
      <c r="T143" s="6" t="s">
        <v>80</v>
      </c>
      <c r="U143" s="6"/>
      <c r="V143" s="6">
        <v>202408344</v>
      </c>
      <c r="W143" s="6" t="s">
        <v>4424</v>
      </c>
      <c r="X143" s="6"/>
      <c r="Y143" s="6" t="s">
        <v>80</v>
      </c>
      <c r="Z143" s="19" t="s">
        <v>673</v>
      </c>
      <c r="AA143" s="19" t="s">
        <v>4036</v>
      </c>
      <c r="AB143" s="19" t="s">
        <v>649</v>
      </c>
      <c r="AC143" s="6" t="s">
        <v>106</v>
      </c>
      <c r="AD143" s="6" t="s">
        <v>650</v>
      </c>
      <c r="AE143" s="6" t="s">
        <v>674</v>
      </c>
      <c r="AF143" s="17">
        <v>5000</v>
      </c>
      <c r="AG143" s="19" t="s">
        <v>675</v>
      </c>
      <c r="AH143" s="19" t="s">
        <v>213</v>
      </c>
      <c r="AI143" s="6" t="s">
        <v>152</v>
      </c>
    </row>
    <row r="144" spans="1:35" s="63" customFormat="1" ht="12.75" x14ac:dyDescent="0.2">
      <c r="A144" s="41" t="s">
        <v>676</v>
      </c>
      <c r="B144" s="23" t="s">
        <v>677</v>
      </c>
      <c r="C144" s="23" t="s">
        <v>52</v>
      </c>
      <c r="D144" s="23" t="s">
        <v>678</v>
      </c>
      <c r="E144" s="49">
        <v>4237.88</v>
      </c>
      <c r="F144" s="8" t="s">
        <v>30</v>
      </c>
      <c r="G144" s="49"/>
      <c r="H144" s="8" t="s">
        <v>3952</v>
      </c>
      <c r="I144" s="9" t="s">
        <v>679</v>
      </c>
      <c r="J144" s="8" t="s">
        <v>49</v>
      </c>
      <c r="K144" s="9"/>
      <c r="L144" s="16">
        <v>2168.4699999999998</v>
      </c>
      <c r="M144" s="2" t="s">
        <v>30</v>
      </c>
      <c r="N144" s="16"/>
      <c r="O144" s="2"/>
      <c r="P144" s="2" t="s">
        <v>80</v>
      </c>
      <c r="Q144" s="17">
        <v>2069.41</v>
      </c>
      <c r="R144" s="6" t="s">
        <v>30</v>
      </c>
      <c r="S144" s="82"/>
      <c r="T144" s="6"/>
      <c r="U144" s="6" t="s">
        <v>80</v>
      </c>
      <c r="V144" s="8"/>
      <c r="W144" s="8"/>
      <c r="X144" s="8"/>
      <c r="Y144" s="8"/>
      <c r="Z144" s="23"/>
      <c r="AA144" s="23"/>
      <c r="AB144" s="23"/>
      <c r="AC144" s="8"/>
      <c r="AD144" s="8"/>
      <c r="AE144" s="8"/>
      <c r="AF144" s="49"/>
      <c r="AG144" s="23"/>
      <c r="AH144" s="23"/>
      <c r="AI144" s="8"/>
    </row>
    <row r="145" spans="1:35" s="63" customFormat="1" ht="25.5" x14ac:dyDescent="0.2">
      <c r="A145" s="41" t="s">
        <v>680</v>
      </c>
      <c r="B145" s="23" t="s">
        <v>681</v>
      </c>
      <c r="C145" s="23" t="s">
        <v>682</v>
      </c>
      <c r="D145" s="23" t="s">
        <v>683</v>
      </c>
      <c r="E145" s="49">
        <v>376350.68</v>
      </c>
      <c r="F145" s="8" t="s">
        <v>49</v>
      </c>
      <c r="G145" s="49">
        <v>376176.22</v>
      </c>
      <c r="H145" s="8" t="s">
        <v>3952</v>
      </c>
      <c r="I145" s="9" t="s">
        <v>684</v>
      </c>
      <c r="J145" s="8" t="s">
        <v>30</v>
      </c>
      <c r="K145" s="9" t="s">
        <v>685</v>
      </c>
      <c r="L145" s="16">
        <v>270381.03000000003</v>
      </c>
      <c r="M145" s="2" t="s">
        <v>49</v>
      </c>
      <c r="N145" s="16">
        <v>270159.37</v>
      </c>
      <c r="O145" s="2" t="s">
        <v>80</v>
      </c>
      <c r="P145" s="2"/>
      <c r="Q145" s="17">
        <v>105969.65</v>
      </c>
      <c r="R145" s="6" t="s">
        <v>49</v>
      </c>
      <c r="S145" s="82">
        <v>106016.85</v>
      </c>
      <c r="T145" s="6" t="s">
        <v>80</v>
      </c>
      <c r="U145" s="6"/>
      <c r="V145" s="2">
        <v>202409470</v>
      </c>
      <c r="W145" s="2" t="s">
        <v>4410</v>
      </c>
      <c r="X145" s="2" t="s">
        <v>80</v>
      </c>
      <c r="Y145" s="2"/>
      <c r="Z145" s="18" t="s">
        <v>686</v>
      </c>
      <c r="AA145" s="18" t="s">
        <v>687</v>
      </c>
      <c r="AB145" s="18" t="s">
        <v>688</v>
      </c>
      <c r="AC145" s="2" t="s">
        <v>106</v>
      </c>
      <c r="AD145" s="2" t="s">
        <v>689</v>
      </c>
      <c r="AE145" s="2" t="s">
        <v>690</v>
      </c>
      <c r="AF145" s="16">
        <v>32000</v>
      </c>
      <c r="AG145" s="18" t="s">
        <v>691</v>
      </c>
      <c r="AH145" s="18" t="s">
        <v>213</v>
      </c>
      <c r="AI145" s="2" t="s">
        <v>152</v>
      </c>
    </row>
    <row r="146" spans="1:35" s="63" customFormat="1" ht="38.25" x14ac:dyDescent="0.2">
      <c r="A146" s="41" t="s">
        <v>680</v>
      </c>
      <c r="B146" s="23" t="s">
        <v>681</v>
      </c>
      <c r="C146" s="23" t="s">
        <v>682</v>
      </c>
      <c r="D146" s="23" t="s">
        <v>683</v>
      </c>
      <c r="E146" s="49">
        <v>376350.68</v>
      </c>
      <c r="F146" s="8" t="s">
        <v>49</v>
      </c>
      <c r="G146" s="49">
        <v>376176.22</v>
      </c>
      <c r="H146" s="8" t="s">
        <v>3952</v>
      </c>
      <c r="I146" s="9" t="s">
        <v>684</v>
      </c>
      <c r="J146" s="8" t="s">
        <v>30</v>
      </c>
      <c r="K146" s="9" t="s">
        <v>685</v>
      </c>
      <c r="L146" s="16">
        <v>270381.03000000003</v>
      </c>
      <c r="M146" s="2" t="s">
        <v>49</v>
      </c>
      <c r="N146" s="16">
        <v>270159.37</v>
      </c>
      <c r="O146" s="2" t="s">
        <v>80</v>
      </c>
      <c r="P146" s="2"/>
      <c r="Q146" s="17">
        <v>105969.65</v>
      </c>
      <c r="R146" s="6" t="s">
        <v>49</v>
      </c>
      <c r="S146" s="82">
        <v>106016.85</v>
      </c>
      <c r="T146" s="6" t="s">
        <v>80</v>
      </c>
      <c r="U146" s="6"/>
      <c r="V146" s="6">
        <v>202409471</v>
      </c>
      <c r="W146" s="6" t="s">
        <v>4410</v>
      </c>
      <c r="X146" s="6"/>
      <c r="Y146" s="6" t="s">
        <v>80</v>
      </c>
      <c r="Z146" s="19" t="s">
        <v>692</v>
      </c>
      <c r="AA146" s="19" t="s">
        <v>693</v>
      </c>
      <c r="AB146" s="19" t="s">
        <v>694</v>
      </c>
      <c r="AC146" s="6" t="s">
        <v>695</v>
      </c>
      <c r="AD146" s="6" t="s">
        <v>696</v>
      </c>
      <c r="AE146" s="6"/>
      <c r="AF146" s="17">
        <v>5570</v>
      </c>
      <c r="AG146" s="19" t="s">
        <v>697</v>
      </c>
      <c r="AH146" s="19" t="s">
        <v>213</v>
      </c>
      <c r="AI146" s="6" t="s">
        <v>152</v>
      </c>
    </row>
    <row r="147" spans="1:35" s="63" customFormat="1" ht="12.75" x14ac:dyDescent="0.2">
      <c r="A147" s="41" t="s">
        <v>698</v>
      </c>
      <c r="B147" s="23" t="s">
        <v>699</v>
      </c>
      <c r="C147" s="23" t="s">
        <v>52</v>
      </c>
      <c r="D147" s="23" t="s">
        <v>700</v>
      </c>
      <c r="E147" s="49">
        <v>885.58</v>
      </c>
      <c r="F147" s="8" t="s">
        <v>49</v>
      </c>
      <c r="G147" s="49">
        <v>208.82</v>
      </c>
      <c r="H147" s="8" t="s">
        <v>3952</v>
      </c>
      <c r="I147" s="9" t="s">
        <v>124</v>
      </c>
      <c r="J147" s="8" t="s">
        <v>49</v>
      </c>
      <c r="K147" s="9"/>
      <c r="L147" s="16">
        <v>0</v>
      </c>
      <c r="M147" s="2" t="s">
        <v>30</v>
      </c>
      <c r="N147" s="16"/>
      <c r="O147" s="2"/>
      <c r="P147" s="2" t="s">
        <v>80</v>
      </c>
      <c r="Q147" s="17">
        <v>885.58</v>
      </c>
      <c r="R147" s="6" t="s">
        <v>49</v>
      </c>
      <c r="S147" s="82">
        <v>208.82</v>
      </c>
      <c r="T147" s="6"/>
      <c r="U147" s="6" t="s">
        <v>80</v>
      </c>
      <c r="V147" s="8"/>
      <c r="W147" s="8"/>
      <c r="X147" s="8"/>
      <c r="Y147" s="8"/>
      <c r="Z147" s="23"/>
      <c r="AA147" s="23"/>
      <c r="AB147" s="23"/>
      <c r="AC147" s="8"/>
      <c r="AD147" s="8"/>
      <c r="AE147" s="8"/>
      <c r="AF147" s="49"/>
      <c r="AG147" s="23"/>
      <c r="AH147" s="23"/>
      <c r="AI147" s="8"/>
    </row>
    <row r="148" spans="1:35" s="63" customFormat="1" ht="38.25" x14ac:dyDescent="0.2">
      <c r="A148" s="41" t="s">
        <v>701</v>
      </c>
      <c r="B148" s="23" t="s">
        <v>702</v>
      </c>
      <c r="C148" s="23" t="s">
        <v>3954</v>
      </c>
      <c r="D148" s="23" t="s">
        <v>703</v>
      </c>
      <c r="E148" s="49">
        <v>250.38</v>
      </c>
      <c r="F148" s="8"/>
      <c r="G148" s="49"/>
      <c r="H148" s="8" t="s">
        <v>3952</v>
      </c>
      <c r="I148" s="9" t="s">
        <v>704</v>
      </c>
      <c r="J148" s="8"/>
      <c r="K148" s="9"/>
      <c r="L148" s="16">
        <v>0</v>
      </c>
      <c r="M148" s="2"/>
      <c r="N148" s="16"/>
      <c r="O148" s="2"/>
      <c r="P148" s="2" t="s">
        <v>80</v>
      </c>
      <c r="Q148" s="17">
        <v>250.38</v>
      </c>
      <c r="R148" s="6"/>
      <c r="S148" s="82"/>
      <c r="T148" s="6"/>
      <c r="U148" s="6" t="s">
        <v>80</v>
      </c>
      <c r="V148" s="8"/>
      <c r="W148" s="8"/>
      <c r="X148" s="8"/>
      <c r="Y148" s="8"/>
      <c r="Z148" s="23"/>
      <c r="AA148" s="23"/>
      <c r="AB148" s="23"/>
      <c r="AC148" s="8"/>
      <c r="AD148" s="8"/>
      <c r="AE148" s="8"/>
      <c r="AF148" s="49"/>
      <c r="AG148" s="23"/>
      <c r="AH148" s="23"/>
      <c r="AI148" s="8"/>
    </row>
    <row r="149" spans="1:35" s="63" customFormat="1" ht="38.25" x14ac:dyDescent="0.2">
      <c r="A149" s="41" t="s">
        <v>705</v>
      </c>
      <c r="B149" s="23" t="s">
        <v>706</v>
      </c>
      <c r="C149" s="23" t="s">
        <v>52</v>
      </c>
      <c r="D149" s="23" t="s">
        <v>707</v>
      </c>
      <c r="E149" s="49">
        <v>708.82</v>
      </c>
      <c r="F149" s="8" t="s">
        <v>30</v>
      </c>
      <c r="G149" s="49"/>
      <c r="H149" s="8" t="s">
        <v>3952</v>
      </c>
      <c r="I149" s="9" t="s">
        <v>708</v>
      </c>
      <c r="J149" s="8" t="s">
        <v>49</v>
      </c>
      <c r="K149" s="9"/>
      <c r="L149" s="16">
        <v>0</v>
      </c>
      <c r="M149" s="2" t="s">
        <v>30</v>
      </c>
      <c r="N149" s="16"/>
      <c r="O149" s="2"/>
      <c r="P149" s="2" t="s">
        <v>80</v>
      </c>
      <c r="Q149" s="17">
        <v>708.82</v>
      </c>
      <c r="R149" s="6" t="s">
        <v>30</v>
      </c>
      <c r="S149" s="82"/>
      <c r="T149" s="6"/>
      <c r="U149" s="6" t="s">
        <v>80</v>
      </c>
      <c r="V149" s="8"/>
      <c r="W149" s="8"/>
      <c r="X149" s="8"/>
      <c r="Y149" s="8"/>
      <c r="Z149" s="23"/>
      <c r="AA149" s="23"/>
      <c r="AB149" s="23"/>
      <c r="AC149" s="8"/>
      <c r="AD149" s="8"/>
      <c r="AE149" s="8"/>
      <c r="AF149" s="49"/>
      <c r="AG149" s="23"/>
      <c r="AH149" s="23"/>
      <c r="AI149" s="8"/>
    </row>
    <row r="150" spans="1:35" s="63" customFormat="1" ht="12.75" x14ac:dyDescent="0.2">
      <c r="A150" s="41" t="s">
        <v>709</v>
      </c>
      <c r="B150" s="23" t="s">
        <v>710</v>
      </c>
      <c r="C150" s="23" t="s">
        <v>711</v>
      </c>
      <c r="D150" s="23" t="s">
        <v>712</v>
      </c>
      <c r="E150" s="49">
        <v>82.87</v>
      </c>
      <c r="F150" s="8"/>
      <c r="G150" s="49"/>
      <c r="H150" s="8" t="s">
        <v>3952</v>
      </c>
      <c r="I150" s="9"/>
      <c r="J150" s="8" t="s">
        <v>49</v>
      </c>
      <c r="K150" s="9"/>
      <c r="L150" s="16">
        <v>0</v>
      </c>
      <c r="M150" s="2"/>
      <c r="N150" s="16"/>
      <c r="O150" s="2"/>
      <c r="P150" s="2" t="s">
        <v>80</v>
      </c>
      <c r="Q150" s="17">
        <v>82.87</v>
      </c>
      <c r="R150" s="6" t="s">
        <v>49</v>
      </c>
      <c r="S150" s="82">
        <v>0</v>
      </c>
      <c r="T150" s="6"/>
      <c r="U150" s="6" t="s">
        <v>80</v>
      </c>
      <c r="V150" s="8"/>
      <c r="W150" s="8"/>
      <c r="X150" s="8"/>
      <c r="Y150" s="8"/>
      <c r="Z150" s="23"/>
      <c r="AA150" s="23"/>
      <c r="AB150" s="23"/>
      <c r="AC150" s="8"/>
      <c r="AD150" s="8"/>
      <c r="AE150" s="8"/>
      <c r="AF150" s="49"/>
      <c r="AG150" s="23"/>
      <c r="AH150" s="23"/>
      <c r="AI150" s="8"/>
    </row>
    <row r="151" spans="1:35" s="63" customFormat="1" ht="38.25" x14ac:dyDescent="0.2">
      <c r="A151" s="41" t="s">
        <v>713</v>
      </c>
      <c r="B151" s="23" t="s">
        <v>714</v>
      </c>
      <c r="C151" s="23" t="s">
        <v>715</v>
      </c>
      <c r="D151" s="23" t="s">
        <v>716</v>
      </c>
      <c r="E151" s="49">
        <v>41483.25</v>
      </c>
      <c r="F151" s="8" t="s">
        <v>49</v>
      </c>
      <c r="G151" s="49">
        <v>18071.400000000001</v>
      </c>
      <c r="H151" s="8" t="s">
        <v>3952</v>
      </c>
      <c r="I151" s="9" t="s">
        <v>4037</v>
      </c>
      <c r="J151" s="8" t="s">
        <v>49</v>
      </c>
      <c r="K151" s="9" t="s">
        <v>4038</v>
      </c>
      <c r="L151" s="16">
        <v>29410.99</v>
      </c>
      <c r="M151" s="2" t="s">
        <v>49</v>
      </c>
      <c r="N151" s="16">
        <v>12649.98</v>
      </c>
      <c r="O151" s="2"/>
      <c r="P151" s="2" t="s">
        <v>80</v>
      </c>
      <c r="Q151" s="17">
        <v>12072.26</v>
      </c>
      <c r="R151" s="6" t="s">
        <v>49</v>
      </c>
      <c r="S151" s="82">
        <v>5421.42</v>
      </c>
      <c r="T151" s="6"/>
      <c r="U151" s="6" t="s">
        <v>80</v>
      </c>
      <c r="V151" s="8"/>
      <c r="W151" s="8"/>
      <c r="X151" s="8"/>
      <c r="Y151" s="8"/>
      <c r="Z151" s="23"/>
      <c r="AA151" s="23"/>
      <c r="AB151" s="23"/>
      <c r="AC151" s="8"/>
      <c r="AD151" s="8"/>
      <c r="AE151" s="8"/>
      <c r="AF151" s="49"/>
      <c r="AG151" s="23"/>
      <c r="AH151" s="23"/>
      <c r="AI151" s="8"/>
    </row>
    <row r="152" spans="1:35" s="63" customFormat="1" ht="165.75" x14ac:dyDescent="0.2">
      <c r="A152" s="41" t="s">
        <v>717</v>
      </c>
      <c r="B152" s="23" t="s">
        <v>718</v>
      </c>
      <c r="C152" s="23" t="s">
        <v>719</v>
      </c>
      <c r="D152" s="23" t="s">
        <v>720</v>
      </c>
      <c r="E152" s="49">
        <v>350608.91</v>
      </c>
      <c r="F152" s="8" t="s">
        <v>30</v>
      </c>
      <c r="G152" s="49"/>
      <c r="H152" s="8" t="s">
        <v>3952</v>
      </c>
      <c r="I152" s="9" t="s">
        <v>721</v>
      </c>
      <c r="J152" s="8" t="s">
        <v>30</v>
      </c>
      <c r="K152" s="9" t="s">
        <v>4039</v>
      </c>
      <c r="L152" s="16">
        <v>252182.34</v>
      </c>
      <c r="M152" s="2" t="s">
        <v>30</v>
      </c>
      <c r="N152" s="16"/>
      <c r="O152" s="2"/>
      <c r="P152" s="2" t="s">
        <v>80</v>
      </c>
      <c r="Q152" s="17">
        <v>98426.57</v>
      </c>
      <c r="R152" s="6" t="s">
        <v>30</v>
      </c>
      <c r="S152" s="82"/>
      <c r="T152" s="6" t="s">
        <v>80</v>
      </c>
      <c r="U152" s="6"/>
      <c r="V152" s="6">
        <v>202409586</v>
      </c>
      <c r="W152" s="6" t="s">
        <v>4413</v>
      </c>
      <c r="X152" s="6"/>
      <c r="Y152" s="6" t="s">
        <v>80</v>
      </c>
      <c r="Z152" s="19" t="s">
        <v>722</v>
      </c>
      <c r="AA152" s="19" t="s">
        <v>723</v>
      </c>
      <c r="AB152" s="19" t="s">
        <v>724</v>
      </c>
      <c r="AC152" s="6" t="s">
        <v>106</v>
      </c>
      <c r="AD152" s="6" t="s">
        <v>725</v>
      </c>
      <c r="AE152" s="6" t="s">
        <v>718</v>
      </c>
      <c r="AF152" s="17">
        <v>20000</v>
      </c>
      <c r="AG152" s="19" t="s">
        <v>726</v>
      </c>
      <c r="AH152" s="19"/>
      <c r="AI152" s="6"/>
    </row>
    <row r="153" spans="1:35" s="63" customFormat="1" ht="63.75" x14ac:dyDescent="0.2">
      <c r="A153" s="41" t="s">
        <v>717</v>
      </c>
      <c r="B153" s="23" t="s">
        <v>718</v>
      </c>
      <c r="C153" s="23" t="s">
        <v>719</v>
      </c>
      <c r="D153" s="23" t="s">
        <v>720</v>
      </c>
      <c r="E153" s="49">
        <v>350608.91</v>
      </c>
      <c r="F153" s="8" t="s">
        <v>30</v>
      </c>
      <c r="G153" s="49"/>
      <c r="H153" s="8" t="s">
        <v>3952</v>
      </c>
      <c r="I153" s="9" t="s">
        <v>721</v>
      </c>
      <c r="J153" s="8" t="s">
        <v>30</v>
      </c>
      <c r="K153" s="9" t="s">
        <v>4039</v>
      </c>
      <c r="L153" s="16">
        <v>252182.34</v>
      </c>
      <c r="M153" s="2" t="s">
        <v>30</v>
      </c>
      <c r="N153" s="16"/>
      <c r="O153" s="2"/>
      <c r="P153" s="2" t="s">
        <v>80</v>
      </c>
      <c r="Q153" s="17">
        <v>98426.57</v>
      </c>
      <c r="R153" s="6" t="s">
        <v>30</v>
      </c>
      <c r="S153" s="82"/>
      <c r="T153" s="6" t="s">
        <v>80</v>
      </c>
      <c r="U153" s="6"/>
      <c r="V153" s="6">
        <v>202409587</v>
      </c>
      <c r="W153" s="6" t="s">
        <v>4413</v>
      </c>
      <c r="X153" s="6"/>
      <c r="Y153" s="6" t="s">
        <v>80</v>
      </c>
      <c r="Z153" s="19" t="s">
        <v>727</v>
      </c>
      <c r="AA153" s="19" t="s">
        <v>728</v>
      </c>
      <c r="AB153" s="19" t="s">
        <v>724</v>
      </c>
      <c r="AC153" s="6" t="s">
        <v>106</v>
      </c>
      <c r="AD153" s="6" t="s">
        <v>725</v>
      </c>
      <c r="AE153" s="6" t="s">
        <v>729</v>
      </c>
      <c r="AF153" s="17">
        <v>650</v>
      </c>
      <c r="AG153" s="19" t="s">
        <v>730</v>
      </c>
      <c r="AH153" s="19"/>
      <c r="AI153" s="6"/>
    </row>
    <row r="154" spans="1:35" s="63" customFormat="1" ht="63.75" x14ac:dyDescent="0.2">
      <c r="A154" s="41" t="s">
        <v>717</v>
      </c>
      <c r="B154" s="23" t="s">
        <v>718</v>
      </c>
      <c r="C154" s="23" t="s">
        <v>719</v>
      </c>
      <c r="D154" s="23" t="s">
        <v>720</v>
      </c>
      <c r="E154" s="49">
        <v>350608.91</v>
      </c>
      <c r="F154" s="8" t="s">
        <v>30</v>
      </c>
      <c r="G154" s="49"/>
      <c r="H154" s="8" t="s">
        <v>3952</v>
      </c>
      <c r="I154" s="9" t="s">
        <v>721</v>
      </c>
      <c r="J154" s="8" t="s">
        <v>30</v>
      </c>
      <c r="K154" s="9" t="s">
        <v>4039</v>
      </c>
      <c r="L154" s="16">
        <v>252182.34</v>
      </c>
      <c r="M154" s="2" t="s">
        <v>30</v>
      </c>
      <c r="N154" s="16"/>
      <c r="O154" s="2"/>
      <c r="P154" s="2" t="s">
        <v>80</v>
      </c>
      <c r="Q154" s="17">
        <v>98426.57</v>
      </c>
      <c r="R154" s="6" t="s">
        <v>30</v>
      </c>
      <c r="S154" s="82"/>
      <c r="T154" s="6" t="s">
        <v>80</v>
      </c>
      <c r="U154" s="6"/>
      <c r="V154" s="6">
        <v>202409588</v>
      </c>
      <c r="W154" s="6" t="s">
        <v>4413</v>
      </c>
      <c r="X154" s="6"/>
      <c r="Y154" s="6" t="s">
        <v>80</v>
      </c>
      <c r="Z154" s="19" t="s">
        <v>731</v>
      </c>
      <c r="AA154" s="19" t="s">
        <v>732</v>
      </c>
      <c r="AB154" s="19" t="s">
        <v>733</v>
      </c>
      <c r="AC154" s="6" t="s">
        <v>106</v>
      </c>
      <c r="AD154" s="6" t="s">
        <v>734</v>
      </c>
      <c r="AE154" s="6" t="s">
        <v>731</v>
      </c>
      <c r="AF154" s="17">
        <v>660</v>
      </c>
      <c r="AG154" s="19" t="s">
        <v>730</v>
      </c>
      <c r="AH154" s="19"/>
      <c r="AI154" s="6"/>
    </row>
    <row r="155" spans="1:35" s="63" customFormat="1" ht="12.75" x14ac:dyDescent="0.2">
      <c r="A155" s="41" t="s">
        <v>735</v>
      </c>
      <c r="B155" s="23" t="s">
        <v>736</v>
      </c>
      <c r="C155" s="23" t="s">
        <v>57</v>
      </c>
      <c r="D155" s="23" t="s">
        <v>460</v>
      </c>
      <c r="E155" s="49">
        <v>3687.43</v>
      </c>
      <c r="F155" s="8"/>
      <c r="G155" s="49"/>
      <c r="H155" s="8" t="s">
        <v>3952</v>
      </c>
      <c r="I155" s="9" t="s">
        <v>223</v>
      </c>
      <c r="J155" s="8" t="s">
        <v>49</v>
      </c>
      <c r="K155" s="9"/>
      <c r="L155" s="16">
        <v>1886.81</v>
      </c>
      <c r="M155" s="2"/>
      <c r="N155" s="16"/>
      <c r="O155" s="2"/>
      <c r="P155" s="2" t="s">
        <v>80</v>
      </c>
      <c r="Q155" s="17">
        <v>1800.62</v>
      </c>
      <c r="R155" s="6"/>
      <c r="S155" s="82"/>
      <c r="T155" s="6"/>
      <c r="U155" s="6" t="s">
        <v>80</v>
      </c>
      <c r="V155" s="8"/>
      <c r="W155" s="8"/>
      <c r="X155" s="8"/>
      <c r="Y155" s="8"/>
      <c r="Z155" s="23"/>
      <c r="AA155" s="23"/>
      <c r="AB155" s="23"/>
      <c r="AC155" s="8"/>
      <c r="AD155" s="8"/>
      <c r="AE155" s="8"/>
      <c r="AF155" s="49"/>
      <c r="AG155" s="23"/>
      <c r="AH155" s="23"/>
      <c r="AI155" s="8"/>
    </row>
    <row r="156" spans="1:35" s="63" customFormat="1" ht="12.75" x14ac:dyDescent="0.2">
      <c r="A156" s="41" t="s">
        <v>737</v>
      </c>
      <c r="B156" s="23" t="s">
        <v>738</v>
      </c>
      <c r="C156" s="23" t="s">
        <v>858</v>
      </c>
      <c r="D156" s="23" t="s">
        <v>4040</v>
      </c>
      <c r="E156" s="49">
        <v>268.81</v>
      </c>
      <c r="F156" s="8"/>
      <c r="G156" s="49"/>
      <c r="H156" s="8" t="s">
        <v>3952</v>
      </c>
      <c r="I156" s="9" t="s">
        <v>739</v>
      </c>
      <c r="J156" s="8"/>
      <c r="K156" s="9"/>
      <c r="L156" s="16">
        <v>0</v>
      </c>
      <c r="M156" s="2"/>
      <c r="N156" s="16"/>
      <c r="O156" s="2"/>
      <c r="P156" s="2" t="s">
        <v>80</v>
      </c>
      <c r="Q156" s="17">
        <v>268.81</v>
      </c>
      <c r="R156" s="6"/>
      <c r="S156" s="82"/>
      <c r="T156" s="6"/>
      <c r="U156" s="6" t="s">
        <v>80</v>
      </c>
      <c r="V156" s="8"/>
      <c r="W156" s="8"/>
      <c r="X156" s="8"/>
      <c r="Y156" s="8"/>
      <c r="Z156" s="23"/>
      <c r="AA156" s="23"/>
      <c r="AB156" s="23"/>
      <c r="AC156" s="8"/>
      <c r="AD156" s="8"/>
      <c r="AE156" s="8"/>
      <c r="AF156" s="49"/>
      <c r="AG156" s="23"/>
      <c r="AH156" s="23"/>
      <c r="AI156" s="8"/>
    </row>
    <row r="157" spans="1:35" s="63" customFormat="1" ht="12.75" x14ac:dyDescent="0.2">
      <c r="A157" s="41" t="s">
        <v>740</v>
      </c>
      <c r="B157" s="23" t="s">
        <v>741</v>
      </c>
      <c r="C157" s="23" t="s">
        <v>3954</v>
      </c>
      <c r="D157" s="23" t="s">
        <v>742</v>
      </c>
      <c r="E157" s="49">
        <v>3389.56</v>
      </c>
      <c r="F157" s="8" t="s">
        <v>30</v>
      </c>
      <c r="G157" s="49"/>
      <c r="H157" s="8" t="s">
        <v>3952</v>
      </c>
      <c r="I157" s="9" t="s">
        <v>743</v>
      </c>
      <c r="J157" s="8" t="s">
        <v>49</v>
      </c>
      <c r="K157" s="9"/>
      <c r="L157" s="16">
        <v>1734.39</v>
      </c>
      <c r="M157" s="2" t="s">
        <v>30</v>
      </c>
      <c r="N157" s="16"/>
      <c r="O157" s="2"/>
      <c r="P157" s="2" t="s">
        <v>80</v>
      </c>
      <c r="Q157" s="17">
        <v>1655.17</v>
      </c>
      <c r="R157" s="6" t="s">
        <v>30</v>
      </c>
      <c r="S157" s="82"/>
      <c r="T157" s="6"/>
      <c r="U157" s="6" t="s">
        <v>80</v>
      </c>
      <c r="V157" s="8"/>
      <c r="W157" s="8"/>
      <c r="X157" s="8"/>
      <c r="Y157" s="8"/>
      <c r="Z157" s="23"/>
      <c r="AA157" s="23"/>
      <c r="AB157" s="23"/>
      <c r="AC157" s="8"/>
      <c r="AD157" s="8"/>
      <c r="AE157" s="8"/>
      <c r="AF157" s="49"/>
      <c r="AG157" s="23"/>
      <c r="AH157" s="23"/>
      <c r="AI157" s="8"/>
    </row>
    <row r="158" spans="1:35" s="63" customFormat="1" ht="25.5" x14ac:dyDescent="0.2">
      <c r="A158" s="41" t="s">
        <v>631</v>
      </c>
      <c r="B158" s="23" t="s">
        <v>744</v>
      </c>
      <c r="C158" s="23" t="s">
        <v>745</v>
      </c>
      <c r="D158" s="23" t="s">
        <v>18</v>
      </c>
      <c r="E158" s="49">
        <v>109247.05</v>
      </c>
      <c r="F158" s="8"/>
      <c r="G158" s="49"/>
      <c r="H158" s="8" t="s">
        <v>3952</v>
      </c>
      <c r="I158" s="9" t="s">
        <v>4041</v>
      </c>
      <c r="J158" s="8" t="s">
        <v>49</v>
      </c>
      <c r="K158" s="9"/>
      <c r="L158" s="16">
        <v>77454.47</v>
      </c>
      <c r="M158" s="2"/>
      <c r="N158" s="16"/>
      <c r="O158" s="2" t="s">
        <v>80</v>
      </c>
      <c r="P158" s="2"/>
      <c r="Q158" s="17">
        <v>31792.58</v>
      </c>
      <c r="R158" s="6"/>
      <c r="S158" s="82"/>
      <c r="T158" s="6" t="s">
        <v>80</v>
      </c>
      <c r="U158" s="6"/>
      <c r="V158" s="2">
        <v>202408165</v>
      </c>
      <c r="W158" s="2" t="s">
        <v>4425</v>
      </c>
      <c r="X158" s="2" t="s">
        <v>80</v>
      </c>
      <c r="Y158" s="2"/>
      <c r="Z158" s="18" t="s">
        <v>746</v>
      </c>
      <c r="AA158" s="18" t="s">
        <v>747</v>
      </c>
      <c r="AB158" s="18" t="s">
        <v>748</v>
      </c>
      <c r="AC158" s="2" t="s">
        <v>749</v>
      </c>
      <c r="AD158" s="2" t="s">
        <v>632</v>
      </c>
      <c r="AE158" s="2" t="s">
        <v>750</v>
      </c>
      <c r="AF158" s="16">
        <v>77464</v>
      </c>
      <c r="AG158" s="18" t="s">
        <v>751</v>
      </c>
      <c r="AH158" s="18"/>
      <c r="AI158" s="2"/>
    </row>
    <row r="159" spans="1:35" s="63" customFormat="1" ht="25.5" x14ac:dyDescent="0.2">
      <c r="A159" s="41" t="s">
        <v>631</v>
      </c>
      <c r="B159" s="23" t="s">
        <v>744</v>
      </c>
      <c r="C159" s="23" t="s">
        <v>745</v>
      </c>
      <c r="D159" s="23" t="s">
        <v>18</v>
      </c>
      <c r="E159" s="49">
        <v>109247.05</v>
      </c>
      <c r="F159" s="8"/>
      <c r="G159" s="49"/>
      <c r="H159" s="8" t="s">
        <v>3952</v>
      </c>
      <c r="I159" s="9" t="s">
        <v>4041</v>
      </c>
      <c r="J159" s="8" t="s">
        <v>49</v>
      </c>
      <c r="K159" s="9"/>
      <c r="L159" s="16">
        <v>77454.47</v>
      </c>
      <c r="M159" s="2"/>
      <c r="N159" s="16"/>
      <c r="O159" s="2" t="s">
        <v>80</v>
      </c>
      <c r="P159" s="2"/>
      <c r="Q159" s="17">
        <v>31792.58</v>
      </c>
      <c r="R159" s="6"/>
      <c r="S159" s="82"/>
      <c r="T159" s="6" t="s">
        <v>80</v>
      </c>
      <c r="U159" s="6"/>
      <c r="V159" s="6">
        <v>202408166</v>
      </c>
      <c r="W159" s="6" t="s">
        <v>4425</v>
      </c>
      <c r="X159" s="6"/>
      <c r="Y159" s="6" t="s">
        <v>80</v>
      </c>
      <c r="Z159" s="19" t="s">
        <v>752</v>
      </c>
      <c r="AA159" s="19" t="s">
        <v>753</v>
      </c>
      <c r="AB159" s="19" t="s">
        <v>631</v>
      </c>
      <c r="AC159" s="6" t="s">
        <v>106</v>
      </c>
      <c r="AD159" s="6" t="s">
        <v>632</v>
      </c>
      <c r="AE159" s="6" t="s">
        <v>750</v>
      </c>
      <c r="AF159" s="17">
        <v>31792</v>
      </c>
      <c r="AG159" s="19" t="s">
        <v>754</v>
      </c>
      <c r="AH159" s="19"/>
      <c r="AI159" s="6"/>
    </row>
    <row r="160" spans="1:35" s="63" customFormat="1" ht="331.5" x14ac:dyDescent="0.2">
      <c r="A160" s="41" t="s">
        <v>199</v>
      </c>
      <c r="B160" s="23" t="s">
        <v>755</v>
      </c>
      <c r="C160" s="23" t="s">
        <v>756</v>
      </c>
      <c r="D160" s="23" t="s">
        <v>757</v>
      </c>
      <c r="E160" s="49">
        <v>94196.160000000003</v>
      </c>
      <c r="F160" s="8" t="s">
        <v>30</v>
      </c>
      <c r="G160" s="49"/>
      <c r="H160" s="8" t="s">
        <v>3952</v>
      </c>
      <c r="I160" s="9" t="s">
        <v>4042</v>
      </c>
      <c r="J160" s="8" t="s">
        <v>30</v>
      </c>
      <c r="K160" s="9" t="s">
        <v>4043</v>
      </c>
      <c r="L160" s="16">
        <v>66783.63</v>
      </c>
      <c r="M160" s="2" t="s">
        <v>49</v>
      </c>
      <c r="N160" s="16">
        <v>65258.73</v>
      </c>
      <c r="O160" s="2"/>
      <c r="P160" s="2" t="s">
        <v>80</v>
      </c>
      <c r="Q160" s="17">
        <v>27412.53</v>
      </c>
      <c r="R160" s="6" t="s">
        <v>49</v>
      </c>
      <c r="S160" s="82">
        <v>28937.43</v>
      </c>
      <c r="T160" s="6"/>
      <c r="U160" s="6" t="s">
        <v>80</v>
      </c>
      <c r="V160" s="8"/>
      <c r="W160" s="8"/>
      <c r="X160" s="8"/>
      <c r="Y160" s="8"/>
      <c r="Z160" s="23"/>
      <c r="AA160" s="23"/>
      <c r="AB160" s="23"/>
      <c r="AC160" s="8"/>
      <c r="AD160" s="8"/>
      <c r="AE160" s="8"/>
      <c r="AF160" s="49"/>
      <c r="AG160" s="23"/>
      <c r="AH160" s="23"/>
      <c r="AI160" s="8"/>
    </row>
    <row r="161" spans="1:35" s="63" customFormat="1" ht="51" x14ac:dyDescent="0.2">
      <c r="A161" s="41" t="s">
        <v>758</v>
      </c>
      <c r="B161" s="23" t="s">
        <v>759</v>
      </c>
      <c r="C161" s="23" t="s">
        <v>3954</v>
      </c>
      <c r="D161" s="23" t="s">
        <v>4001</v>
      </c>
      <c r="E161" s="49">
        <v>499542.27</v>
      </c>
      <c r="F161" s="8" t="s">
        <v>30</v>
      </c>
      <c r="G161" s="49"/>
      <c r="H161" s="8" t="s">
        <v>3952</v>
      </c>
      <c r="I161" s="9" t="s">
        <v>4044</v>
      </c>
      <c r="J161" s="8" t="s">
        <v>30</v>
      </c>
      <c r="K161" s="9" t="s">
        <v>760</v>
      </c>
      <c r="L161" s="16">
        <v>400544.72</v>
      </c>
      <c r="M161" s="2" t="s">
        <v>30</v>
      </c>
      <c r="N161" s="16"/>
      <c r="O161" s="2" t="s">
        <v>80</v>
      </c>
      <c r="P161" s="2"/>
      <c r="Q161" s="17">
        <v>98997.55</v>
      </c>
      <c r="R161" s="6"/>
      <c r="S161" s="82"/>
      <c r="T161" s="6"/>
      <c r="U161" s="6" t="s">
        <v>80</v>
      </c>
      <c r="V161" s="2">
        <v>202408254</v>
      </c>
      <c r="W161" s="2" t="s">
        <v>4426</v>
      </c>
      <c r="X161" s="2" t="s">
        <v>80</v>
      </c>
      <c r="Y161" s="2"/>
      <c r="Z161" s="18" t="s">
        <v>761</v>
      </c>
      <c r="AA161" s="18" t="s">
        <v>762</v>
      </c>
      <c r="AB161" s="18" t="s">
        <v>758</v>
      </c>
      <c r="AC161" s="2" t="s">
        <v>35</v>
      </c>
      <c r="AD161" s="2" t="s">
        <v>763</v>
      </c>
      <c r="AE161" s="2" t="s">
        <v>764</v>
      </c>
      <c r="AF161" s="16">
        <v>29100</v>
      </c>
      <c r="AG161" s="18" t="s">
        <v>765</v>
      </c>
      <c r="AH161" s="18" t="s">
        <v>213</v>
      </c>
      <c r="AI161" s="2" t="s">
        <v>152</v>
      </c>
    </row>
    <row r="162" spans="1:35" s="63" customFormat="1" ht="51" x14ac:dyDescent="0.2">
      <c r="A162" s="41" t="s">
        <v>758</v>
      </c>
      <c r="B162" s="23" t="s">
        <v>759</v>
      </c>
      <c r="C162" s="23" t="s">
        <v>3954</v>
      </c>
      <c r="D162" s="23" t="s">
        <v>4001</v>
      </c>
      <c r="E162" s="49">
        <v>499542.27</v>
      </c>
      <c r="F162" s="8" t="s">
        <v>30</v>
      </c>
      <c r="G162" s="49"/>
      <c r="H162" s="8" t="s">
        <v>3952</v>
      </c>
      <c r="I162" s="9" t="s">
        <v>4044</v>
      </c>
      <c r="J162" s="8" t="s">
        <v>30</v>
      </c>
      <c r="K162" s="9" t="s">
        <v>760</v>
      </c>
      <c r="L162" s="16">
        <v>400544.72</v>
      </c>
      <c r="M162" s="2" t="s">
        <v>30</v>
      </c>
      <c r="N162" s="16"/>
      <c r="O162" s="2" t="s">
        <v>80</v>
      </c>
      <c r="P162" s="2"/>
      <c r="Q162" s="17">
        <v>98997.55</v>
      </c>
      <c r="R162" s="6"/>
      <c r="S162" s="82"/>
      <c r="T162" s="6"/>
      <c r="U162" s="6" t="s">
        <v>80</v>
      </c>
      <c r="V162" s="2">
        <v>202408255</v>
      </c>
      <c r="W162" s="2" t="s">
        <v>4426</v>
      </c>
      <c r="X162" s="2" t="s">
        <v>80</v>
      </c>
      <c r="Y162" s="2"/>
      <c r="Z162" s="18" t="s">
        <v>766</v>
      </c>
      <c r="AA162" s="18" t="s">
        <v>767</v>
      </c>
      <c r="AB162" s="18" t="s">
        <v>758</v>
      </c>
      <c r="AC162" s="2" t="s">
        <v>35</v>
      </c>
      <c r="AD162" s="2" t="s">
        <v>763</v>
      </c>
      <c r="AE162" s="2" t="s">
        <v>768</v>
      </c>
      <c r="AF162" s="16">
        <v>122190</v>
      </c>
      <c r="AG162" s="18" t="s">
        <v>769</v>
      </c>
      <c r="AH162" s="18" t="s">
        <v>39</v>
      </c>
      <c r="AI162" s="2" t="s">
        <v>40</v>
      </c>
    </row>
    <row r="163" spans="1:35" s="63" customFormat="1" ht="51" x14ac:dyDescent="0.2">
      <c r="A163" s="41" t="s">
        <v>758</v>
      </c>
      <c r="B163" s="23" t="s">
        <v>759</v>
      </c>
      <c r="C163" s="23" t="s">
        <v>3954</v>
      </c>
      <c r="D163" s="23" t="s">
        <v>4001</v>
      </c>
      <c r="E163" s="49">
        <v>499542.27</v>
      </c>
      <c r="F163" s="8" t="s">
        <v>30</v>
      </c>
      <c r="G163" s="49"/>
      <c r="H163" s="8" t="s">
        <v>3952</v>
      </c>
      <c r="I163" s="9" t="s">
        <v>4044</v>
      </c>
      <c r="J163" s="8" t="s">
        <v>30</v>
      </c>
      <c r="K163" s="9" t="s">
        <v>760</v>
      </c>
      <c r="L163" s="16">
        <v>400544.72</v>
      </c>
      <c r="M163" s="2" t="s">
        <v>30</v>
      </c>
      <c r="N163" s="16"/>
      <c r="O163" s="2" t="s">
        <v>80</v>
      </c>
      <c r="P163" s="2"/>
      <c r="Q163" s="17">
        <v>98997.55</v>
      </c>
      <c r="R163" s="6"/>
      <c r="S163" s="82"/>
      <c r="T163" s="6"/>
      <c r="U163" s="6" t="s">
        <v>80</v>
      </c>
      <c r="V163" s="2">
        <v>202408256</v>
      </c>
      <c r="W163" s="2" t="s">
        <v>4426</v>
      </c>
      <c r="X163" s="2" t="s">
        <v>80</v>
      </c>
      <c r="Y163" s="2"/>
      <c r="Z163" s="18" t="s">
        <v>770</v>
      </c>
      <c r="AA163" s="18" t="s">
        <v>771</v>
      </c>
      <c r="AB163" s="18" t="s">
        <v>758</v>
      </c>
      <c r="AC163" s="2" t="s">
        <v>35</v>
      </c>
      <c r="AD163" s="2" t="s">
        <v>763</v>
      </c>
      <c r="AE163" s="2" t="s">
        <v>772</v>
      </c>
      <c r="AF163" s="16">
        <v>14640</v>
      </c>
      <c r="AG163" s="18" t="s">
        <v>773</v>
      </c>
      <c r="AH163" s="18" t="s">
        <v>3981</v>
      </c>
      <c r="AI163" s="2" t="s">
        <v>152</v>
      </c>
    </row>
    <row r="164" spans="1:35" s="63" customFormat="1" ht="51" x14ac:dyDescent="0.2">
      <c r="A164" s="41" t="s">
        <v>758</v>
      </c>
      <c r="B164" s="23" t="s">
        <v>759</v>
      </c>
      <c r="C164" s="23" t="s">
        <v>3954</v>
      </c>
      <c r="D164" s="23" t="s">
        <v>4001</v>
      </c>
      <c r="E164" s="49">
        <v>499542.27</v>
      </c>
      <c r="F164" s="8" t="s">
        <v>30</v>
      </c>
      <c r="G164" s="49"/>
      <c r="H164" s="8" t="s">
        <v>3952</v>
      </c>
      <c r="I164" s="9" t="s">
        <v>4044</v>
      </c>
      <c r="J164" s="8" t="s">
        <v>30</v>
      </c>
      <c r="K164" s="9" t="s">
        <v>760</v>
      </c>
      <c r="L164" s="16">
        <v>400544.72</v>
      </c>
      <c r="M164" s="2" t="s">
        <v>30</v>
      </c>
      <c r="N164" s="16"/>
      <c r="O164" s="2" t="s">
        <v>80</v>
      </c>
      <c r="P164" s="2"/>
      <c r="Q164" s="17">
        <v>98997.55</v>
      </c>
      <c r="R164" s="6"/>
      <c r="S164" s="82"/>
      <c r="T164" s="6"/>
      <c r="U164" s="6" t="s">
        <v>80</v>
      </c>
      <c r="V164" s="2">
        <v>202408257</v>
      </c>
      <c r="W164" s="2" t="s">
        <v>4426</v>
      </c>
      <c r="X164" s="2" t="s">
        <v>80</v>
      </c>
      <c r="Y164" s="2"/>
      <c r="Z164" s="18" t="s">
        <v>774</v>
      </c>
      <c r="AA164" s="18" t="s">
        <v>775</v>
      </c>
      <c r="AB164" s="18" t="s">
        <v>776</v>
      </c>
      <c r="AC164" s="2" t="s">
        <v>35</v>
      </c>
      <c r="AD164" s="2" t="s">
        <v>777</v>
      </c>
      <c r="AE164" s="2" t="s">
        <v>778</v>
      </c>
      <c r="AF164" s="16">
        <v>8300</v>
      </c>
      <c r="AG164" s="18" t="s">
        <v>779</v>
      </c>
      <c r="AH164" s="18" t="s">
        <v>213</v>
      </c>
      <c r="AI164" s="2" t="s">
        <v>152</v>
      </c>
    </row>
    <row r="165" spans="1:35" s="63" customFormat="1" ht="25.5" x14ac:dyDescent="0.2">
      <c r="A165" s="41" t="s">
        <v>780</v>
      </c>
      <c r="B165" s="23" t="s">
        <v>781</v>
      </c>
      <c r="C165" s="23" t="s">
        <v>3954</v>
      </c>
      <c r="D165" s="23" t="s">
        <v>782</v>
      </c>
      <c r="E165" s="49">
        <v>3359.37</v>
      </c>
      <c r="F165" s="8"/>
      <c r="G165" s="49"/>
      <c r="H165" s="8" t="s">
        <v>3952</v>
      </c>
      <c r="I165" s="9" t="s">
        <v>4045</v>
      </c>
      <c r="J165" s="8"/>
      <c r="K165" s="9"/>
      <c r="L165" s="16">
        <v>1718.93</v>
      </c>
      <c r="M165" s="2"/>
      <c r="N165" s="16"/>
      <c r="O165" s="2" t="s">
        <v>80</v>
      </c>
      <c r="P165" s="2"/>
      <c r="Q165" s="17">
        <v>1640.44</v>
      </c>
      <c r="R165" s="6"/>
      <c r="S165" s="82"/>
      <c r="T165" s="6" t="s">
        <v>80</v>
      </c>
      <c r="U165" s="6"/>
      <c r="V165" s="6">
        <v>202408188</v>
      </c>
      <c r="W165" s="6" t="s">
        <v>4427</v>
      </c>
      <c r="X165" s="6"/>
      <c r="Y165" s="6" t="s">
        <v>80</v>
      </c>
      <c r="Z165" s="19" t="s">
        <v>782</v>
      </c>
      <c r="AA165" s="19" t="s">
        <v>783</v>
      </c>
      <c r="AB165" s="19" t="s">
        <v>780</v>
      </c>
      <c r="AC165" s="6" t="s">
        <v>35</v>
      </c>
      <c r="AD165" s="6" t="s">
        <v>784</v>
      </c>
      <c r="AE165" s="6" t="s">
        <v>781</v>
      </c>
      <c r="AF165" s="17">
        <v>385</v>
      </c>
      <c r="AG165" s="19" t="s">
        <v>785</v>
      </c>
      <c r="AH165" s="19" t="s">
        <v>238</v>
      </c>
      <c r="AI165" s="6" t="s">
        <v>79</v>
      </c>
    </row>
    <row r="166" spans="1:35" s="63" customFormat="1" ht="25.5" x14ac:dyDescent="0.2">
      <c r="A166" s="41" t="s">
        <v>780</v>
      </c>
      <c r="B166" s="23" t="s">
        <v>781</v>
      </c>
      <c r="C166" s="23" t="s">
        <v>3954</v>
      </c>
      <c r="D166" s="23" t="s">
        <v>782</v>
      </c>
      <c r="E166" s="49">
        <v>3359.37</v>
      </c>
      <c r="F166" s="8"/>
      <c r="G166" s="49"/>
      <c r="H166" s="8" t="s">
        <v>3952</v>
      </c>
      <c r="I166" s="9" t="s">
        <v>4045</v>
      </c>
      <c r="J166" s="8"/>
      <c r="K166" s="9"/>
      <c r="L166" s="16">
        <v>1718.93</v>
      </c>
      <c r="M166" s="2"/>
      <c r="N166" s="16"/>
      <c r="O166" s="2" t="s">
        <v>80</v>
      </c>
      <c r="P166" s="2"/>
      <c r="Q166" s="17">
        <v>1640.44</v>
      </c>
      <c r="R166" s="6"/>
      <c r="S166" s="82"/>
      <c r="T166" s="6" t="s">
        <v>80</v>
      </c>
      <c r="U166" s="6"/>
      <c r="V166" s="6">
        <v>202408189</v>
      </c>
      <c r="W166" s="6" t="s">
        <v>4427</v>
      </c>
      <c r="X166" s="6"/>
      <c r="Y166" s="6" t="s">
        <v>80</v>
      </c>
      <c r="Z166" s="19" t="s">
        <v>786</v>
      </c>
      <c r="AA166" s="19" t="s">
        <v>787</v>
      </c>
      <c r="AB166" s="19" t="s">
        <v>780</v>
      </c>
      <c r="AC166" s="6" t="s">
        <v>106</v>
      </c>
      <c r="AD166" s="6" t="s">
        <v>784</v>
      </c>
      <c r="AE166" s="6" t="s">
        <v>781</v>
      </c>
      <c r="AF166" s="17">
        <v>904</v>
      </c>
      <c r="AG166" s="19" t="s">
        <v>788</v>
      </c>
      <c r="AH166" s="19"/>
      <c r="AI166" s="6"/>
    </row>
    <row r="167" spans="1:35" s="63" customFormat="1" ht="12.75" x14ac:dyDescent="0.2">
      <c r="A167" s="41" t="s">
        <v>789</v>
      </c>
      <c r="B167" s="23" t="s">
        <v>790</v>
      </c>
      <c r="C167" s="23" t="s">
        <v>531</v>
      </c>
      <c r="D167" s="23" t="s">
        <v>791</v>
      </c>
      <c r="E167" s="49">
        <v>587.33000000000004</v>
      </c>
      <c r="F167" s="8" t="s">
        <v>49</v>
      </c>
      <c r="G167" s="49">
        <v>461.48</v>
      </c>
      <c r="H167" s="8" t="s">
        <v>3952</v>
      </c>
      <c r="I167" s="9" t="s">
        <v>792</v>
      </c>
      <c r="J167" s="8" t="s">
        <v>49</v>
      </c>
      <c r="K167" s="9"/>
      <c r="L167" s="16">
        <v>0</v>
      </c>
      <c r="M167" s="2" t="s">
        <v>30</v>
      </c>
      <c r="N167" s="16"/>
      <c r="O167" s="2"/>
      <c r="P167" s="2" t="s">
        <v>80</v>
      </c>
      <c r="Q167" s="17">
        <v>587.33000000000004</v>
      </c>
      <c r="R167" s="6" t="s">
        <v>49</v>
      </c>
      <c r="S167" s="82">
        <v>461.48</v>
      </c>
      <c r="T167" s="6"/>
      <c r="U167" s="6" t="s">
        <v>80</v>
      </c>
      <c r="V167" s="8"/>
      <c r="W167" s="8"/>
      <c r="X167" s="8"/>
      <c r="Y167" s="8"/>
      <c r="Z167" s="23"/>
      <c r="AA167" s="23"/>
      <c r="AB167" s="23"/>
      <c r="AC167" s="8"/>
      <c r="AD167" s="8"/>
      <c r="AE167" s="8"/>
      <c r="AF167" s="49"/>
      <c r="AG167" s="23"/>
      <c r="AH167" s="23"/>
      <c r="AI167" s="8"/>
    </row>
    <row r="168" spans="1:35" s="63" customFormat="1" ht="25.5" x14ac:dyDescent="0.2">
      <c r="A168" s="41" t="s">
        <v>793</v>
      </c>
      <c r="B168" s="23" t="s">
        <v>794</v>
      </c>
      <c r="C168" s="23" t="s">
        <v>57</v>
      </c>
      <c r="D168" s="23" t="s">
        <v>795</v>
      </c>
      <c r="E168" s="49">
        <v>5127.71</v>
      </c>
      <c r="F168" s="8"/>
      <c r="G168" s="49"/>
      <c r="H168" s="8" t="s">
        <v>3952</v>
      </c>
      <c r="I168" s="9" t="s">
        <v>796</v>
      </c>
      <c r="J168" s="8" t="s">
        <v>49</v>
      </c>
      <c r="K168" s="9"/>
      <c r="L168" s="16">
        <v>2623.77</v>
      </c>
      <c r="M168" s="2"/>
      <c r="N168" s="16"/>
      <c r="O168" s="2"/>
      <c r="P168" s="2" t="s">
        <v>80</v>
      </c>
      <c r="Q168" s="17">
        <v>2503.94</v>
      </c>
      <c r="R168" s="6"/>
      <c r="S168" s="82"/>
      <c r="T168" s="6"/>
      <c r="U168" s="6" t="s">
        <v>80</v>
      </c>
      <c r="V168" s="8"/>
      <c r="W168" s="8"/>
      <c r="X168" s="8"/>
      <c r="Y168" s="8"/>
      <c r="Z168" s="23"/>
      <c r="AA168" s="23"/>
      <c r="AB168" s="23"/>
      <c r="AC168" s="8"/>
      <c r="AD168" s="8"/>
      <c r="AE168" s="8"/>
      <c r="AF168" s="49"/>
      <c r="AG168" s="23"/>
      <c r="AH168" s="23"/>
      <c r="AI168" s="8"/>
    </row>
    <row r="169" spans="1:35" s="63" customFormat="1" ht="12.75" x14ac:dyDescent="0.2">
      <c r="A169" s="41" t="s">
        <v>797</v>
      </c>
      <c r="B169" s="23" t="s">
        <v>798</v>
      </c>
      <c r="C169" s="23" t="s">
        <v>57</v>
      </c>
      <c r="D169" s="23" t="s">
        <v>57</v>
      </c>
      <c r="E169" s="49">
        <v>438.17</v>
      </c>
      <c r="F169" s="8" t="s">
        <v>49</v>
      </c>
      <c r="G169" s="49">
        <v>208.82</v>
      </c>
      <c r="H169" s="8" t="s">
        <v>3952</v>
      </c>
      <c r="I169" s="9" t="s">
        <v>4046</v>
      </c>
      <c r="J169" s="8"/>
      <c r="K169" s="9"/>
      <c r="L169" s="16">
        <v>0</v>
      </c>
      <c r="M169" s="2"/>
      <c r="N169" s="16"/>
      <c r="O169" s="2"/>
      <c r="P169" s="2" t="s">
        <v>80</v>
      </c>
      <c r="Q169" s="17">
        <v>438.17</v>
      </c>
      <c r="R169" s="6" t="s">
        <v>49</v>
      </c>
      <c r="S169" s="82">
        <v>0</v>
      </c>
      <c r="T169" s="6"/>
      <c r="U169" s="6" t="s">
        <v>80</v>
      </c>
      <c r="V169" s="8"/>
      <c r="W169" s="8"/>
      <c r="X169" s="8"/>
      <c r="Y169" s="8"/>
      <c r="Z169" s="23"/>
      <c r="AA169" s="23"/>
      <c r="AB169" s="23"/>
      <c r="AC169" s="8"/>
      <c r="AD169" s="8"/>
      <c r="AE169" s="8"/>
      <c r="AF169" s="49"/>
      <c r="AG169" s="23"/>
      <c r="AH169" s="23"/>
      <c r="AI169" s="8"/>
    </row>
    <row r="170" spans="1:35" s="63" customFormat="1" ht="12.75" x14ac:dyDescent="0.2">
      <c r="A170" s="41" t="s">
        <v>799</v>
      </c>
      <c r="B170" s="23" t="s">
        <v>800</v>
      </c>
      <c r="C170" s="23" t="s">
        <v>3954</v>
      </c>
      <c r="D170" s="23" t="s">
        <v>801</v>
      </c>
      <c r="E170" s="49">
        <v>31689.72</v>
      </c>
      <c r="F170" s="8"/>
      <c r="G170" s="49"/>
      <c r="H170" s="8" t="s">
        <v>3952</v>
      </c>
      <c r="I170" s="9" t="s">
        <v>802</v>
      </c>
      <c r="J170" s="8" t="s">
        <v>49</v>
      </c>
      <c r="K170" s="9"/>
      <c r="L170" s="16">
        <v>22467.53</v>
      </c>
      <c r="M170" s="2"/>
      <c r="N170" s="16"/>
      <c r="O170" s="2"/>
      <c r="P170" s="2" t="s">
        <v>80</v>
      </c>
      <c r="Q170" s="17">
        <v>9222.19</v>
      </c>
      <c r="R170" s="6"/>
      <c r="S170" s="82"/>
      <c r="T170" s="6"/>
      <c r="U170" s="6" t="s">
        <v>80</v>
      </c>
      <c r="V170" s="8"/>
      <c r="W170" s="8"/>
      <c r="X170" s="8"/>
      <c r="Y170" s="8"/>
      <c r="Z170" s="23"/>
      <c r="AA170" s="23"/>
      <c r="AB170" s="23"/>
      <c r="AC170" s="8"/>
      <c r="AD170" s="8"/>
      <c r="AE170" s="8"/>
      <c r="AF170" s="49"/>
      <c r="AG170" s="23"/>
      <c r="AH170" s="23"/>
      <c r="AI170" s="8"/>
    </row>
    <row r="171" spans="1:35" s="63" customFormat="1" ht="12.75" x14ac:dyDescent="0.2">
      <c r="A171" s="41" t="s">
        <v>803</v>
      </c>
      <c r="B171" s="23" t="s">
        <v>804</v>
      </c>
      <c r="C171" s="23" t="s">
        <v>805</v>
      </c>
      <c r="D171" s="23" t="s">
        <v>806</v>
      </c>
      <c r="E171" s="49">
        <v>5.52</v>
      </c>
      <c r="F171" s="8" t="s">
        <v>30</v>
      </c>
      <c r="G171" s="49"/>
      <c r="H171" s="8" t="s">
        <v>3952</v>
      </c>
      <c r="I171" s="9" t="s">
        <v>4047</v>
      </c>
      <c r="J171" s="8" t="s">
        <v>49</v>
      </c>
      <c r="K171" s="9"/>
      <c r="L171" s="16">
        <v>0</v>
      </c>
      <c r="M171" s="2" t="s">
        <v>30</v>
      </c>
      <c r="N171" s="16"/>
      <c r="O171" s="2"/>
      <c r="P171" s="2" t="s">
        <v>80</v>
      </c>
      <c r="Q171" s="17">
        <v>5.52</v>
      </c>
      <c r="R171" s="6" t="s">
        <v>30</v>
      </c>
      <c r="S171" s="82"/>
      <c r="T171" s="6"/>
      <c r="U171" s="6" t="s">
        <v>80</v>
      </c>
      <c r="V171" s="8"/>
      <c r="W171" s="8"/>
      <c r="X171" s="8"/>
      <c r="Y171" s="8"/>
      <c r="Z171" s="23"/>
      <c r="AA171" s="23"/>
      <c r="AB171" s="23"/>
      <c r="AC171" s="8"/>
      <c r="AD171" s="8"/>
      <c r="AE171" s="8"/>
      <c r="AF171" s="49"/>
      <c r="AG171" s="23"/>
      <c r="AH171" s="23"/>
      <c r="AI171" s="8"/>
    </row>
    <row r="172" spans="1:35" s="63" customFormat="1" ht="12.75" x14ac:dyDescent="0.2">
      <c r="A172" s="41" t="s">
        <v>807</v>
      </c>
      <c r="B172" s="23" t="s">
        <v>808</v>
      </c>
      <c r="C172" s="23" t="s">
        <v>57</v>
      </c>
      <c r="D172" s="23" t="s">
        <v>809</v>
      </c>
      <c r="E172" s="49">
        <v>561.54999999999995</v>
      </c>
      <c r="F172" s="8" t="s">
        <v>30</v>
      </c>
      <c r="G172" s="49"/>
      <c r="H172" s="8" t="s">
        <v>3952</v>
      </c>
      <c r="I172" s="9" t="s">
        <v>810</v>
      </c>
      <c r="J172" s="8" t="s">
        <v>49</v>
      </c>
      <c r="K172" s="9"/>
      <c r="L172" s="16">
        <v>0</v>
      </c>
      <c r="M172" s="2" t="s">
        <v>30</v>
      </c>
      <c r="N172" s="16"/>
      <c r="O172" s="2"/>
      <c r="P172" s="2" t="s">
        <v>80</v>
      </c>
      <c r="Q172" s="17">
        <v>561.54999999999995</v>
      </c>
      <c r="R172" s="6" t="s">
        <v>30</v>
      </c>
      <c r="S172" s="82"/>
      <c r="T172" s="6"/>
      <c r="U172" s="6" t="s">
        <v>80</v>
      </c>
      <c r="V172" s="8"/>
      <c r="W172" s="8"/>
      <c r="X172" s="8"/>
      <c r="Y172" s="8"/>
      <c r="Z172" s="23"/>
      <c r="AA172" s="23"/>
      <c r="AB172" s="23"/>
      <c r="AC172" s="8"/>
      <c r="AD172" s="8"/>
      <c r="AE172" s="8"/>
      <c r="AF172" s="49"/>
      <c r="AG172" s="23"/>
      <c r="AH172" s="23"/>
      <c r="AI172" s="8"/>
    </row>
    <row r="173" spans="1:35" s="63" customFormat="1" ht="25.5" x14ac:dyDescent="0.2">
      <c r="A173" s="41" t="s">
        <v>811</v>
      </c>
      <c r="B173" s="23" t="s">
        <v>812</v>
      </c>
      <c r="C173" s="23" t="s">
        <v>813</v>
      </c>
      <c r="D173" s="23" t="s">
        <v>814</v>
      </c>
      <c r="E173" s="49">
        <v>166336.21</v>
      </c>
      <c r="F173" s="8" t="s">
        <v>30</v>
      </c>
      <c r="G173" s="49"/>
      <c r="H173" s="8" t="s">
        <v>3952</v>
      </c>
      <c r="I173" s="9" t="s">
        <v>815</v>
      </c>
      <c r="J173" s="8" t="s">
        <v>49</v>
      </c>
      <c r="K173" s="9"/>
      <c r="L173" s="16">
        <v>118312.3</v>
      </c>
      <c r="M173" s="2" t="s">
        <v>30</v>
      </c>
      <c r="N173" s="16"/>
      <c r="O173" s="2"/>
      <c r="P173" s="2" t="s">
        <v>80</v>
      </c>
      <c r="Q173" s="17">
        <v>48023.91</v>
      </c>
      <c r="R173" s="6" t="s">
        <v>30</v>
      </c>
      <c r="S173" s="82"/>
      <c r="T173" s="6" t="s">
        <v>80</v>
      </c>
      <c r="U173" s="6"/>
      <c r="V173" s="6">
        <v>202409441</v>
      </c>
      <c r="W173" s="6" t="s">
        <v>4422</v>
      </c>
      <c r="X173" s="6"/>
      <c r="Y173" s="6" t="s">
        <v>80</v>
      </c>
      <c r="Z173" s="19" t="s">
        <v>816</v>
      </c>
      <c r="AA173" s="19" t="s">
        <v>817</v>
      </c>
      <c r="AB173" s="19" t="s">
        <v>818</v>
      </c>
      <c r="AC173" s="6" t="s">
        <v>35</v>
      </c>
      <c r="AD173" s="6" t="s">
        <v>819</v>
      </c>
      <c r="AE173" s="6" t="s">
        <v>820</v>
      </c>
      <c r="AF173" s="17">
        <v>5100</v>
      </c>
      <c r="AG173" s="19" t="s">
        <v>821</v>
      </c>
      <c r="AH173" s="19"/>
      <c r="AI173" s="6"/>
    </row>
    <row r="174" spans="1:35" s="63" customFormat="1" ht="25.5" x14ac:dyDescent="0.2">
      <c r="A174" s="41" t="s">
        <v>811</v>
      </c>
      <c r="B174" s="23" t="s">
        <v>812</v>
      </c>
      <c r="C174" s="23" t="s">
        <v>813</v>
      </c>
      <c r="D174" s="23" t="s">
        <v>814</v>
      </c>
      <c r="E174" s="49">
        <v>166336.21</v>
      </c>
      <c r="F174" s="8" t="s">
        <v>30</v>
      </c>
      <c r="G174" s="49"/>
      <c r="H174" s="8" t="s">
        <v>3952</v>
      </c>
      <c r="I174" s="9" t="s">
        <v>815</v>
      </c>
      <c r="J174" s="8" t="s">
        <v>49</v>
      </c>
      <c r="K174" s="9"/>
      <c r="L174" s="16">
        <v>118312.3</v>
      </c>
      <c r="M174" s="2" t="s">
        <v>30</v>
      </c>
      <c r="N174" s="16"/>
      <c r="O174" s="2"/>
      <c r="P174" s="2" t="s">
        <v>80</v>
      </c>
      <c r="Q174" s="17">
        <v>48023.91</v>
      </c>
      <c r="R174" s="6" t="s">
        <v>30</v>
      </c>
      <c r="S174" s="82"/>
      <c r="T174" s="6" t="s">
        <v>80</v>
      </c>
      <c r="U174" s="6"/>
      <c r="V174" s="6">
        <v>202409442</v>
      </c>
      <c r="W174" s="6" t="s">
        <v>4422</v>
      </c>
      <c r="X174" s="6"/>
      <c r="Y174" s="6" t="s">
        <v>80</v>
      </c>
      <c r="Z174" s="19" t="s">
        <v>822</v>
      </c>
      <c r="AA174" s="19" t="s">
        <v>823</v>
      </c>
      <c r="AB174" s="19" t="s">
        <v>824</v>
      </c>
      <c r="AC174" s="6" t="s">
        <v>825</v>
      </c>
      <c r="AD174" s="6" t="s">
        <v>826</v>
      </c>
      <c r="AE174" s="6" t="s">
        <v>827</v>
      </c>
      <c r="AF174" s="17">
        <v>7999</v>
      </c>
      <c r="AG174" s="19"/>
      <c r="AH174" s="19"/>
      <c r="AI174" s="6"/>
    </row>
    <row r="175" spans="1:35" s="63" customFormat="1" ht="12.75" x14ac:dyDescent="0.2">
      <c r="A175" s="41" t="s">
        <v>828</v>
      </c>
      <c r="B175" s="23" t="s">
        <v>829</v>
      </c>
      <c r="C175" s="23" t="s">
        <v>3954</v>
      </c>
      <c r="D175" s="23" t="s">
        <v>830</v>
      </c>
      <c r="E175" s="49">
        <v>337502.94</v>
      </c>
      <c r="F175" s="8"/>
      <c r="G175" s="49"/>
      <c r="H175" s="8" t="s">
        <v>3952</v>
      </c>
      <c r="I175" s="9" t="s">
        <v>831</v>
      </c>
      <c r="J175" s="8" t="s">
        <v>49</v>
      </c>
      <c r="K175" s="9"/>
      <c r="L175" s="16">
        <v>239284.41</v>
      </c>
      <c r="M175" s="2"/>
      <c r="N175" s="16"/>
      <c r="O175" s="2"/>
      <c r="P175" s="2" t="s">
        <v>80</v>
      </c>
      <c r="Q175" s="17">
        <v>98218.53</v>
      </c>
      <c r="R175" s="6"/>
      <c r="S175" s="82"/>
      <c r="T175" s="6"/>
      <c r="U175" s="6" t="s">
        <v>80</v>
      </c>
      <c r="V175" s="8"/>
      <c r="W175" s="8"/>
      <c r="X175" s="8"/>
      <c r="Y175" s="8"/>
      <c r="Z175" s="23"/>
      <c r="AA175" s="23"/>
      <c r="AB175" s="23"/>
      <c r="AC175" s="8"/>
      <c r="AD175" s="8"/>
      <c r="AE175" s="8"/>
      <c r="AF175" s="49"/>
      <c r="AG175" s="23"/>
      <c r="AH175" s="23"/>
      <c r="AI175" s="8"/>
    </row>
    <row r="176" spans="1:35" s="63" customFormat="1" ht="25.5" x14ac:dyDescent="0.2">
      <c r="A176" s="41" t="s">
        <v>832</v>
      </c>
      <c r="B176" s="23" t="s">
        <v>833</v>
      </c>
      <c r="C176" s="23" t="s">
        <v>3954</v>
      </c>
      <c r="D176" s="23" t="s">
        <v>834</v>
      </c>
      <c r="E176" s="49">
        <v>2537.44</v>
      </c>
      <c r="F176" s="8" t="s">
        <v>30</v>
      </c>
      <c r="G176" s="49"/>
      <c r="H176" s="8" t="s">
        <v>3952</v>
      </c>
      <c r="I176" s="9" t="s">
        <v>4048</v>
      </c>
      <c r="J176" s="8" t="s">
        <v>49</v>
      </c>
      <c r="K176" s="9"/>
      <c r="L176" s="16">
        <v>1298.3699999999999</v>
      </c>
      <c r="M176" s="2" t="s">
        <v>30</v>
      </c>
      <c r="N176" s="16"/>
      <c r="O176" s="2"/>
      <c r="P176" s="2" t="s">
        <v>80</v>
      </c>
      <c r="Q176" s="17">
        <v>1239.07</v>
      </c>
      <c r="R176" s="6" t="s">
        <v>30</v>
      </c>
      <c r="S176" s="82"/>
      <c r="T176" s="6"/>
      <c r="U176" s="6" t="s">
        <v>80</v>
      </c>
      <c r="V176" s="8"/>
      <c r="W176" s="8"/>
      <c r="X176" s="8"/>
      <c r="Y176" s="8"/>
      <c r="Z176" s="23"/>
      <c r="AA176" s="23"/>
      <c r="AB176" s="23"/>
      <c r="AC176" s="8"/>
      <c r="AD176" s="8"/>
      <c r="AE176" s="8"/>
      <c r="AF176" s="49"/>
      <c r="AG176" s="23"/>
      <c r="AH176" s="23"/>
      <c r="AI176" s="8"/>
    </row>
    <row r="177" spans="1:35" s="63" customFormat="1" ht="51" x14ac:dyDescent="0.2">
      <c r="A177" s="41" t="s">
        <v>835</v>
      </c>
      <c r="B177" s="23" t="s">
        <v>836</v>
      </c>
      <c r="C177" s="23" t="s">
        <v>858</v>
      </c>
      <c r="D177" s="23" t="s">
        <v>837</v>
      </c>
      <c r="E177" s="49">
        <v>653.6</v>
      </c>
      <c r="F177" s="8"/>
      <c r="G177" s="49"/>
      <c r="H177" s="8" t="s">
        <v>3952</v>
      </c>
      <c r="I177" s="9" t="s">
        <v>4049</v>
      </c>
      <c r="J177" s="8" t="s">
        <v>49</v>
      </c>
      <c r="K177" s="9"/>
      <c r="L177" s="16">
        <v>0</v>
      </c>
      <c r="M177" s="2"/>
      <c r="N177" s="16"/>
      <c r="O177" s="2"/>
      <c r="P177" s="2" t="s">
        <v>80</v>
      </c>
      <c r="Q177" s="17">
        <v>653.6</v>
      </c>
      <c r="R177" s="6"/>
      <c r="S177" s="82"/>
      <c r="T177" s="6"/>
      <c r="U177" s="6" t="s">
        <v>80</v>
      </c>
      <c r="V177" s="8"/>
      <c r="W177" s="8"/>
      <c r="X177" s="8"/>
      <c r="Y177" s="8"/>
      <c r="Z177" s="23"/>
      <c r="AA177" s="23"/>
      <c r="AB177" s="23"/>
      <c r="AC177" s="8"/>
      <c r="AD177" s="8"/>
      <c r="AE177" s="8"/>
      <c r="AF177" s="49"/>
      <c r="AG177" s="23"/>
      <c r="AH177" s="23"/>
      <c r="AI177" s="8"/>
    </row>
    <row r="178" spans="1:35" s="63" customFormat="1" ht="25.5" x14ac:dyDescent="0.2">
      <c r="A178" s="41" t="s">
        <v>838</v>
      </c>
      <c r="B178" s="23" t="s">
        <v>839</v>
      </c>
      <c r="C178" s="23" t="s">
        <v>840</v>
      </c>
      <c r="D178" s="23" t="s">
        <v>3974</v>
      </c>
      <c r="E178" s="49">
        <v>153589.88</v>
      </c>
      <c r="F178" s="8" t="s">
        <v>30</v>
      </c>
      <c r="G178" s="49"/>
      <c r="H178" s="8" t="s">
        <v>3952</v>
      </c>
      <c r="I178" s="9" t="s">
        <v>4050</v>
      </c>
      <c r="J178" s="8" t="s">
        <v>49</v>
      </c>
      <c r="K178" s="9"/>
      <c r="L178" s="16">
        <v>108892.87</v>
      </c>
      <c r="M178" s="2" t="s">
        <v>30</v>
      </c>
      <c r="N178" s="16"/>
      <c r="O178" s="2"/>
      <c r="P178" s="2" t="s">
        <v>80</v>
      </c>
      <c r="Q178" s="17">
        <v>44697.01</v>
      </c>
      <c r="R178" s="6" t="s">
        <v>30</v>
      </c>
      <c r="S178" s="82"/>
      <c r="T178" s="6" t="s">
        <v>80</v>
      </c>
      <c r="U178" s="6"/>
      <c r="V178" s="6">
        <v>202408352</v>
      </c>
      <c r="W178" s="6" t="s">
        <v>4424</v>
      </c>
      <c r="X178" s="6"/>
      <c r="Y178" s="6" t="s">
        <v>80</v>
      </c>
      <c r="Z178" s="19" t="s">
        <v>841</v>
      </c>
      <c r="AA178" s="19" t="s">
        <v>842</v>
      </c>
      <c r="AB178" s="19" t="s">
        <v>843</v>
      </c>
      <c r="AC178" s="6" t="s">
        <v>844</v>
      </c>
      <c r="AD178" s="6" t="s">
        <v>845</v>
      </c>
      <c r="AE178" s="6"/>
      <c r="AF178" s="17">
        <v>20388</v>
      </c>
      <c r="AG178" s="19" t="s">
        <v>846</v>
      </c>
      <c r="AH178" s="19"/>
      <c r="AI178" s="6"/>
    </row>
    <row r="179" spans="1:35" s="63" customFormat="1" ht="38.25" x14ac:dyDescent="0.2">
      <c r="A179" s="41" t="s">
        <v>847</v>
      </c>
      <c r="B179" s="23" t="s">
        <v>848</v>
      </c>
      <c r="C179" s="23" t="s">
        <v>57</v>
      </c>
      <c r="D179" s="23" t="s">
        <v>849</v>
      </c>
      <c r="E179" s="49">
        <v>35719.730000000003</v>
      </c>
      <c r="F179" s="8" t="s">
        <v>30</v>
      </c>
      <c r="G179" s="49"/>
      <c r="H179" s="8" t="s">
        <v>3952</v>
      </c>
      <c r="I179" s="9" t="s">
        <v>4051</v>
      </c>
      <c r="J179" s="8" t="s">
        <v>49</v>
      </c>
      <c r="K179" s="9" t="s">
        <v>850</v>
      </c>
      <c r="L179" s="16">
        <v>25324.74</v>
      </c>
      <c r="M179" s="2" t="s">
        <v>30</v>
      </c>
      <c r="N179" s="16"/>
      <c r="O179" s="2"/>
      <c r="P179" s="2" t="s">
        <v>80</v>
      </c>
      <c r="Q179" s="17">
        <v>10394.99</v>
      </c>
      <c r="R179" s="6"/>
      <c r="S179" s="82"/>
      <c r="T179" s="6"/>
      <c r="U179" s="6" t="s">
        <v>80</v>
      </c>
      <c r="V179" s="8"/>
      <c r="W179" s="8"/>
      <c r="X179" s="8"/>
      <c r="Y179" s="8"/>
      <c r="Z179" s="23"/>
      <c r="AA179" s="23"/>
      <c r="AB179" s="23"/>
      <c r="AC179" s="8"/>
      <c r="AD179" s="8"/>
      <c r="AE179" s="8"/>
      <c r="AF179" s="49"/>
      <c r="AG179" s="23"/>
      <c r="AH179" s="23"/>
      <c r="AI179" s="8"/>
    </row>
    <row r="180" spans="1:35" s="63" customFormat="1" ht="12.75" x14ac:dyDescent="0.2">
      <c r="A180" s="41" t="s">
        <v>851</v>
      </c>
      <c r="B180" s="23" t="s">
        <v>852</v>
      </c>
      <c r="C180" s="23" t="s">
        <v>57</v>
      </c>
      <c r="D180" s="23" t="s">
        <v>853</v>
      </c>
      <c r="E180" s="49">
        <v>17348.47</v>
      </c>
      <c r="F180" s="8" t="s">
        <v>30</v>
      </c>
      <c r="G180" s="49"/>
      <c r="H180" s="8" t="s">
        <v>3952</v>
      </c>
      <c r="I180" s="9" t="s">
        <v>223</v>
      </c>
      <c r="J180" s="8" t="s">
        <v>49</v>
      </c>
      <c r="K180" s="9"/>
      <c r="L180" s="16">
        <v>12031.29</v>
      </c>
      <c r="M180" s="2" t="s">
        <v>30</v>
      </c>
      <c r="N180" s="16"/>
      <c r="O180" s="2"/>
      <c r="P180" s="2" t="s">
        <v>80</v>
      </c>
      <c r="Q180" s="17">
        <v>5317.18</v>
      </c>
      <c r="R180" s="6" t="s">
        <v>30</v>
      </c>
      <c r="S180" s="82"/>
      <c r="T180" s="6"/>
      <c r="U180" s="6" t="s">
        <v>80</v>
      </c>
      <c r="V180" s="8"/>
      <c r="W180" s="8"/>
      <c r="X180" s="8"/>
      <c r="Y180" s="8"/>
      <c r="Z180" s="23"/>
      <c r="AA180" s="23"/>
      <c r="AB180" s="23"/>
      <c r="AC180" s="8"/>
      <c r="AD180" s="8"/>
      <c r="AE180" s="8"/>
      <c r="AF180" s="49"/>
      <c r="AG180" s="23"/>
      <c r="AH180" s="23"/>
      <c r="AI180" s="8"/>
    </row>
    <row r="181" spans="1:35" s="63" customFormat="1" ht="12.75" x14ac:dyDescent="0.2">
      <c r="A181" s="41" t="s">
        <v>854</v>
      </c>
      <c r="B181" s="23" t="s">
        <v>855</v>
      </c>
      <c r="C181" s="23" t="s">
        <v>3954</v>
      </c>
      <c r="D181" s="23" t="s">
        <v>856</v>
      </c>
      <c r="E181" s="49">
        <v>2405.4899999999998</v>
      </c>
      <c r="F181" s="8" t="s">
        <v>30</v>
      </c>
      <c r="G181" s="49"/>
      <c r="H181" s="8" t="s">
        <v>3952</v>
      </c>
      <c r="I181" s="9" t="s">
        <v>378</v>
      </c>
      <c r="J181" s="8" t="s">
        <v>49</v>
      </c>
      <c r="K181" s="9"/>
      <c r="L181" s="16">
        <v>1230.8499999999999</v>
      </c>
      <c r="M181" s="2" t="s">
        <v>30</v>
      </c>
      <c r="N181" s="16"/>
      <c r="O181" s="2"/>
      <c r="P181" s="2" t="s">
        <v>80</v>
      </c>
      <c r="Q181" s="17">
        <v>1174.6400000000001</v>
      </c>
      <c r="R181" s="6" t="s">
        <v>30</v>
      </c>
      <c r="S181" s="82"/>
      <c r="T181" s="6"/>
      <c r="U181" s="6" t="s">
        <v>80</v>
      </c>
      <c r="V181" s="8"/>
      <c r="W181" s="8"/>
      <c r="X181" s="8"/>
      <c r="Y181" s="8"/>
      <c r="Z181" s="23"/>
      <c r="AA181" s="23"/>
      <c r="AB181" s="23"/>
      <c r="AC181" s="8"/>
      <c r="AD181" s="8"/>
      <c r="AE181" s="8"/>
      <c r="AF181" s="49"/>
      <c r="AG181" s="23"/>
      <c r="AH181" s="23"/>
      <c r="AI181" s="8"/>
    </row>
    <row r="182" spans="1:35" s="63" customFormat="1" ht="25.5" x14ac:dyDescent="0.2">
      <c r="A182" s="41" t="s">
        <v>623</v>
      </c>
      <c r="B182" s="23" t="s">
        <v>857</v>
      </c>
      <c r="C182" s="23" t="s">
        <v>858</v>
      </c>
      <c r="D182" s="23" t="s">
        <v>859</v>
      </c>
      <c r="E182" s="49">
        <v>4388.6899999999996</v>
      </c>
      <c r="F182" s="8" t="s">
        <v>30</v>
      </c>
      <c r="G182" s="49"/>
      <c r="H182" s="8" t="s">
        <v>3952</v>
      </c>
      <c r="I182" s="9" t="s">
        <v>860</v>
      </c>
      <c r="J182" s="8"/>
      <c r="K182" s="9"/>
      <c r="L182" s="16">
        <v>2245.63</v>
      </c>
      <c r="M182" s="2" t="s">
        <v>30</v>
      </c>
      <c r="N182" s="16"/>
      <c r="O182" s="2"/>
      <c r="P182" s="2" t="s">
        <v>80</v>
      </c>
      <c r="Q182" s="17">
        <v>2143.06</v>
      </c>
      <c r="R182" s="6" t="s">
        <v>30</v>
      </c>
      <c r="S182" s="82"/>
      <c r="T182" s="6"/>
      <c r="U182" s="6" t="s">
        <v>80</v>
      </c>
      <c r="V182" s="8"/>
      <c r="W182" s="8"/>
      <c r="X182" s="8"/>
      <c r="Y182" s="8"/>
      <c r="Z182" s="23"/>
      <c r="AA182" s="23"/>
      <c r="AB182" s="23"/>
      <c r="AC182" s="8"/>
      <c r="AD182" s="8"/>
      <c r="AE182" s="8"/>
      <c r="AF182" s="49"/>
      <c r="AG182" s="23"/>
      <c r="AH182" s="23"/>
      <c r="AI182" s="8"/>
    </row>
    <row r="183" spans="1:35" s="63" customFormat="1" ht="38.25" x14ac:dyDescent="0.2">
      <c r="A183" s="41" t="s">
        <v>861</v>
      </c>
      <c r="B183" s="23" t="s">
        <v>862</v>
      </c>
      <c r="C183" s="23" t="s">
        <v>3954</v>
      </c>
      <c r="D183" s="23" t="s">
        <v>863</v>
      </c>
      <c r="E183" s="49">
        <v>23379.54</v>
      </c>
      <c r="F183" s="8" t="s">
        <v>49</v>
      </c>
      <c r="G183" s="49">
        <v>13059.6</v>
      </c>
      <c r="H183" s="8" t="s">
        <v>3952</v>
      </c>
      <c r="I183" s="9" t="s">
        <v>4052</v>
      </c>
      <c r="J183" s="8" t="s">
        <v>49</v>
      </c>
      <c r="K183" s="9"/>
      <c r="L183" s="16">
        <v>16213.89</v>
      </c>
      <c r="M183" s="2" t="s">
        <v>49</v>
      </c>
      <c r="N183" s="16">
        <v>9111.91</v>
      </c>
      <c r="O183" s="2"/>
      <c r="P183" s="2" t="s">
        <v>80</v>
      </c>
      <c r="Q183" s="17">
        <v>7165.65</v>
      </c>
      <c r="R183" s="6" t="s">
        <v>49</v>
      </c>
      <c r="S183" s="82">
        <v>3947.69</v>
      </c>
      <c r="T183" s="6" t="s">
        <v>80</v>
      </c>
      <c r="U183" s="6"/>
      <c r="V183" s="6">
        <v>202408390</v>
      </c>
      <c r="W183" s="6" t="s">
        <v>4419</v>
      </c>
      <c r="X183" s="6"/>
      <c r="Y183" s="6" t="s">
        <v>80</v>
      </c>
      <c r="Z183" s="19" t="s">
        <v>864</v>
      </c>
      <c r="AA183" s="19" t="s">
        <v>865</v>
      </c>
      <c r="AB183" s="19" t="s">
        <v>866</v>
      </c>
      <c r="AC183" s="6" t="s">
        <v>844</v>
      </c>
      <c r="AD183" s="6" t="s">
        <v>867</v>
      </c>
      <c r="AE183" s="6"/>
      <c r="AF183" s="17">
        <v>1052</v>
      </c>
      <c r="AG183" s="19" t="s">
        <v>868</v>
      </c>
      <c r="AH183" s="19"/>
      <c r="AI183" s="6"/>
    </row>
    <row r="184" spans="1:35" s="63" customFormat="1" ht="12.75" x14ac:dyDescent="0.2">
      <c r="A184" s="41" t="s">
        <v>869</v>
      </c>
      <c r="B184" s="23" t="s">
        <v>870</v>
      </c>
      <c r="C184" s="23" t="s">
        <v>3954</v>
      </c>
      <c r="D184" s="23" t="s">
        <v>584</v>
      </c>
      <c r="E184" s="49">
        <v>3710.03</v>
      </c>
      <c r="F184" s="8" t="s">
        <v>30</v>
      </c>
      <c r="G184" s="49"/>
      <c r="H184" s="8" t="s">
        <v>3952</v>
      </c>
      <c r="I184" s="9"/>
      <c r="J184" s="8" t="s">
        <v>49</v>
      </c>
      <c r="K184" s="9"/>
      <c r="L184" s="16">
        <v>1898.37</v>
      </c>
      <c r="M184" s="2" t="s">
        <v>30</v>
      </c>
      <c r="N184" s="16"/>
      <c r="O184" s="2"/>
      <c r="P184" s="2" t="s">
        <v>80</v>
      </c>
      <c r="Q184" s="17">
        <v>1811.66</v>
      </c>
      <c r="R184" s="6" t="s">
        <v>30</v>
      </c>
      <c r="S184" s="82"/>
      <c r="T184" s="6"/>
      <c r="U184" s="6" t="s">
        <v>80</v>
      </c>
      <c r="V184" s="8"/>
      <c r="W184" s="8"/>
      <c r="X184" s="8"/>
      <c r="Y184" s="8"/>
      <c r="Z184" s="23"/>
      <c r="AA184" s="23"/>
      <c r="AB184" s="23"/>
      <c r="AC184" s="8"/>
      <c r="AD184" s="8"/>
      <c r="AE184" s="8"/>
      <c r="AF184" s="49"/>
      <c r="AG184" s="23"/>
      <c r="AH184" s="23"/>
      <c r="AI184" s="8"/>
    </row>
    <row r="185" spans="1:35" s="63" customFormat="1" ht="76.5" x14ac:dyDescent="0.2">
      <c r="A185" s="41" t="s">
        <v>871</v>
      </c>
      <c r="B185" s="23" t="s">
        <v>872</v>
      </c>
      <c r="C185" s="23" t="s">
        <v>3954</v>
      </c>
      <c r="D185" s="23" t="s">
        <v>873</v>
      </c>
      <c r="E185" s="49">
        <v>2326.4899999999998</v>
      </c>
      <c r="F185" s="8" t="s">
        <v>49</v>
      </c>
      <c r="G185" s="49">
        <v>776.21</v>
      </c>
      <c r="H185" s="8" t="s">
        <v>3952</v>
      </c>
      <c r="I185" s="9" t="s">
        <v>4053</v>
      </c>
      <c r="J185" s="8" t="s">
        <v>49</v>
      </c>
      <c r="K185" s="9"/>
      <c r="L185" s="16">
        <v>1483.58</v>
      </c>
      <c r="M185" s="2" t="s">
        <v>49</v>
      </c>
      <c r="N185" s="16">
        <v>293.54000000000002</v>
      </c>
      <c r="O185" s="2" t="s">
        <v>80</v>
      </c>
      <c r="P185" s="2"/>
      <c r="Q185" s="17">
        <v>842.91</v>
      </c>
      <c r="R185" s="6" t="s">
        <v>49</v>
      </c>
      <c r="S185" s="82">
        <v>482.67</v>
      </c>
      <c r="T185" s="6" t="s">
        <v>80</v>
      </c>
      <c r="U185" s="6"/>
      <c r="V185" s="10">
        <v>202409434</v>
      </c>
      <c r="W185" s="10" t="s">
        <v>4422</v>
      </c>
      <c r="X185" s="10" t="s">
        <v>80</v>
      </c>
      <c r="Y185" s="10"/>
      <c r="Z185" s="15" t="s">
        <v>874</v>
      </c>
      <c r="AA185" s="15" t="s">
        <v>875</v>
      </c>
      <c r="AB185" s="15" t="s">
        <v>871</v>
      </c>
      <c r="AC185" s="10" t="s">
        <v>35</v>
      </c>
      <c r="AD185" s="10" t="s">
        <v>876</v>
      </c>
      <c r="AE185" s="10" t="s">
        <v>877</v>
      </c>
      <c r="AF185" s="50">
        <v>294</v>
      </c>
      <c r="AG185" s="11" t="s">
        <v>4391</v>
      </c>
      <c r="AH185" s="15" t="s">
        <v>3975</v>
      </c>
      <c r="AI185" s="35" t="s">
        <v>152</v>
      </c>
    </row>
    <row r="186" spans="1:35" s="63" customFormat="1" ht="51" x14ac:dyDescent="0.2">
      <c r="A186" s="41" t="s">
        <v>871</v>
      </c>
      <c r="B186" s="23" t="s">
        <v>872</v>
      </c>
      <c r="C186" s="23" t="s">
        <v>3954</v>
      </c>
      <c r="D186" s="23" t="s">
        <v>873</v>
      </c>
      <c r="E186" s="49">
        <v>2326.4899999999998</v>
      </c>
      <c r="F186" s="8" t="s">
        <v>49</v>
      </c>
      <c r="G186" s="49">
        <v>776.21</v>
      </c>
      <c r="H186" s="8" t="s">
        <v>3952</v>
      </c>
      <c r="I186" s="9" t="s">
        <v>4053</v>
      </c>
      <c r="J186" s="8" t="s">
        <v>49</v>
      </c>
      <c r="K186" s="9"/>
      <c r="L186" s="16">
        <v>1483.58</v>
      </c>
      <c r="M186" s="2" t="s">
        <v>49</v>
      </c>
      <c r="N186" s="16">
        <v>293.54000000000002</v>
      </c>
      <c r="O186" s="2" t="s">
        <v>80</v>
      </c>
      <c r="P186" s="2"/>
      <c r="Q186" s="17">
        <v>842.91</v>
      </c>
      <c r="R186" s="6" t="s">
        <v>49</v>
      </c>
      <c r="S186" s="82">
        <v>482.67</v>
      </c>
      <c r="T186" s="6" t="s">
        <v>80</v>
      </c>
      <c r="U186" s="6"/>
      <c r="V186" s="6">
        <v>202409435</v>
      </c>
      <c r="W186" s="6" t="s">
        <v>4422</v>
      </c>
      <c r="X186" s="6"/>
      <c r="Y186" s="6" t="s">
        <v>80</v>
      </c>
      <c r="Z186" s="19" t="s">
        <v>878</v>
      </c>
      <c r="AA186" s="19" t="s">
        <v>879</v>
      </c>
      <c r="AB186" s="19" t="s">
        <v>871</v>
      </c>
      <c r="AC186" s="6" t="s">
        <v>106</v>
      </c>
      <c r="AD186" s="6" t="s">
        <v>876</v>
      </c>
      <c r="AE186" s="6" t="s">
        <v>880</v>
      </c>
      <c r="AF186" s="17">
        <v>21351</v>
      </c>
      <c r="AG186" s="19" t="s">
        <v>881</v>
      </c>
      <c r="AH186" s="19"/>
      <c r="AI186" s="6"/>
    </row>
    <row r="187" spans="1:35" s="63" customFormat="1" ht="51" x14ac:dyDescent="0.2">
      <c r="A187" s="41" t="s">
        <v>871</v>
      </c>
      <c r="B187" s="23" t="s">
        <v>872</v>
      </c>
      <c r="C187" s="23" t="s">
        <v>3954</v>
      </c>
      <c r="D187" s="23" t="s">
        <v>873</v>
      </c>
      <c r="E187" s="49">
        <v>2326.4899999999998</v>
      </c>
      <c r="F187" s="8" t="s">
        <v>49</v>
      </c>
      <c r="G187" s="49">
        <v>776.21</v>
      </c>
      <c r="H187" s="8" t="s">
        <v>3952</v>
      </c>
      <c r="I187" s="9" t="s">
        <v>4053</v>
      </c>
      <c r="J187" s="8" t="s">
        <v>49</v>
      </c>
      <c r="K187" s="9"/>
      <c r="L187" s="16">
        <v>1483.58</v>
      </c>
      <c r="M187" s="2" t="s">
        <v>49</v>
      </c>
      <c r="N187" s="16">
        <v>293.54000000000002</v>
      </c>
      <c r="O187" s="2" t="s">
        <v>80</v>
      </c>
      <c r="P187" s="2"/>
      <c r="Q187" s="17">
        <v>842.91</v>
      </c>
      <c r="R187" s="6" t="s">
        <v>49</v>
      </c>
      <c r="S187" s="82">
        <v>482.67</v>
      </c>
      <c r="T187" s="6" t="s">
        <v>80</v>
      </c>
      <c r="U187" s="6"/>
      <c r="V187" s="6">
        <v>202409436</v>
      </c>
      <c r="W187" s="6" t="s">
        <v>4422</v>
      </c>
      <c r="X187" s="6"/>
      <c r="Y187" s="6" t="s">
        <v>80</v>
      </c>
      <c r="Z187" s="19" t="s">
        <v>882</v>
      </c>
      <c r="AA187" s="19" t="s">
        <v>883</v>
      </c>
      <c r="AB187" s="19" t="s">
        <v>871</v>
      </c>
      <c r="AC187" s="6" t="s">
        <v>106</v>
      </c>
      <c r="AD187" s="6" t="s">
        <v>876</v>
      </c>
      <c r="AE187" s="6"/>
      <c r="AF187" s="17">
        <v>310</v>
      </c>
      <c r="AG187" s="19" t="s">
        <v>884</v>
      </c>
      <c r="AH187" s="19"/>
      <c r="AI187" s="6"/>
    </row>
    <row r="188" spans="1:35" s="63" customFormat="1" ht="38.25" x14ac:dyDescent="0.2">
      <c r="A188" s="41" t="s">
        <v>885</v>
      </c>
      <c r="B188" s="23" t="s">
        <v>886</v>
      </c>
      <c r="C188" s="23" t="s">
        <v>57</v>
      </c>
      <c r="D188" s="23" t="s">
        <v>887</v>
      </c>
      <c r="E188" s="49">
        <v>5493.4</v>
      </c>
      <c r="F188" s="8" t="s">
        <v>30</v>
      </c>
      <c r="G188" s="49"/>
      <c r="H188" s="8" t="s">
        <v>3952</v>
      </c>
      <c r="I188" s="9" t="s">
        <v>4054</v>
      </c>
      <c r="J188" s="8" t="s">
        <v>30</v>
      </c>
      <c r="K188" s="9" t="s">
        <v>888</v>
      </c>
      <c r="L188" s="16">
        <v>2810.89</v>
      </c>
      <c r="M188" s="2" t="s">
        <v>30</v>
      </c>
      <c r="N188" s="16"/>
      <c r="O188" s="2"/>
      <c r="P188" s="2" t="s">
        <v>80</v>
      </c>
      <c r="Q188" s="17">
        <v>2682.51</v>
      </c>
      <c r="R188" s="6" t="s">
        <v>30</v>
      </c>
      <c r="S188" s="82"/>
      <c r="T188" s="6"/>
      <c r="U188" s="6" t="s">
        <v>80</v>
      </c>
      <c r="V188" s="8"/>
      <c r="W188" s="8"/>
      <c r="X188" s="8"/>
      <c r="Y188" s="8"/>
      <c r="Z188" s="23"/>
      <c r="AA188" s="23"/>
      <c r="AB188" s="23"/>
      <c r="AC188" s="8"/>
      <c r="AD188" s="8"/>
      <c r="AE188" s="8"/>
      <c r="AF188" s="49"/>
      <c r="AG188" s="23"/>
      <c r="AH188" s="23"/>
      <c r="AI188" s="8"/>
    </row>
    <row r="189" spans="1:35" s="63" customFormat="1" ht="12.75" x14ac:dyDescent="0.2">
      <c r="A189" s="41" t="s">
        <v>889</v>
      </c>
      <c r="B189" s="23" t="s">
        <v>890</v>
      </c>
      <c r="C189" s="23" t="s">
        <v>3954</v>
      </c>
      <c r="D189" s="23" t="s">
        <v>482</v>
      </c>
      <c r="E189" s="49">
        <v>8042.17</v>
      </c>
      <c r="F189" s="8" t="s">
        <v>30</v>
      </c>
      <c r="G189" s="49"/>
      <c r="H189" s="8" t="s">
        <v>3952</v>
      </c>
      <c r="I189" s="9" t="s">
        <v>891</v>
      </c>
      <c r="J189" s="8" t="s">
        <v>49</v>
      </c>
      <c r="K189" s="9"/>
      <c r="L189" s="16">
        <v>4115.04</v>
      </c>
      <c r="M189" s="2" t="s">
        <v>30</v>
      </c>
      <c r="N189" s="16"/>
      <c r="O189" s="2"/>
      <c r="P189" s="2" t="s">
        <v>80</v>
      </c>
      <c r="Q189" s="17">
        <v>3927.13</v>
      </c>
      <c r="R189" s="6" t="s">
        <v>30</v>
      </c>
      <c r="S189" s="82"/>
      <c r="T189" s="6"/>
      <c r="U189" s="6" t="s">
        <v>80</v>
      </c>
      <c r="V189" s="8"/>
      <c r="W189" s="8"/>
      <c r="X189" s="8"/>
      <c r="Y189" s="8"/>
      <c r="Z189" s="23"/>
      <c r="AA189" s="23"/>
      <c r="AB189" s="23"/>
      <c r="AC189" s="8"/>
      <c r="AD189" s="8"/>
      <c r="AE189" s="8"/>
      <c r="AF189" s="49"/>
      <c r="AG189" s="23"/>
      <c r="AH189" s="23"/>
      <c r="AI189" s="8"/>
    </row>
    <row r="190" spans="1:35" s="63" customFormat="1" ht="102" x14ac:dyDescent="0.2">
      <c r="A190" s="41" t="s">
        <v>892</v>
      </c>
      <c r="B190" s="23" t="s">
        <v>893</v>
      </c>
      <c r="C190" s="23" t="s">
        <v>894</v>
      </c>
      <c r="D190" s="23" t="s">
        <v>895</v>
      </c>
      <c r="E190" s="49">
        <v>466725.9</v>
      </c>
      <c r="F190" s="8" t="s">
        <v>49</v>
      </c>
      <c r="G190" s="49">
        <v>466379.98</v>
      </c>
      <c r="H190" s="8" t="s">
        <v>3952</v>
      </c>
      <c r="I190" s="9" t="s">
        <v>896</v>
      </c>
      <c r="J190" s="8" t="s">
        <v>30</v>
      </c>
      <c r="K190" s="9" t="s">
        <v>4055</v>
      </c>
      <c r="L190" s="16">
        <v>331902.13</v>
      </c>
      <c r="M190" s="2" t="s">
        <v>49</v>
      </c>
      <c r="N190" s="16">
        <v>331556.21000000002</v>
      </c>
      <c r="O190" s="2" t="s">
        <v>80</v>
      </c>
      <c r="P190" s="2"/>
      <c r="Q190" s="17">
        <v>134823.76999999999</v>
      </c>
      <c r="R190" s="6" t="s">
        <v>30</v>
      </c>
      <c r="S190" s="82"/>
      <c r="T190" s="6" t="s">
        <v>80</v>
      </c>
      <c r="U190" s="6"/>
      <c r="V190" s="2">
        <v>202408311</v>
      </c>
      <c r="W190" s="2" t="s">
        <v>4423</v>
      </c>
      <c r="X190" s="2" t="s">
        <v>80</v>
      </c>
      <c r="Y190" s="2"/>
      <c r="Z190" s="18" t="s">
        <v>897</v>
      </c>
      <c r="AA190" s="18" t="s">
        <v>898</v>
      </c>
      <c r="AB190" s="18" t="s">
        <v>899</v>
      </c>
      <c r="AC190" s="2" t="s">
        <v>106</v>
      </c>
      <c r="AD190" s="2" t="s">
        <v>900</v>
      </c>
      <c r="AE190" s="2" t="s">
        <v>901</v>
      </c>
      <c r="AF190" s="16">
        <v>1013</v>
      </c>
      <c r="AG190" s="18" t="s">
        <v>902</v>
      </c>
      <c r="AH190" s="18" t="s">
        <v>3958</v>
      </c>
      <c r="AI190" s="2" t="s">
        <v>40</v>
      </c>
    </row>
    <row r="191" spans="1:35" s="63" customFormat="1" ht="102" x14ac:dyDescent="0.2">
      <c r="A191" s="41" t="s">
        <v>892</v>
      </c>
      <c r="B191" s="23" t="s">
        <v>893</v>
      </c>
      <c r="C191" s="23" t="s">
        <v>894</v>
      </c>
      <c r="D191" s="23" t="s">
        <v>895</v>
      </c>
      <c r="E191" s="49">
        <v>466725.9</v>
      </c>
      <c r="F191" s="8" t="s">
        <v>49</v>
      </c>
      <c r="G191" s="49">
        <v>466379.98</v>
      </c>
      <c r="H191" s="8" t="s">
        <v>3952</v>
      </c>
      <c r="I191" s="9" t="s">
        <v>896</v>
      </c>
      <c r="J191" s="8" t="s">
        <v>30</v>
      </c>
      <c r="K191" s="9" t="s">
        <v>4055</v>
      </c>
      <c r="L191" s="16">
        <v>331902.13</v>
      </c>
      <c r="M191" s="2" t="s">
        <v>49</v>
      </c>
      <c r="N191" s="16">
        <v>331556.21000000002</v>
      </c>
      <c r="O191" s="2" t="s">
        <v>80</v>
      </c>
      <c r="P191" s="2"/>
      <c r="Q191" s="17">
        <v>134823.76999999999</v>
      </c>
      <c r="R191" s="6" t="s">
        <v>30</v>
      </c>
      <c r="S191" s="82"/>
      <c r="T191" s="6" t="s">
        <v>80</v>
      </c>
      <c r="U191" s="6"/>
      <c r="V191" s="6">
        <v>202408312</v>
      </c>
      <c r="W191" s="6" t="s">
        <v>4423</v>
      </c>
      <c r="X191" s="6"/>
      <c r="Y191" s="6" t="s">
        <v>80</v>
      </c>
      <c r="Z191" s="19" t="s">
        <v>903</v>
      </c>
      <c r="AA191" s="19"/>
      <c r="AB191" s="19" t="s">
        <v>899</v>
      </c>
      <c r="AC191" s="6" t="s">
        <v>106</v>
      </c>
      <c r="AD191" s="6" t="s">
        <v>900</v>
      </c>
      <c r="AE191" s="6"/>
      <c r="AF191" s="17">
        <v>2250</v>
      </c>
      <c r="AG191" s="19" t="s">
        <v>904</v>
      </c>
      <c r="AH191" s="19"/>
      <c r="AI191" s="6"/>
    </row>
    <row r="192" spans="1:35" s="63" customFormat="1" ht="102" x14ac:dyDescent="0.2">
      <c r="A192" s="41" t="s">
        <v>892</v>
      </c>
      <c r="B192" s="23" t="s">
        <v>893</v>
      </c>
      <c r="C192" s="23" t="s">
        <v>894</v>
      </c>
      <c r="D192" s="23" t="s">
        <v>895</v>
      </c>
      <c r="E192" s="49">
        <v>466725.9</v>
      </c>
      <c r="F192" s="8" t="s">
        <v>49</v>
      </c>
      <c r="G192" s="49">
        <v>466379.98</v>
      </c>
      <c r="H192" s="8" t="s">
        <v>3952</v>
      </c>
      <c r="I192" s="9" t="s">
        <v>896</v>
      </c>
      <c r="J192" s="8" t="s">
        <v>30</v>
      </c>
      <c r="K192" s="9" t="s">
        <v>4055</v>
      </c>
      <c r="L192" s="16">
        <v>331902.13</v>
      </c>
      <c r="M192" s="2" t="s">
        <v>49</v>
      </c>
      <c r="N192" s="16">
        <v>331556.21000000002</v>
      </c>
      <c r="O192" s="2" t="s">
        <v>80</v>
      </c>
      <c r="P192" s="2"/>
      <c r="Q192" s="17">
        <v>134823.76999999999</v>
      </c>
      <c r="R192" s="6" t="s">
        <v>30</v>
      </c>
      <c r="S192" s="82"/>
      <c r="T192" s="6" t="s">
        <v>80</v>
      </c>
      <c r="U192" s="6"/>
      <c r="V192" s="6">
        <v>202408313</v>
      </c>
      <c r="W192" s="6" t="s">
        <v>4423</v>
      </c>
      <c r="X192" s="6"/>
      <c r="Y192" s="6" t="s">
        <v>80</v>
      </c>
      <c r="Z192" s="19" t="s">
        <v>905</v>
      </c>
      <c r="AA192" s="19" t="s">
        <v>898</v>
      </c>
      <c r="AB192" s="19" t="s">
        <v>899</v>
      </c>
      <c r="AC192" s="6" t="s">
        <v>106</v>
      </c>
      <c r="AD192" s="6" t="s">
        <v>900</v>
      </c>
      <c r="AE192" s="6" t="s">
        <v>906</v>
      </c>
      <c r="AF192" s="17">
        <v>7000</v>
      </c>
      <c r="AG192" s="19" t="s">
        <v>907</v>
      </c>
      <c r="AH192" s="19"/>
      <c r="AI192" s="6"/>
    </row>
    <row r="193" spans="1:35" s="63" customFormat="1" ht="102" x14ac:dyDescent="0.2">
      <c r="A193" s="41" t="s">
        <v>892</v>
      </c>
      <c r="B193" s="23" t="s">
        <v>893</v>
      </c>
      <c r="C193" s="23" t="s">
        <v>894</v>
      </c>
      <c r="D193" s="23" t="s">
        <v>895</v>
      </c>
      <c r="E193" s="49">
        <v>466725.9</v>
      </c>
      <c r="F193" s="8" t="s">
        <v>49</v>
      </c>
      <c r="G193" s="49">
        <v>466379.98</v>
      </c>
      <c r="H193" s="8" t="s">
        <v>3952</v>
      </c>
      <c r="I193" s="9" t="s">
        <v>896</v>
      </c>
      <c r="J193" s="8" t="s">
        <v>30</v>
      </c>
      <c r="K193" s="9" t="s">
        <v>4055</v>
      </c>
      <c r="L193" s="16">
        <v>331902.13</v>
      </c>
      <c r="M193" s="2" t="s">
        <v>49</v>
      </c>
      <c r="N193" s="16">
        <v>331556.21000000002</v>
      </c>
      <c r="O193" s="2" t="s">
        <v>80</v>
      </c>
      <c r="P193" s="2"/>
      <c r="Q193" s="17">
        <v>134823.76999999999</v>
      </c>
      <c r="R193" s="6" t="s">
        <v>30</v>
      </c>
      <c r="S193" s="82"/>
      <c r="T193" s="6" t="s">
        <v>80</v>
      </c>
      <c r="U193" s="6"/>
      <c r="V193" s="6">
        <v>202408314</v>
      </c>
      <c r="W193" s="6" t="s">
        <v>4423</v>
      </c>
      <c r="X193" s="6"/>
      <c r="Y193" s="6" t="s">
        <v>80</v>
      </c>
      <c r="Z193" s="19" t="s">
        <v>892</v>
      </c>
      <c r="AA193" s="19"/>
      <c r="AB193" s="19"/>
      <c r="AC193" s="6" t="s">
        <v>106</v>
      </c>
      <c r="AD193" s="6"/>
      <c r="AE193" s="6" t="s">
        <v>908</v>
      </c>
      <c r="AF193" s="17">
        <v>55000</v>
      </c>
      <c r="AG193" s="19" t="s">
        <v>909</v>
      </c>
      <c r="AH193" s="19"/>
      <c r="AI193" s="6"/>
    </row>
    <row r="194" spans="1:35" s="63" customFormat="1" ht="12.75" x14ac:dyDescent="0.2">
      <c r="A194" s="41" t="s">
        <v>910</v>
      </c>
      <c r="B194" s="23" t="s">
        <v>911</v>
      </c>
      <c r="C194" s="23" t="s">
        <v>3954</v>
      </c>
      <c r="D194" s="23" t="s">
        <v>4056</v>
      </c>
      <c r="E194" s="49">
        <v>8426.75</v>
      </c>
      <c r="F194" s="8" t="s">
        <v>49</v>
      </c>
      <c r="G194" s="49">
        <v>2266.98</v>
      </c>
      <c r="H194" s="8" t="s">
        <v>3952</v>
      </c>
      <c r="I194" s="9"/>
      <c r="J194" s="8" t="s">
        <v>49</v>
      </c>
      <c r="K194" s="9"/>
      <c r="L194" s="16">
        <v>4311.84</v>
      </c>
      <c r="M194" s="2" t="s">
        <v>30</v>
      </c>
      <c r="N194" s="16"/>
      <c r="O194" s="2"/>
      <c r="P194" s="2" t="s">
        <v>80</v>
      </c>
      <c r="Q194" s="17">
        <v>4114.91</v>
      </c>
      <c r="R194" s="6" t="s">
        <v>49</v>
      </c>
      <c r="S194" s="82">
        <v>2266.98</v>
      </c>
      <c r="T194" s="6"/>
      <c r="U194" s="6" t="s">
        <v>80</v>
      </c>
      <c r="V194" s="8"/>
      <c r="W194" s="8"/>
      <c r="X194" s="8"/>
      <c r="Y194" s="8"/>
      <c r="Z194" s="23"/>
      <c r="AA194" s="23"/>
      <c r="AB194" s="23"/>
      <c r="AC194" s="8"/>
      <c r="AD194" s="8"/>
      <c r="AE194" s="8"/>
      <c r="AF194" s="49"/>
      <c r="AG194" s="23"/>
      <c r="AH194" s="23"/>
      <c r="AI194" s="8"/>
    </row>
    <row r="195" spans="1:35" s="63" customFormat="1" ht="12.75" x14ac:dyDescent="0.2">
      <c r="A195" s="41" t="s">
        <v>991</v>
      </c>
      <c r="B195" s="23" t="s">
        <v>992</v>
      </c>
      <c r="C195" s="23" t="s">
        <v>176</v>
      </c>
      <c r="D195" s="23" t="s">
        <v>993</v>
      </c>
      <c r="E195" s="49">
        <v>5210.66</v>
      </c>
      <c r="F195" s="8" t="s">
        <v>30</v>
      </c>
      <c r="G195" s="49"/>
      <c r="H195" s="8" t="s">
        <v>3952</v>
      </c>
      <c r="I195" s="9" t="s">
        <v>124</v>
      </c>
      <c r="J195" s="8" t="s">
        <v>49</v>
      </c>
      <c r="K195" s="9"/>
      <c r="L195" s="16">
        <v>2666.21</v>
      </c>
      <c r="M195" s="2" t="s">
        <v>30</v>
      </c>
      <c r="N195" s="16"/>
      <c r="O195" s="2"/>
      <c r="P195" s="2" t="s">
        <v>80</v>
      </c>
      <c r="Q195" s="17">
        <v>2544.4499999999998</v>
      </c>
      <c r="R195" s="6" t="s">
        <v>30</v>
      </c>
      <c r="S195" s="82"/>
      <c r="T195" s="6"/>
      <c r="U195" s="6" t="s">
        <v>80</v>
      </c>
      <c r="V195" s="8"/>
      <c r="W195" s="8"/>
      <c r="X195" s="8"/>
      <c r="Y195" s="8"/>
      <c r="Z195" s="23"/>
      <c r="AA195" s="23"/>
      <c r="AB195" s="23"/>
      <c r="AC195" s="8"/>
      <c r="AD195" s="8"/>
      <c r="AE195" s="8"/>
      <c r="AF195" s="49"/>
      <c r="AG195" s="23"/>
      <c r="AH195" s="23"/>
      <c r="AI195" s="8"/>
    </row>
    <row r="196" spans="1:35" s="63" customFormat="1" ht="63.75" x14ac:dyDescent="0.2">
      <c r="A196" s="41" t="s">
        <v>912</v>
      </c>
      <c r="B196" s="23" t="s">
        <v>913</v>
      </c>
      <c r="C196" s="23" t="s">
        <v>914</v>
      </c>
      <c r="D196" s="23" t="s">
        <v>915</v>
      </c>
      <c r="E196" s="49">
        <v>1191161.99</v>
      </c>
      <c r="F196" s="8" t="s">
        <v>49</v>
      </c>
      <c r="G196" s="49">
        <v>1190789.8700000001</v>
      </c>
      <c r="H196" s="8" t="s">
        <v>3952</v>
      </c>
      <c r="I196" s="9" t="s">
        <v>4057</v>
      </c>
      <c r="J196" s="8" t="s">
        <v>30</v>
      </c>
      <c r="K196" s="9" t="s">
        <v>916</v>
      </c>
      <c r="L196" s="16">
        <v>847655.81</v>
      </c>
      <c r="M196" s="2" t="s">
        <v>49</v>
      </c>
      <c r="N196" s="16">
        <v>847283.69</v>
      </c>
      <c r="O196" s="2" t="s">
        <v>80</v>
      </c>
      <c r="P196" s="2"/>
      <c r="Q196" s="17">
        <v>343506.18</v>
      </c>
      <c r="R196" s="6" t="s">
        <v>30</v>
      </c>
      <c r="S196" s="82"/>
      <c r="T196" s="6"/>
      <c r="U196" s="6" t="s">
        <v>80</v>
      </c>
      <c r="V196" s="2">
        <v>202408276</v>
      </c>
      <c r="W196" s="2" t="s">
        <v>4420</v>
      </c>
      <c r="X196" s="2" t="s">
        <v>80</v>
      </c>
      <c r="Y196" s="2"/>
      <c r="Z196" s="18" t="s">
        <v>917</v>
      </c>
      <c r="AA196" s="18" t="s">
        <v>918</v>
      </c>
      <c r="AB196" s="18" t="s">
        <v>919</v>
      </c>
      <c r="AC196" s="2" t="s">
        <v>106</v>
      </c>
      <c r="AD196" s="2" t="s">
        <v>920</v>
      </c>
      <c r="AE196" s="2" t="s">
        <v>921</v>
      </c>
      <c r="AF196" s="16">
        <v>16418</v>
      </c>
      <c r="AG196" s="18" t="s">
        <v>922</v>
      </c>
      <c r="AH196" s="18" t="s">
        <v>3958</v>
      </c>
      <c r="AI196" s="2" t="s">
        <v>40</v>
      </c>
    </row>
    <row r="197" spans="1:35" s="63" customFormat="1" ht="38.25" x14ac:dyDescent="0.2">
      <c r="A197" s="41" t="s">
        <v>923</v>
      </c>
      <c r="B197" s="23" t="s">
        <v>924</v>
      </c>
      <c r="C197" s="23" t="s">
        <v>3954</v>
      </c>
      <c r="D197" s="23" t="s">
        <v>925</v>
      </c>
      <c r="E197" s="49">
        <v>6677.31</v>
      </c>
      <c r="F197" s="8" t="s">
        <v>30</v>
      </c>
      <c r="G197" s="49"/>
      <c r="H197" s="8" t="s">
        <v>3952</v>
      </c>
      <c r="I197" s="9" t="s">
        <v>124</v>
      </c>
      <c r="J197" s="8" t="s">
        <v>49</v>
      </c>
      <c r="K197" s="9"/>
      <c r="L197" s="16">
        <v>3416.67</v>
      </c>
      <c r="M197" s="2" t="s">
        <v>30</v>
      </c>
      <c r="N197" s="16"/>
      <c r="O197" s="2" t="s">
        <v>80</v>
      </c>
      <c r="P197" s="2"/>
      <c r="Q197" s="17">
        <v>3260.64</v>
      </c>
      <c r="R197" s="6" t="s">
        <v>30</v>
      </c>
      <c r="S197" s="82"/>
      <c r="T197" s="6" t="s">
        <v>80</v>
      </c>
      <c r="U197" s="6"/>
      <c r="V197" s="2">
        <v>202409501</v>
      </c>
      <c r="W197" s="2" t="s">
        <v>4410</v>
      </c>
      <c r="X197" s="2" t="s">
        <v>80</v>
      </c>
      <c r="Y197" s="2"/>
      <c r="Z197" s="18" t="s">
        <v>32</v>
      </c>
      <c r="AA197" s="18" t="s">
        <v>926</v>
      </c>
      <c r="AB197" s="18" t="s">
        <v>927</v>
      </c>
      <c r="AC197" s="2" t="s">
        <v>106</v>
      </c>
      <c r="AD197" s="2" t="s">
        <v>36</v>
      </c>
      <c r="AE197" s="2" t="s">
        <v>928</v>
      </c>
      <c r="AF197" s="16">
        <v>3000</v>
      </c>
      <c r="AG197" s="18" t="s">
        <v>929</v>
      </c>
      <c r="AH197" s="18" t="s">
        <v>39</v>
      </c>
      <c r="AI197" s="2" t="s">
        <v>40</v>
      </c>
    </row>
    <row r="198" spans="1:35" s="63" customFormat="1" ht="38.25" x14ac:dyDescent="0.2">
      <c r="A198" s="41" t="s">
        <v>923</v>
      </c>
      <c r="B198" s="23" t="s">
        <v>924</v>
      </c>
      <c r="C198" s="23" t="s">
        <v>3954</v>
      </c>
      <c r="D198" s="23" t="s">
        <v>925</v>
      </c>
      <c r="E198" s="49">
        <v>6677.31</v>
      </c>
      <c r="F198" s="8" t="s">
        <v>30</v>
      </c>
      <c r="G198" s="49"/>
      <c r="H198" s="8" t="s">
        <v>3952</v>
      </c>
      <c r="I198" s="9" t="s">
        <v>124</v>
      </c>
      <c r="J198" s="8" t="s">
        <v>49</v>
      </c>
      <c r="K198" s="9"/>
      <c r="L198" s="16">
        <v>3416.67</v>
      </c>
      <c r="M198" s="2" t="s">
        <v>30</v>
      </c>
      <c r="N198" s="16"/>
      <c r="O198" s="2" t="s">
        <v>80</v>
      </c>
      <c r="P198" s="2"/>
      <c r="Q198" s="17">
        <v>3260.64</v>
      </c>
      <c r="R198" s="6" t="s">
        <v>30</v>
      </c>
      <c r="S198" s="82"/>
      <c r="T198" s="6" t="s">
        <v>80</v>
      </c>
      <c r="U198" s="6"/>
      <c r="V198" s="6">
        <v>202409502</v>
      </c>
      <c r="W198" s="6" t="s">
        <v>4410</v>
      </c>
      <c r="X198" s="6"/>
      <c r="Y198" s="6" t="s">
        <v>80</v>
      </c>
      <c r="Z198" s="19" t="s">
        <v>930</v>
      </c>
      <c r="AA198" s="19" t="s">
        <v>926</v>
      </c>
      <c r="AB198" s="19" t="s">
        <v>927</v>
      </c>
      <c r="AC198" s="6" t="s">
        <v>106</v>
      </c>
      <c r="AD198" s="6" t="s">
        <v>36</v>
      </c>
      <c r="AE198" s="6" t="s">
        <v>928</v>
      </c>
      <c r="AF198" s="17">
        <v>3000</v>
      </c>
      <c r="AG198" s="19" t="s">
        <v>929</v>
      </c>
      <c r="AH198" s="19" t="s">
        <v>39</v>
      </c>
      <c r="AI198" s="6" t="s">
        <v>40</v>
      </c>
    </row>
    <row r="199" spans="1:35" s="63" customFormat="1" ht="51" x14ac:dyDescent="0.2">
      <c r="A199" s="41" t="s">
        <v>931</v>
      </c>
      <c r="B199" s="23" t="s">
        <v>932</v>
      </c>
      <c r="C199" s="23" t="s">
        <v>933</v>
      </c>
      <c r="D199" s="23" t="s">
        <v>933</v>
      </c>
      <c r="E199" s="49">
        <v>440545.74</v>
      </c>
      <c r="F199" s="8" t="s">
        <v>49</v>
      </c>
      <c r="G199" s="49">
        <v>439811.85</v>
      </c>
      <c r="H199" s="8" t="s">
        <v>3952</v>
      </c>
      <c r="I199" s="9" t="s">
        <v>4058</v>
      </c>
      <c r="J199" s="8" t="s">
        <v>49</v>
      </c>
      <c r="K199" s="9"/>
      <c r="L199" s="16">
        <v>313819.21999999997</v>
      </c>
      <c r="M199" s="2" t="s">
        <v>49</v>
      </c>
      <c r="N199" s="16">
        <v>313085.33</v>
      </c>
      <c r="O199" s="2"/>
      <c r="P199" s="2" t="s">
        <v>80</v>
      </c>
      <c r="Q199" s="17">
        <v>126726.52</v>
      </c>
      <c r="R199" s="6" t="s">
        <v>30</v>
      </c>
      <c r="S199" s="82"/>
      <c r="T199" s="6"/>
      <c r="U199" s="6" t="s">
        <v>80</v>
      </c>
      <c r="V199" s="8"/>
      <c r="W199" s="8"/>
      <c r="X199" s="8"/>
      <c r="Y199" s="8"/>
      <c r="Z199" s="23"/>
      <c r="AA199" s="23"/>
      <c r="AB199" s="23"/>
      <c r="AC199" s="8"/>
      <c r="AD199" s="8"/>
      <c r="AE199" s="8"/>
      <c r="AF199" s="49"/>
      <c r="AG199" s="23"/>
      <c r="AH199" s="23"/>
      <c r="AI199" s="8"/>
    </row>
    <row r="200" spans="1:35" s="63" customFormat="1" ht="25.5" x14ac:dyDescent="0.2">
      <c r="A200" s="41" t="s">
        <v>934</v>
      </c>
      <c r="B200" s="23" t="s">
        <v>935</v>
      </c>
      <c r="C200" s="23" t="s">
        <v>57</v>
      </c>
      <c r="D200" s="23" t="s">
        <v>936</v>
      </c>
      <c r="E200" s="49">
        <v>44.2</v>
      </c>
      <c r="F200" s="8" t="s">
        <v>30</v>
      </c>
      <c r="G200" s="49"/>
      <c r="H200" s="8" t="s">
        <v>3952</v>
      </c>
      <c r="I200" s="9" t="s">
        <v>937</v>
      </c>
      <c r="J200" s="8"/>
      <c r="K200" s="9" t="s">
        <v>49</v>
      </c>
      <c r="L200" s="16">
        <v>0</v>
      </c>
      <c r="M200" s="2" t="s">
        <v>30</v>
      </c>
      <c r="N200" s="16"/>
      <c r="O200" s="2"/>
      <c r="P200" s="2" t="s">
        <v>80</v>
      </c>
      <c r="Q200" s="17">
        <v>44.2</v>
      </c>
      <c r="R200" s="6"/>
      <c r="S200" s="82"/>
      <c r="T200" s="6"/>
      <c r="U200" s="6" t="s">
        <v>80</v>
      </c>
      <c r="V200" s="8"/>
      <c r="W200" s="8"/>
      <c r="X200" s="8"/>
      <c r="Y200" s="8"/>
      <c r="Z200" s="23"/>
      <c r="AA200" s="23"/>
      <c r="AB200" s="23"/>
      <c r="AC200" s="8"/>
      <c r="AD200" s="8"/>
      <c r="AE200" s="8"/>
      <c r="AF200" s="49"/>
      <c r="AG200" s="23"/>
      <c r="AH200" s="23"/>
      <c r="AI200" s="8"/>
    </row>
    <row r="201" spans="1:35" s="63" customFormat="1" ht="12.75" x14ac:dyDescent="0.2">
      <c r="A201" s="41" t="s">
        <v>938</v>
      </c>
      <c r="B201" s="23" t="s">
        <v>939</v>
      </c>
      <c r="C201" s="23" t="s">
        <v>940</v>
      </c>
      <c r="D201" s="23" t="s">
        <v>941</v>
      </c>
      <c r="E201" s="49">
        <v>349732.14</v>
      </c>
      <c r="F201" s="8" t="s">
        <v>49</v>
      </c>
      <c r="G201" s="49">
        <v>348808.62</v>
      </c>
      <c r="H201" s="8" t="s">
        <v>3952</v>
      </c>
      <c r="I201" s="9" t="s">
        <v>124</v>
      </c>
      <c r="J201" s="8" t="s">
        <v>49</v>
      </c>
      <c r="K201" s="9"/>
      <c r="L201" s="16">
        <v>250256.14</v>
      </c>
      <c r="M201" s="2" t="s">
        <v>49</v>
      </c>
      <c r="N201" s="16">
        <v>249332.62</v>
      </c>
      <c r="O201" s="2"/>
      <c r="P201" s="2" t="s">
        <v>80</v>
      </c>
      <c r="Q201" s="17">
        <v>99476</v>
      </c>
      <c r="R201" s="6" t="s">
        <v>30</v>
      </c>
      <c r="S201" s="82"/>
      <c r="T201" s="6"/>
      <c r="U201" s="6" t="s">
        <v>80</v>
      </c>
      <c r="V201" s="8"/>
      <c r="W201" s="8"/>
      <c r="X201" s="8"/>
      <c r="Y201" s="8"/>
      <c r="Z201" s="23"/>
      <c r="AA201" s="23"/>
      <c r="AB201" s="23"/>
      <c r="AC201" s="8"/>
      <c r="AD201" s="8"/>
      <c r="AE201" s="8"/>
      <c r="AF201" s="49"/>
      <c r="AG201" s="23"/>
      <c r="AH201" s="23"/>
      <c r="AI201" s="8"/>
    </row>
    <row r="202" spans="1:35" s="63" customFormat="1" ht="25.5" x14ac:dyDescent="0.2">
      <c r="A202" s="41" t="s">
        <v>942</v>
      </c>
      <c r="B202" s="23" t="s">
        <v>943</v>
      </c>
      <c r="C202" s="23" t="s">
        <v>29</v>
      </c>
      <c r="D202" s="23" t="s">
        <v>944</v>
      </c>
      <c r="E202" s="49">
        <v>1307291.27</v>
      </c>
      <c r="F202" s="8" t="s">
        <v>49</v>
      </c>
      <c r="G202" s="49" t="s">
        <v>4059</v>
      </c>
      <c r="H202" s="8" t="s">
        <v>3952</v>
      </c>
      <c r="I202" s="9" t="s">
        <v>4060</v>
      </c>
      <c r="J202" s="8" t="s">
        <v>49</v>
      </c>
      <c r="K202" s="9"/>
      <c r="L202" s="16">
        <v>1050288.05</v>
      </c>
      <c r="M202" s="2" t="s">
        <v>49</v>
      </c>
      <c r="N202" s="16">
        <v>1050288.05</v>
      </c>
      <c r="O202" s="2"/>
      <c r="P202" s="2" t="s">
        <v>80</v>
      </c>
      <c r="Q202" s="17">
        <v>257003.22</v>
      </c>
      <c r="R202" s="6" t="s">
        <v>30</v>
      </c>
      <c r="S202" s="82"/>
      <c r="T202" s="6"/>
      <c r="U202" s="6" t="s">
        <v>80</v>
      </c>
      <c r="V202" s="8"/>
      <c r="W202" s="8"/>
      <c r="X202" s="8"/>
      <c r="Y202" s="8"/>
      <c r="Z202" s="23"/>
      <c r="AA202" s="23"/>
      <c r="AB202" s="23"/>
      <c r="AC202" s="8"/>
      <c r="AD202" s="8"/>
      <c r="AE202" s="8"/>
      <c r="AF202" s="49"/>
      <c r="AG202" s="23"/>
      <c r="AH202" s="23"/>
      <c r="AI202" s="8"/>
    </row>
    <row r="203" spans="1:35" s="63" customFormat="1" ht="25.5" x14ac:dyDescent="0.2">
      <c r="A203" s="41" t="s">
        <v>945</v>
      </c>
      <c r="B203" s="23" t="s">
        <v>946</v>
      </c>
      <c r="C203" s="23" t="s">
        <v>947</v>
      </c>
      <c r="D203" s="23" t="s">
        <v>948</v>
      </c>
      <c r="E203" s="49">
        <v>20742.419999999998</v>
      </c>
      <c r="F203" s="8" t="s">
        <v>49</v>
      </c>
      <c r="G203" s="49">
        <v>21103.14</v>
      </c>
      <c r="H203" s="8" t="s">
        <v>3952</v>
      </c>
      <c r="I203" s="9" t="s">
        <v>949</v>
      </c>
      <c r="J203" s="8" t="s">
        <v>30</v>
      </c>
      <c r="K203" s="9"/>
      <c r="L203" s="16">
        <v>14385.02</v>
      </c>
      <c r="M203" s="2" t="s">
        <v>49</v>
      </c>
      <c r="N203" s="16">
        <v>14745.74</v>
      </c>
      <c r="O203" s="2" t="s">
        <v>80</v>
      </c>
      <c r="P203" s="2"/>
      <c r="Q203" s="17">
        <v>6357.4</v>
      </c>
      <c r="R203" s="6" t="s">
        <v>30</v>
      </c>
      <c r="S203" s="82"/>
      <c r="T203" s="6" t="s">
        <v>80</v>
      </c>
      <c r="U203" s="6"/>
      <c r="V203" s="2">
        <v>202408260</v>
      </c>
      <c r="W203" s="2" t="s">
        <v>4426</v>
      </c>
      <c r="X203" s="2" t="s">
        <v>80</v>
      </c>
      <c r="Y203" s="2"/>
      <c r="Z203" s="18" t="s">
        <v>950</v>
      </c>
      <c r="AA203" s="18" t="s">
        <v>951</v>
      </c>
      <c r="AB203" s="18" t="s">
        <v>952</v>
      </c>
      <c r="AC203" s="2" t="s">
        <v>953</v>
      </c>
      <c r="AD203" s="2">
        <v>71014537</v>
      </c>
      <c r="AE203" s="2" t="s">
        <v>954</v>
      </c>
      <c r="AF203" s="16">
        <v>1986</v>
      </c>
      <c r="AG203" s="18" t="s">
        <v>955</v>
      </c>
      <c r="AH203" s="18" t="s">
        <v>213</v>
      </c>
      <c r="AI203" s="2" t="s">
        <v>152</v>
      </c>
    </row>
    <row r="204" spans="1:35" s="63" customFormat="1" ht="38.25" x14ac:dyDescent="0.2">
      <c r="A204" s="41" t="s">
        <v>945</v>
      </c>
      <c r="B204" s="23" t="s">
        <v>946</v>
      </c>
      <c r="C204" s="23" t="s">
        <v>947</v>
      </c>
      <c r="D204" s="23" t="s">
        <v>948</v>
      </c>
      <c r="E204" s="49">
        <v>20742.419999999998</v>
      </c>
      <c r="F204" s="8" t="s">
        <v>49</v>
      </c>
      <c r="G204" s="49">
        <v>21103.14</v>
      </c>
      <c r="H204" s="8" t="s">
        <v>3952</v>
      </c>
      <c r="I204" s="9" t="s">
        <v>949</v>
      </c>
      <c r="J204" s="8" t="s">
        <v>30</v>
      </c>
      <c r="K204" s="9"/>
      <c r="L204" s="16">
        <v>14385.02</v>
      </c>
      <c r="M204" s="2" t="s">
        <v>49</v>
      </c>
      <c r="N204" s="16">
        <v>14745.74</v>
      </c>
      <c r="O204" s="2" t="s">
        <v>80</v>
      </c>
      <c r="P204" s="2"/>
      <c r="Q204" s="17">
        <v>6357.4</v>
      </c>
      <c r="R204" s="6" t="s">
        <v>30</v>
      </c>
      <c r="S204" s="82"/>
      <c r="T204" s="6" t="s">
        <v>80</v>
      </c>
      <c r="U204" s="6"/>
      <c r="V204" s="2">
        <v>202408261</v>
      </c>
      <c r="W204" s="2" t="s">
        <v>4426</v>
      </c>
      <c r="X204" s="2" t="s">
        <v>80</v>
      </c>
      <c r="Y204" s="2"/>
      <c r="Z204" s="18" t="s">
        <v>956</v>
      </c>
      <c r="AA204" s="18" t="s">
        <v>957</v>
      </c>
      <c r="AB204" s="18" t="s">
        <v>958</v>
      </c>
      <c r="AC204" s="2" t="s">
        <v>959</v>
      </c>
      <c r="AD204" s="2" t="s">
        <v>960</v>
      </c>
      <c r="AE204" s="2" t="s">
        <v>961</v>
      </c>
      <c r="AF204" s="16">
        <v>471</v>
      </c>
      <c r="AG204" s="18" t="s">
        <v>962</v>
      </c>
      <c r="AH204" s="18" t="s">
        <v>39</v>
      </c>
      <c r="AI204" s="2" t="s">
        <v>40</v>
      </c>
    </row>
    <row r="205" spans="1:35" s="63" customFormat="1" ht="51" x14ac:dyDescent="0.2">
      <c r="A205" s="41" t="s">
        <v>945</v>
      </c>
      <c r="B205" s="23" t="s">
        <v>946</v>
      </c>
      <c r="C205" s="23" t="s">
        <v>947</v>
      </c>
      <c r="D205" s="23" t="s">
        <v>948</v>
      </c>
      <c r="E205" s="49">
        <v>20742.419999999998</v>
      </c>
      <c r="F205" s="8" t="s">
        <v>49</v>
      </c>
      <c r="G205" s="49">
        <v>21103.14</v>
      </c>
      <c r="H205" s="8" t="s">
        <v>3952</v>
      </c>
      <c r="I205" s="9" t="s">
        <v>949</v>
      </c>
      <c r="J205" s="8" t="s">
        <v>30</v>
      </c>
      <c r="K205" s="9"/>
      <c r="L205" s="16">
        <v>14385.02</v>
      </c>
      <c r="M205" s="2" t="s">
        <v>49</v>
      </c>
      <c r="N205" s="16">
        <v>14745.74</v>
      </c>
      <c r="O205" s="2" t="s">
        <v>80</v>
      </c>
      <c r="P205" s="2"/>
      <c r="Q205" s="17">
        <v>6357.4</v>
      </c>
      <c r="R205" s="6" t="s">
        <v>30</v>
      </c>
      <c r="S205" s="82"/>
      <c r="T205" s="6" t="s">
        <v>80</v>
      </c>
      <c r="U205" s="6"/>
      <c r="V205" s="2">
        <v>202408262</v>
      </c>
      <c r="W205" s="2" t="s">
        <v>4426</v>
      </c>
      <c r="X205" s="2" t="s">
        <v>80</v>
      </c>
      <c r="Y205" s="2"/>
      <c r="Z205" s="18" t="s">
        <v>963</v>
      </c>
      <c r="AA205" s="18" t="s">
        <v>964</v>
      </c>
      <c r="AB205" s="18" t="s">
        <v>965</v>
      </c>
      <c r="AC205" s="2" t="s">
        <v>844</v>
      </c>
      <c r="AD205" s="2" t="s">
        <v>867</v>
      </c>
      <c r="AE205" s="2" t="s">
        <v>966</v>
      </c>
      <c r="AF205" s="16">
        <v>716</v>
      </c>
      <c r="AG205" s="18" t="s">
        <v>967</v>
      </c>
      <c r="AH205" s="18" t="s">
        <v>3958</v>
      </c>
      <c r="AI205" s="2" t="s">
        <v>40</v>
      </c>
    </row>
    <row r="206" spans="1:35" s="63" customFormat="1" ht="38.25" x14ac:dyDescent="0.2">
      <c r="A206" s="41" t="s">
        <v>945</v>
      </c>
      <c r="B206" s="23" t="s">
        <v>946</v>
      </c>
      <c r="C206" s="23" t="s">
        <v>947</v>
      </c>
      <c r="D206" s="23" t="s">
        <v>948</v>
      </c>
      <c r="E206" s="49">
        <v>20742.419999999998</v>
      </c>
      <c r="F206" s="8" t="s">
        <v>49</v>
      </c>
      <c r="G206" s="49">
        <v>21103.14</v>
      </c>
      <c r="H206" s="8" t="s">
        <v>3952</v>
      </c>
      <c r="I206" s="9" t="s">
        <v>949</v>
      </c>
      <c r="J206" s="8" t="s">
        <v>30</v>
      </c>
      <c r="K206" s="9"/>
      <c r="L206" s="16">
        <v>14385.02</v>
      </c>
      <c r="M206" s="2" t="s">
        <v>49</v>
      </c>
      <c r="N206" s="16">
        <v>14745.74</v>
      </c>
      <c r="O206" s="2" t="s">
        <v>80</v>
      </c>
      <c r="P206" s="2"/>
      <c r="Q206" s="17">
        <v>6357.4</v>
      </c>
      <c r="R206" s="6" t="s">
        <v>30</v>
      </c>
      <c r="S206" s="82"/>
      <c r="T206" s="6" t="s">
        <v>80</v>
      </c>
      <c r="U206" s="6"/>
      <c r="V206" s="2">
        <v>202408263</v>
      </c>
      <c r="W206" s="2" t="s">
        <v>4426</v>
      </c>
      <c r="X206" s="2" t="s">
        <v>80</v>
      </c>
      <c r="Y206" s="2"/>
      <c r="Z206" s="18" t="s">
        <v>968</v>
      </c>
      <c r="AA206" s="18" t="s">
        <v>969</v>
      </c>
      <c r="AB206" s="18" t="s">
        <v>970</v>
      </c>
      <c r="AC206" s="2" t="s">
        <v>971</v>
      </c>
      <c r="AD206" s="2">
        <v>981245184</v>
      </c>
      <c r="AE206" s="2" t="s">
        <v>972</v>
      </c>
      <c r="AF206" s="16">
        <v>534</v>
      </c>
      <c r="AG206" s="18" t="s">
        <v>973</v>
      </c>
      <c r="AH206" s="18" t="s">
        <v>39</v>
      </c>
      <c r="AI206" s="2" t="s">
        <v>40</v>
      </c>
    </row>
    <row r="207" spans="1:35" s="63" customFormat="1" ht="38.25" x14ac:dyDescent="0.2">
      <c r="A207" s="41" t="s">
        <v>945</v>
      </c>
      <c r="B207" s="23" t="s">
        <v>946</v>
      </c>
      <c r="C207" s="23" t="s">
        <v>947</v>
      </c>
      <c r="D207" s="23" t="s">
        <v>948</v>
      </c>
      <c r="E207" s="49">
        <v>20742.419999999998</v>
      </c>
      <c r="F207" s="8" t="s">
        <v>49</v>
      </c>
      <c r="G207" s="49">
        <v>21103.14</v>
      </c>
      <c r="H207" s="8" t="s">
        <v>3952</v>
      </c>
      <c r="I207" s="9" t="s">
        <v>949</v>
      </c>
      <c r="J207" s="8" t="s">
        <v>30</v>
      </c>
      <c r="K207" s="9"/>
      <c r="L207" s="16">
        <v>14385.02</v>
      </c>
      <c r="M207" s="2" t="s">
        <v>49</v>
      </c>
      <c r="N207" s="16">
        <v>14745.74</v>
      </c>
      <c r="O207" s="2" t="s">
        <v>80</v>
      </c>
      <c r="P207" s="2"/>
      <c r="Q207" s="17">
        <v>6357.4</v>
      </c>
      <c r="R207" s="6" t="s">
        <v>30</v>
      </c>
      <c r="S207" s="82"/>
      <c r="T207" s="6" t="s">
        <v>80</v>
      </c>
      <c r="U207" s="6"/>
      <c r="V207" s="2">
        <v>202408264</v>
      </c>
      <c r="W207" s="2" t="s">
        <v>4426</v>
      </c>
      <c r="X207" s="2" t="s">
        <v>80</v>
      </c>
      <c r="Y207" s="2"/>
      <c r="Z207" s="18" t="s">
        <v>974</v>
      </c>
      <c r="AA207" s="18" t="s">
        <v>975</v>
      </c>
      <c r="AB207" s="18" t="s">
        <v>945</v>
      </c>
      <c r="AC207" s="2" t="s">
        <v>106</v>
      </c>
      <c r="AD207" s="2" t="s">
        <v>976</v>
      </c>
      <c r="AE207" s="2" t="s">
        <v>977</v>
      </c>
      <c r="AF207" s="16">
        <v>429</v>
      </c>
      <c r="AG207" s="18" t="s">
        <v>978</v>
      </c>
      <c r="AH207" s="18" t="s">
        <v>39</v>
      </c>
      <c r="AI207" s="2" t="s">
        <v>40</v>
      </c>
    </row>
    <row r="208" spans="1:35" s="63" customFormat="1" ht="38.25" x14ac:dyDescent="0.2">
      <c r="A208" s="41" t="s">
        <v>945</v>
      </c>
      <c r="B208" s="23" t="s">
        <v>946</v>
      </c>
      <c r="C208" s="23" t="s">
        <v>947</v>
      </c>
      <c r="D208" s="23" t="s">
        <v>948</v>
      </c>
      <c r="E208" s="49">
        <v>20742.419999999998</v>
      </c>
      <c r="F208" s="8" t="s">
        <v>49</v>
      </c>
      <c r="G208" s="49">
        <v>21103.14</v>
      </c>
      <c r="H208" s="8" t="s">
        <v>3952</v>
      </c>
      <c r="I208" s="9" t="s">
        <v>949</v>
      </c>
      <c r="J208" s="8" t="s">
        <v>30</v>
      </c>
      <c r="K208" s="9"/>
      <c r="L208" s="16">
        <v>14385.02</v>
      </c>
      <c r="M208" s="2" t="s">
        <v>49</v>
      </c>
      <c r="N208" s="16">
        <v>14745.74</v>
      </c>
      <c r="O208" s="2" t="s">
        <v>80</v>
      </c>
      <c r="P208" s="2"/>
      <c r="Q208" s="17">
        <v>6357.4</v>
      </c>
      <c r="R208" s="6" t="s">
        <v>30</v>
      </c>
      <c r="S208" s="82"/>
      <c r="T208" s="6" t="s">
        <v>80</v>
      </c>
      <c r="U208" s="6"/>
      <c r="V208" s="2">
        <v>202408265</v>
      </c>
      <c r="W208" s="2" t="s">
        <v>4426</v>
      </c>
      <c r="X208" s="2" t="s">
        <v>80</v>
      </c>
      <c r="Y208" s="2"/>
      <c r="Z208" s="18" t="s">
        <v>979</v>
      </c>
      <c r="AA208" s="18" t="s">
        <v>980</v>
      </c>
      <c r="AB208" s="18" t="s">
        <v>981</v>
      </c>
      <c r="AC208" s="2" t="s">
        <v>982</v>
      </c>
      <c r="AD208" s="2" t="s">
        <v>983</v>
      </c>
      <c r="AE208" s="2" t="s">
        <v>979</v>
      </c>
      <c r="AF208" s="16">
        <v>600</v>
      </c>
      <c r="AG208" s="18" t="s">
        <v>984</v>
      </c>
      <c r="AH208" s="18" t="s">
        <v>39</v>
      </c>
      <c r="AI208" s="2" t="s">
        <v>40</v>
      </c>
    </row>
    <row r="209" spans="1:35" s="63" customFormat="1" ht="51" x14ac:dyDescent="0.2">
      <c r="A209" s="41" t="s">
        <v>945</v>
      </c>
      <c r="B209" s="23" t="s">
        <v>946</v>
      </c>
      <c r="C209" s="23" t="s">
        <v>947</v>
      </c>
      <c r="D209" s="23" t="s">
        <v>948</v>
      </c>
      <c r="E209" s="49">
        <v>20742.419999999998</v>
      </c>
      <c r="F209" s="8" t="s">
        <v>49</v>
      </c>
      <c r="G209" s="49">
        <v>21103.14</v>
      </c>
      <c r="H209" s="8" t="s">
        <v>3952</v>
      </c>
      <c r="I209" s="9" t="s">
        <v>949</v>
      </c>
      <c r="J209" s="8" t="s">
        <v>30</v>
      </c>
      <c r="K209" s="9"/>
      <c r="L209" s="16">
        <v>14385.02</v>
      </c>
      <c r="M209" s="2" t="s">
        <v>49</v>
      </c>
      <c r="N209" s="16">
        <v>14745.74</v>
      </c>
      <c r="O209" s="2" t="s">
        <v>80</v>
      </c>
      <c r="P209" s="2"/>
      <c r="Q209" s="17">
        <v>6357.4</v>
      </c>
      <c r="R209" s="6" t="s">
        <v>30</v>
      </c>
      <c r="S209" s="82"/>
      <c r="T209" s="6" t="s">
        <v>80</v>
      </c>
      <c r="U209" s="6"/>
      <c r="V209" s="2">
        <v>202408266</v>
      </c>
      <c r="W209" s="2" t="s">
        <v>4426</v>
      </c>
      <c r="X209" s="2" t="s">
        <v>80</v>
      </c>
      <c r="Y209" s="2"/>
      <c r="Z209" s="18" t="s">
        <v>974</v>
      </c>
      <c r="AA209" s="18" t="s">
        <v>975</v>
      </c>
      <c r="AB209" s="18" t="s">
        <v>945</v>
      </c>
      <c r="AC209" s="2" t="s">
        <v>106</v>
      </c>
      <c r="AD209" s="2" t="s">
        <v>976</v>
      </c>
      <c r="AE209" s="2" t="s">
        <v>977</v>
      </c>
      <c r="AF209" s="16">
        <v>778</v>
      </c>
      <c r="AG209" s="18" t="s">
        <v>985</v>
      </c>
      <c r="AH209" s="18" t="s">
        <v>3958</v>
      </c>
      <c r="AI209" s="2" t="s">
        <v>40</v>
      </c>
    </row>
    <row r="210" spans="1:35" s="63" customFormat="1" ht="51" x14ac:dyDescent="0.2">
      <c r="A210" s="41" t="s">
        <v>945</v>
      </c>
      <c r="B210" s="23" t="s">
        <v>946</v>
      </c>
      <c r="C210" s="23" t="s">
        <v>947</v>
      </c>
      <c r="D210" s="23" t="s">
        <v>948</v>
      </c>
      <c r="E210" s="49">
        <v>20742.419999999998</v>
      </c>
      <c r="F210" s="8" t="s">
        <v>49</v>
      </c>
      <c r="G210" s="49">
        <v>21103.14</v>
      </c>
      <c r="H210" s="8" t="s">
        <v>3952</v>
      </c>
      <c r="I210" s="9" t="s">
        <v>949</v>
      </c>
      <c r="J210" s="8" t="s">
        <v>30</v>
      </c>
      <c r="K210" s="9"/>
      <c r="L210" s="16">
        <v>14385.02</v>
      </c>
      <c r="M210" s="2" t="s">
        <v>49</v>
      </c>
      <c r="N210" s="16">
        <v>14745.74</v>
      </c>
      <c r="O210" s="2" t="s">
        <v>80</v>
      </c>
      <c r="P210" s="2"/>
      <c r="Q210" s="17">
        <v>6357.4</v>
      </c>
      <c r="R210" s="6" t="s">
        <v>30</v>
      </c>
      <c r="S210" s="82"/>
      <c r="T210" s="6" t="s">
        <v>80</v>
      </c>
      <c r="U210" s="6"/>
      <c r="V210" s="6">
        <v>202408267</v>
      </c>
      <c r="W210" s="6" t="s">
        <v>4426</v>
      </c>
      <c r="X210" s="6"/>
      <c r="Y210" s="6" t="s">
        <v>80</v>
      </c>
      <c r="Z210" s="19" t="s">
        <v>986</v>
      </c>
      <c r="AA210" s="19" t="s">
        <v>987</v>
      </c>
      <c r="AB210" s="19" t="s">
        <v>988</v>
      </c>
      <c r="AC210" s="6" t="s">
        <v>382</v>
      </c>
      <c r="AD210" s="6" t="s">
        <v>989</v>
      </c>
      <c r="AE210" s="6" t="s">
        <v>986</v>
      </c>
      <c r="AF210" s="17">
        <v>193</v>
      </c>
      <c r="AG210" s="19" t="s">
        <v>990</v>
      </c>
      <c r="AH210" s="19" t="s">
        <v>3958</v>
      </c>
      <c r="AI210" s="6" t="s">
        <v>40</v>
      </c>
    </row>
    <row r="211" spans="1:35" s="63" customFormat="1" ht="12.75" x14ac:dyDescent="0.2">
      <c r="A211" s="41" t="s">
        <v>994</v>
      </c>
      <c r="B211" s="23" t="s">
        <v>995</v>
      </c>
      <c r="C211" s="23" t="s">
        <v>3954</v>
      </c>
      <c r="D211" s="23" t="s">
        <v>996</v>
      </c>
      <c r="E211" s="49">
        <v>215.41</v>
      </c>
      <c r="F211" s="8" t="s">
        <v>30</v>
      </c>
      <c r="G211" s="49"/>
      <c r="H211" s="8" t="s">
        <v>3952</v>
      </c>
      <c r="I211" s="9" t="s">
        <v>44</v>
      </c>
      <c r="J211" s="8" t="s">
        <v>49</v>
      </c>
      <c r="K211" s="9"/>
      <c r="L211" s="16">
        <v>0</v>
      </c>
      <c r="M211" s="2"/>
      <c r="N211" s="16"/>
      <c r="O211" s="2"/>
      <c r="P211" s="2" t="s">
        <v>80</v>
      </c>
      <c r="Q211" s="17">
        <v>215.41</v>
      </c>
      <c r="R211" s="6" t="s">
        <v>30</v>
      </c>
      <c r="S211" s="82"/>
      <c r="T211" s="6"/>
      <c r="U211" s="6" t="s">
        <v>80</v>
      </c>
      <c r="V211" s="8"/>
      <c r="W211" s="8"/>
      <c r="X211" s="8"/>
      <c r="Y211" s="8"/>
      <c r="Z211" s="23"/>
      <c r="AA211" s="23"/>
      <c r="AB211" s="23"/>
      <c r="AC211" s="8"/>
      <c r="AD211" s="8"/>
      <c r="AE211" s="8"/>
      <c r="AF211" s="49"/>
      <c r="AG211" s="23"/>
      <c r="AH211" s="23"/>
      <c r="AI211" s="8"/>
    </row>
    <row r="212" spans="1:35" s="63" customFormat="1" ht="38.25" x14ac:dyDescent="0.2">
      <c r="A212" s="41" t="s">
        <v>997</v>
      </c>
      <c r="B212" s="23" t="s">
        <v>998</v>
      </c>
      <c r="C212" s="23" t="s">
        <v>3954</v>
      </c>
      <c r="D212" s="23" t="s">
        <v>999</v>
      </c>
      <c r="E212" s="49">
        <v>4407.54</v>
      </c>
      <c r="F212" s="8" t="s">
        <v>30</v>
      </c>
      <c r="G212" s="49"/>
      <c r="H212" s="8" t="s">
        <v>3952</v>
      </c>
      <c r="I212" s="9" t="s">
        <v>4061</v>
      </c>
      <c r="J212" s="8" t="s">
        <v>49</v>
      </c>
      <c r="K212" s="9"/>
      <c r="L212" s="16">
        <v>2255.2800000000002</v>
      </c>
      <c r="M212" s="2"/>
      <c r="N212" s="16"/>
      <c r="O212" s="2"/>
      <c r="P212" s="2" t="s">
        <v>80</v>
      </c>
      <c r="Q212" s="17">
        <v>2152.2600000000002</v>
      </c>
      <c r="R212" s="6"/>
      <c r="S212" s="82"/>
      <c r="T212" s="6"/>
      <c r="U212" s="6" t="s">
        <v>80</v>
      </c>
      <c r="V212" s="8"/>
      <c r="W212" s="8"/>
      <c r="X212" s="8"/>
      <c r="Y212" s="8"/>
      <c r="Z212" s="23"/>
      <c r="AA212" s="23"/>
      <c r="AB212" s="23"/>
      <c r="AC212" s="8"/>
      <c r="AD212" s="8"/>
      <c r="AE212" s="8"/>
      <c r="AF212" s="49"/>
      <c r="AG212" s="23"/>
      <c r="AH212" s="23"/>
      <c r="AI212" s="8"/>
    </row>
    <row r="213" spans="1:35" s="63" customFormat="1" ht="12.75" x14ac:dyDescent="0.2">
      <c r="A213" s="41" t="s">
        <v>1000</v>
      </c>
      <c r="B213" s="23" t="s">
        <v>1001</v>
      </c>
      <c r="C213" s="23" t="s">
        <v>3954</v>
      </c>
      <c r="D213" s="23" t="s">
        <v>4062</v>
      </c>
      <c r="E213" s="49">
        <v>3789.22</v>
      </c>
      <c r="F213" s="8"/>
      <c r="G213" s="49"/>
      <c r="H213" s="8" t="s">
        <v>3952</v>
      </c>
      <c r="I213" s="9" t="s">
        <v>124</v>
      </c>
      <c r="J213" s="8" t="s">
        <v>49</v>
      </c>
      <c r="K213" s="9"/>
      <c r="L213" s="16">
        <v>1938.89</v>
      </c>
      <c r="M213" s="2"/>
      <c r="N213" s="16"/>
      <c r="O213" s="2"/>
      <c r="P213" s="2" t="s">
        <v>80</v>
      </c>
      <c r="Q213" s="17">
        <v>1850.33</v>
      </c>
      <c r="R213" s="6"/>
      <c r="S213" s="82"/>
      <c r="T213" s="6"/>
      <c r="U213" s="6" t="s">
        <v>80</v>
      </c>
      <c r="V213" s="8"/>
      <c r="W213" s="8"/>
      <c r="X213" s="8"/>
      <c r="Y213" s="8"/>
      <c r="Z213" s="23"/>
      <c r="AA213" s="23"/>
      <c r="AB213" s="23"/>
      <c r="AC213" s="8"/>
      <c r="AD213" s="8"/>
      <c r="AE213" s="8"/>
      <c r="AF213" s="49"/>
      <c r="AG213" s="23"/>
      <c r="AH213" s="23"/>
      <c r="AI213" s="8"/>
    </row>
    <row r="214" spans="1:35" s="63" customFormat="1" ht="25.5" x14ac:dyDescent="0.2">
      <c r="A214" s="41" t="s">
        <v>1002</v>
      </c>
      <c r="B214" s="23" t="s">
        <v>1003</v>
      </c>
      <c r="C214" s="23" t="s">
        <v>29</v>
      </c>
      <c r="D214" s="23" t="s">
        <v>194</v>
      </c>
      <c r="E214" s="49">
        <v>341198.66</v>
      </c>
      <c r="F214" s="8" t="s">
        <v>49</v>
      </c>
      <c r="G214" s="49">
        <v>340813.18</v>
      </c>
      <c r="H214" s="8" t="s">
        <v>3952</v>
      </c>
      <c r="I214" s="9" t="s">
        <v>4063</v>
      </c>
      <c r="J214" s="8" t="s">
        <v>49</v>
      </c>
      <c r="K214" s="9"/>
      <c r="L214" s="16">
        <v>243318.9</v>
      </c>
      <c r="M214" s="2" t="s">
        <v>49</v>
      </c>
      <c r="N214" s="16">
        <v>242933.42</v>
      </c>
      <c r="O214" s="2"/>
      <c r="P214" s="2" t="s">
        <v>80</v>
      </c>
      <c r="Q214" s="17">
        <v>97879.76</v>
      </c>
      <c r="R214" s="6" t="s">
        <v>30</v>
      </c>
      <c r="S214" s="82"/>
      <c r="T214" s="6"/>
      <c r="U214" s="6" t="s">
        <v>80</v>
      </c>
      <c r="V214" s="8"/>
      <c r="W214" s="8"/>
      <c r="X214" s="8"/>
      <c r="Y214" s="8"/>
      <c r="Z214" s="23"/>
      <c r="AA214" s="23"/>
      <c r="AB214" s="23"/>
      <c r="AC214" s="8"/>
      <c r="AD214" s="8"/>
      <c r="AE214" s="8"/>
      <c r="AF214" s="49"/>
      <c r="AG214" s="23"/>
      <c r="AH214" s="23"/>
      <c r="AI214" s="8"/>
    </row>
    <row r="215" spans="1:35" s="63" customFormat="1" ht="12.75" x14ac:dyDescent="0.2">
      <c r="A215" s="41" t="s">
        <v>1004</v>
      </c>
      <c r="B215" s="23" t="s">
        <v>1005</v>
      </c>
      <c r="C215" s="23" t="s">
        <v>130</v>
      </c>
      <c r="D215" s="23" t="s">
        <v>1006</v>
      </c>
      <c r="E215" s="49">
        <v>839.57</v>
      </c>
      <c r="F215" s="8"/>
      <c r="G215" s="49"/>
      <c r="H215" s="8" t="s">
        <v>3952</v>
      </c>
      <c r="I215" s="9" t="s">
        <v>1007</v>
      </c>
      <c r="J215" s="8" t="s">
        <v>49</v>
      </c>
      <c r="K215" s="9"/>
      <c r="L215" s="16">
        <v>0</v>
      </c>
      <c r="M215" s="2"/>
      <c r="N215" s="16"/>
      <c r="O215" s="2"/>
      <c r="P215" s="2" t="s">
        <v>80</v>
      </c>
      <c r="Q215" s="17">
        <v>839.57</v>
      </c>
      <c r="R215" s="6"/>
      <c r="S215" s="82"/>
      <c r="T215" s="6"/>
      <c r="U215" s="6" t="s">
        <v>80</v>
      </c>
      <c r="V215" s="8"/>
      <c r="W215" s="8"/>
      <c r="X215" s="8"/>
      <c r="Y215" s="8"/>
      <c r="Z215" s="23"/>
      <c r="AA215" s="23"/>
      <c r="AB215" s="23"/>
      <c r="AC215" s="8"/>
      <c r="AD215" s="8"/>
      <c r="AE215" s="8"/>
      <c r="AF215" s="49"/>
      <c r="AG215" s="23"/>
      <c r="AH215" s="23"/>
      <c r="AI215" s="8"/>
    </row>
    <row r="216" spans="1:35" s="63" customFormat="1" ht="25.5" x14ac:dyDescent="0.2">
      <c r="A216" s="41" t="s">
        <v>1008</v>
      </c>
      <c r="B216" s="23" t="s">
        <v>1009</v>
      </c>
      <c r="C216" s="23" t="s">
        <v>3954</v>
      </c>
      <c r="D216" s="23" t="s">
        <v>1010</v>
      </c>
      <c r="E216" s="49">
        <v>3446.09</v>
      </c>
      <c r="F216" s="8" t="s">
        <v>30</v>
      </c>
      <c r="G216" s="49"/>
      <c r="H216" s="8" t="s">
        <v>3952</v>
      </c>
      <c r="I216" s="9" t="s">
        <v>1011</v>
      </c>
      <c r="J216" s="8"/>
      <c r="K216" s="9"/>
      <c r="L216" s="16">
        <v>1763.3</v>
      </c>
      <c r="M216" s="2" t="s">
        <v>30</v>
      </c>
      <c r="N216" s="16"/>
      <c r="O216" s="2" t="s">
        <v>80</v>
      </c>
      <c r="P216" s="2"/>
      <c r="Q216" s="17">
        <v>1682.79</v>
      </c>
      <c r="R216" s="6" t="s">
        <v>30</v>
      </c>
      <c r="S216" s="82"/>
      <c r="T216" s="6" t="s">
        <v>80</v>
      </c>
      <c r="U216" s="6"/>
      <c r="V216" s="2">
        <v>202409643</v>
      </c>
      <c r="W216" s="2" t="s">
        <v>4421</v>
      </c>
      <c r="X216" s="2" t="s">
        <v>80</v>
      </c>
      <c r="Y216" s="2"/>
      <c r="Z216" s="18" t="s">
        <v>1012</v>
      </c>
      <c r="AA216" s="18" t="s">
        <v>1013</v>
      </c>
      <c r="AB216" s="18" t="s">
        <v>606</v>
      </c>
      <c r="AC216" s="2" t="s">
        <v>106</v>
      </c>
      <c r="AD216" s="2" t="s">
        <v>612</v>
      </c>
      <c r="AE216" s="2" t="s">
        <v>1014</v>
      </c>
      <c r="AF216" s="16">
        <v>1763</v>
      </c>
      <c r="AG216" s="18" t="s">
        <v>1015</v>
      </c>
      <c r="AH216" s="18" t="s">
        <v>213</v>
      </c>
      <c r="AI216" s="2" t="s">
        <v>152</v>
      </c>
    </row>
    <row r="217" spans="1:35" s="63" customFormat="1" ht="25.5" x14ac:dyDescent="0.2">
      <c r="A217" s="41" t="s">
        <v>1008</v>
      </c>
      <c r="B217" s="23" t="s">
        <v>1009</v>
      </c>
      <c r="C217" s="23" t="s">
        <v>3954</v>
      </c>
      <c r="D217" s="23" t="s">
        <v>1010</v>
      </c>
      <c r="E217" s="49">
        <v>3446.09</v>
      </c>
      <c r="F217" s="8" t="s">
        <v>30</v>
      </c>
      <c r="G217" s="49"/>
      <c r="H217" s="8" t="s">
        <v>3952</v>
      </c>
      <c r="I217" s="9" t="s">
        <v>1011</v>
      </c>
      <c r="J217" s="8"/>
      <c r="K217" s="9"/>
      <c r="L217" s="16">
        <v>1763.3</v>
      </c>
      <c r="M217" s="2" t="s">
        <v>30</v>
      </c>
      <c r="N217" s="16"/>
      <c r="O217" s="2" t="s">
        <v>80</v>
      </c>
      <c r="P217" s="2"/>
      <c r="Q217" s="17">
        <v>1682.79</v>
      </c>
      <c r="R217" s="6" t="s">
        <v>30</v>
      </c>
      <c r="S217" s="82"/>
      <c r="T217" s="6" t="s">
        <v>80</v>
      </c>
      <c r="U217" s="6"/>
      <c r="V217" s="6">
        <v>202409644</v>
      </c>
      <c r="W217" s="6" t="s">
        <v>4421</v>
      </c>
      <c r="X217" s="6"/>
      <c r="Y217" s="6" t="s">
        <v>80</v>
      </c>
      <c r="Z217" s="19" t="s">
        <v>1012</v>
      </c>
      <c r="AA217" s="19" t="s">
        <v>1013</v>
      </c>
      <c r="AB217" s="19" t="s">
        <v>606</v>
      </c>
      <c r="AC217" s="6" t="s">
        <v>106</v>
      </c>
      <c r="AD217" s="6" t="s">
        <v>612</v>
      </c>
      <c r="AE217" s="6" t="s">
        <v>1014</v>
      </c>
      <c r="AF217" s="17">
        <v>633</v>
      </c>
      <c r="AG217" s="19" t="s">
        <v>1016</v>
      </c>
      <c r="AH217" s="19" t="s">
        <v>213</v>
      </c>
      <c r="AI217" s="6" t="s">
        <v>152</v>
      </c>
    </row>
    <row r="218" spans="1:35" s="63" customFormat="1" ht="12.75" x14ac:dyDescent="0.2">
      <c r="A218" s="41" t="s">
        <v>1017</v>
      </c>
      <c r="B218" s="23" t="s">
        <v>1018</v>
      </c>
      <c r="C218" s="23" t="s">
        <v>57</v>
      </c>
      <c r="D218" s="23" t="s">
        <v>1019</v>
      </c>
      <c r="E218" s="49">
        <v>5866.67</v>
      </c>
      <c r="F218" s="8" t="s">
        <v>30</v>
      </c>
      <c r="G218" s="49"/>
      <c r="H218" s="8" t="s">
        <v>3952</v>
      </c>
      <c r="I218" s="9" t="s">
        <v>802</v>
      </c>
      <c r="J218" s="8" t="s">
        <v>49</v>
      </c>
      <c r="K218" s="9"/>
      <c r="L218" s="16">
        <v>3001.88</v>
      </c>
      <c r="M218" s="2" t="s">
        <v>30</v>
      </c>
      <c r="N218" s="16"/>
      <c r="O218" s="2"/>
      <c r="P218" s="2" t="s">
        <v>80</v>
      </c>
      <c r="Q218" s="17">
        <v>2864.79</v>
      </c>
      <c r="R218" s="6" t="s">
        <v>30</v>
      </c>
      <c r="S218" s="82"/>
      <c r="T218" s="6"/>
      <c r="U218" s="6" t="s">
        <v>80</v>
      </c>
      <c r="V218" s="8"/>
      <c r="W218" s="8"/>
      <c r="X218" s="8"/>
      <c r="Y218" s="8"/>
      <c r="Z218" s="23"/>
      <c r="AA218" s="23"/>
      <c r="AB218" s="23"/>
      <c r="AC218" s="8"/>
      <c r="AD218" s="8"/>
      <c r="AE218" s="8"/>
      <c r="AF218" s="49"/>
      <c r="AG218" s="23"/>
      <c r="AH218" s="23"/>
      <c r="AI218" s="8"/>
    </row>
    <row r="219" spans="1:35" s="63" customFormat="1" ht="12.75" x14ac:dyDescent="0.2">
      <c r="A219" s="41" t="s">
        <v>1020</v>
      </c>
      <c r="B219" s="23" t="s">
        <v>1021</v>
      </c>
      <c r="C219" s="23" t="s">
        <v>57</v>
      </c>
      <c r="D219" s="23" t="s">
        <v>1022</v>
      </c>
      <c r="E219" s="49">
        <v>121.53</v>
      </c>
      <c r="F219" s="8" t="s">
        <v>49</v>
      </c>
      <c r="G219" s="49">
        <v>112.49</v>
      </c>
      <c r="H219" s="8" t="s">
        <v>3952</v>
      </c>
      <c r="I219" s="9"/>
      <c r="J219" s="8" t="s">
        <v>49</v>
      </c>
      <c r="K219" s="9"/>
      <c r="L219" s="16">
        <v>0</v>
      </c>
      <c r="M219" s="2" t="s">
        <v>30</v>
      </c>
      <c r="N219" s="16"/>
      <c r="O219" s="2"/>
      <c r="P219" s="2" t="s">
        <v>80</v>
      </c>
      <c r="Q219" s="17">
        <v>121.53</v>
      </c>
      <c r="R219" s="6" t="s">
        <v>49</v>
      </c>
      <c r="S219" s="82">
        <v>112.49</v>
      </c>
      <c r="T219" s="6"/>
      <c r="U219" s="6" t="s">
        <v>80</v>
      </c>
      <c r="V219" s="8"/>
      <c r="W219" s="8"/>
      <c r="X219" s="8"/>
      <c r="Y219" s="8"/>
      <c r="Z219" s="23"/>
      <c r="AA219" s="23"/>
      <c r="AB219" s="23"/>
      <c r="AC219" s="8"/>
      <c r="AD219" s="8"/>
      <c r="AE219" s="8"/>
      <c r="AF219" s="49"/>
      <c r="AG219" s="23"/>
      <c r="AH219" s="23"/>
      <c r="AI219" s="8"/>
    </row>
    <row r="220" spans="1:35" s="63" customFormat="1" ht="51" x14ac:dyDescent="0.2">
      <c r="A220" s="41" t="s">
        <v>1023</v>
      </c>
      <c r="B220" s="23" t="s">
        <v>1024</v>
      </c>
      <c r="C220" s="23" t="s">
        <v>52</v>
      </c>
      <c r="D220" s="23" t="s">
        <v>1025</v>
      </c>
      <c r="E220" s="49">
        <v>2922.06</v>
      </c>
      <c r="F220" s="8" t="s">
        <v>30</v>
      </c>
      <c r="G220" s="49"/>
      <c r="H220" s="8" t="s">
        <v>3952</v>
      </c>
      <c r="I220" s="9" t="s">
        <v>4064</v>
      </c>
      <c r="J220" s="8" t="s">
        <v>49</v>
      </c>
      <c r="K220" s="9"/>
      <c r="L220" s="16">
        <v>1495.17</v>
      </c>
      <c r="M220" s="2" t="s">
        <v>30</v>
      </c>
      <c r="N220" s="16"/>
      <c r="O220" s="2" t="s">
        <v>80</v>
      </c>
      <c r="P220" s="2"/>
      <c r="Q220" s="17">
        <v>1426.89</v>
      </c>
      <c r="R220" s="6" t="s">
        <v>30</v>
      </c>
      <c r="S220" s="82"/>
      <c r="T220" s="6" t="s">
        <v>80</v>
      </c>
      <c r="U220" s="6"/>
      <c r="V220" s="2">
        <v>202408278</v>
      </c>
      <c r="W220" s="2" t="s">
        <v>4420</v>
      </c>
      <c r="X220" s="2" t="s">
        <v>80</v>
      </c>
      <c r="Y220" s="2"/>
      <c r="Z220" s="18" t="s">
        <v>4065</v>
      </c>
      <c r="AA220" s="18" t="s">
        <v>1026</v>
      </c>
      <c r="AB220" s="18" t="s">
        <v>1023</v>
      </c>
      <c r="AC220" s="2" t="s">
        <v>106</v>
      </c>
      <c r="AD220" s="2" t="s">
        <v>1027</v>
      </c>
      <c r="AE220" s="2" t="s">
        <v>1028</v>
      </c>
      <c r="AF220" s="16">
        <v>1495</v>
      </c>
      <c r="AG220" s="18" t="s">
        <v>1029</v>
      </c>
      <c r="AH220" s="18" t="s">
        <v>3975</v>
      </c>
      <c r="AI220" s="2" t="s">
        <v>152</v>
      </c>
    </row>
    <row r="221" spans="1:35" s="63" customFormat="1" ht="25.5" x14ac:dyDescent="0.2">
      <c r="A221" s="41" t="s">
        <v>1023</v>
      </c>
      <c r="B221" s="23" t="s">
        <v>1024</v>
      </c>
      <c r="C221" s="23" t="s">
        <v>52</v>
      </c>
      <c r="D221" s="23" t="s">
        <v>1025</v>
      </c>
      <c r="E221" s="49">
        <v>2922.06</v>
      </c>
      <c r="F221" s="8" t="s">
        <v>30</v>
      </c>
      <c r="G221" s="49"/>
      <c r="H221" s="8" t="s">
        <v>3952</v>
      </c>
      <c r="I221" s="9" t="s">
        <v>4064</v>
      </c>
      <c r="J221" s="8" t="s">
        <v>49</v>
      </c>
      <c r="K221" s="9"/>
      <c r="L221" s="16">
        <v>1495.17</v>
      </c>
      <c r="M221" s="2" t="s">
        <v>30</v>
      </c>
      <c r="N221" s="16"/>
      <c r="O221" s="2" t="s">
        <v>80</v>
      </c>
      <c r="P221" s="2"/>
      <c r="Q221" s="17">
        <v>1426.89</v>
      </c>
      <c r="R221" s="6" t="s">
        <v>30</v>
      </c>
      <c r="S221" s="82"/>
      <c r="T221" s="6" t="s">
        <v>80</v>
      </c>
      <c r="U221" s="6"/>
      <c r="V221" s="6">
        <v>202408279</v>
      </c>
      <c r="W221" s="6" t="s">
        <v>4420</v>
      </c>
      <c r="X221" s="6"/>
      <c r="Y221" s="6" t="s">
        <v>80</v>
      </c>
      <c r="Z221" s="19" t="s">
        <v>4065</v>
      </c>
      <c r="AA221" s="19" t="s">
        <v>1026</v>
      </c>
      <c r="AB221" s="19" t="s">
        <v>1023</v>
      </c>
      <c r="AC221" s="6" t="s">
        <v>106</v>
      </c>
      <c r="AD221" s="6" t="s">
        <v>1027</v>
      </c>
      <c r="AE221" s="6" t="s">
        <v>1028</v>
      </c>
      <c r="AF221" s="17">
        <v>641</v>
      </c>
      <c r="AG221" s="19" t="s">
        <v>1030</v>
      </c>
      <c r="AH221" s="19" t="s">
        <v>238</v>
      </c>
      <c r="AI221" s="6" t="s">
        <v>79</v>
      </c>
    </row>
    <row r="222" spans="1:35" s="63" customFormat="1" ht="12.75" x14ac:dyDescent="0.2">
      <c r="A222" s="41" t="s">
        <v>1031</v>
      </c>
      <c r="B222" s="23" t="s">
        <v>1032</v>
      </c>
      <c r="C222" s="23" t="s">
        <v>840</v>
      </c>
      <c r="D222" s="23" t="s">
        <v>4001</v>
      </c>
      <c r="E222" s="49">
        <v>65713.95</v>
      </c>
      <c r="F222" s="8" t="s">
        <v>30</v>
      </c>
      <c r="G222" s="49"/>
      <c r="H222" s="8" t="s">
        <v>3952</v>
      </c>
      <c r="I222" s="9" t="s">
        <v>124</v>
      </c>
      <c r="J222" s="8" t="s">
        <v>49</v>
      </c>
      <c r="K222" s="9"/>
      <c r="L222" s="16">
        <v>46590.18</v>
      </c>
      <c r="M222" s="2" t="s">
        <v>30</v>
      </c>
      <c r="N222" s="16"/>
      <c r="O222" s="2"/>
      <c r="P222" s="2" t="s">
        <v>80</v>
      </c>
      <c r="Q222" s="17">
        <v>19123.77</v>
      </c>
      <c r="R222" s="6"/>
      <c r="S222" s="82"/>
      <c r="T222" s="6"/>
      <c r="U222" s="6" t="s">
        <v>80</v>
      </c>
      <c r="V222" s="8"/>
      <c r="W222" s="8"/>
      <c r="X222" s="8"/>
      <c r="Y222" s="8"/>
      <c r="Z222" s="23"/>
      <c r="AA222" s="23"/>
      <c r="AB222" s="23"/>
      <c r="AC222" s="8"/>
      <c r="AD222" s="8"/>
      <c r="AE222" s="8"/>
      <c r="AF222" s="49"/>
      <c r="AG222" s="23"/>
      <c r="AH222" s="23"/>
      <c r="AI222" s="8"/>
    </row>
    <row r="223" spans="1:35" s="63" customFormat="1" ht="25.5" x14ac:dyDescent="0.2">
      <c r="A223" s="41" t="s">
        <v>1033</v>
      </c>
      <c r="B223" s="23" t="s">
        <v>1034</v>
      </c>
      <c r="C223" s="23" t="s">
        <v>57</v>
      </c>
      <c r="D223" s="23" t="s">
        <v>460</v>
      </c>
      <c r="E223" s="49">
        <v>329.55</v>
      </c>
      <c r="F223" s="8" t="s">
        <v>30</v>
      </c>
      <c r="G223" s="49"/>
      <c r="H223" s="8" t="s">
        <v>3952</v>
      </c>
      <c r="I223" s="9" t="s">
        <v>1035</v>
      </c>
      <c r="J223" s="8" t="s">
        <v>49</v>
      </c>
      <c r="K223" s="9"/>
      <c r="L223" s="16">
        <v>0</v>
      </c>
      <c r="M223" s="2" t="s">
        <v>30</v>
      </c>
      <c r="N223" s="16"/>
      <c r="O223" s="2"/>
      <c r="P223" s="2" t="s">
        <v>80</v>
      </c>
      <c r="Q223" s="17">
        <v>329.55</v>
      </c>
      <c r="R223" s="6" t="s">
        <v>30</v>
      </c>
      <c r="S223" s="82"/>
      <c r="T223" s="6"/>
      <c r="U223" s="6" t="s">
        <v>80</v>
      </c>
      <c r="V223" s="8"/>
      <c r="W223" s="8"/>
      <c r="X223" s="8"/>
      <c r="Y223" s="8"/>
      <c r="Z223" s="23"/>
      <c r="AA223" s="23"/>
      <c r="AB223" s="23"/>
      <c r="AC223" s="8"/>
      <c r="AD223" s="8"/>
      <c r="AE223" s="8"/>
      <c r="AF223" s="49"/>
      <c r="AG223" s="23"/>
      <c r="AH223" s="23"/>
      <c r="AI223" s="8"/>
    </row>
    <row r="224" spans="1:35" s="63" customFormat="1" ht="12.75" x14ac:dyDescent="0.2">
      <c r="A224" s="41" t="s">
        <v>1036</v>
      </c>
      <c r="B224" s="23" t="s">
        <v>1037</v>
      </c>
      <c r="C224" s="23" t="s">
        <v>1038</v>
      </c>
      <c r="D224" s="23" t="s">
        <v>4066</v>
      </c>
      <c r="E224" s="49">
        <v>569529.46</v>
      </c>
      <c r="F224" s="8"/>
      <c r="G224" s="49"/>
      <c r="H224" s="8" t="s">
        <v>3952</v>
      </c>
      <c r="I224" s="9" t="s">
        <v>4067</v>
      </c>
      <c r="J224" s="8" t="s">
        <v>30</v>
      </c>
      <c r="K224" s="9" t="s">
        <v>1039</v>
      </c>
      <c r="L224" s="16">
        <v>403787.65</v>
      </c>
      <c r="M224" s="2"/>
      <c r="N224" s="16"/>
      <c r="O224" s="2"/>
      <c r="P224" s="2" t="s">
        <v>80</v>
      </c>
      <c r="Q224" s="17">
        <v>165741.81</v>
      </c>
      <c r="R224" s="6"/>
      <c r="S224" s="82"/>
      <c r="T224" s="6"/>
      <c r="U224" s="6" t="s">
        <v>80</v>
      </c>
      <c r="V224" s="8"/>
      <c r="W224" s="8"/>
      <c r="X224" s="8"/>
      <c r="Y224" s="8"/>
      <c r="Z224" s="23"/>
      <c r="AA224" s="23"/>
      <c r="AB224" s="23"/>
      <c r="AC224" s="8"/>
      <c r="AD224" s="8"/>
      <c r="AE224" s="8"/>
      <c r="AF224" s="49"/>
      <c r="AG224" s="23"/>
      <c r="AH224" s="23"/>
      <c r="AI224" s="8"/>
    </row>
    <row r="225" spans="1:35" s="63" customFormat="1" ht="12.75" x14ac:dyDescent="0.2">
      <c r="A225" s="41" t="s">
        <v>1040</v>
      </c>
      <c r="B225" s="23" t="s">
        <v>1041</v>
      </c>
      <c r="C225" s="23" t="s">
        <v>52</v>
      </c>
      <c r="D225" s="23" t="s">
        <v>460</v>
      </c>
      <c r="E225" s="49">
        <v>568.91</v>
      </c>
      <c r="F225" s="8" t="s">
        <v>49</v>
      </c>
      <c r="G225" s="49">
        <v>926.57</v>
      </c>
      <c r="H225" s="8" t="s">
        <v>3952</v>
      </c>
      <c r="I225" s="9" t="s">
        <v>4068</v>
      </c>
      <c r="J225" s="8" t="s">
        <v>49</v>
      </c>
      <c r="K225" s="9"/>
      <c r="L225" s="16">
        <v>0</v>
      </c>
      <c r="M225" s="2" t="s">
        <v>30</v>
      </c>
      <c r="N225" s="16"/>
      <c r="O225" s="2"/>
      <c r="P225" s="2" t="s">
        <v>80</v>
      </c>
      <c r="Q225" s="17">
        <v>568.91</v>
      </c>
      <c r="R225" s="6" t="s">
        <v>49</v>
      </c>
      <c r="S225" s="82">
        <v>926.57</v>
      </c>
      <c r="T225" s="6"/>
      <c r="U225" s="6" t="s">
        <v>80</v>
      </c>
      <c r="V225" s="8"/>
      <c r="W225" s="8"/>
      <c r="X225" s="8"/>
      <c r="Y225" s="8"/>
      <c r="Z225" s="23"/>
      <c r="AA225" s="23"/>
      <c r="AB225" s="23"/>
      <c r="AC225" s="8"/>
      <c r="AD225" s="8"/>
      <c r="AE225" s="8"/>
      <c r="AF225" s="49"/>
      <c r="AG225" s="23"/>
      <c r="AH225" s="23"/>
      <c r="AI225" s="8"/>
    </row>
    <row r="226" spans="1:35" s="63" customFormat="1" ht="25.5" x14ac:dyDescent="0.2">
      <c r="A226" s="41" t="s">
        <v>1042</v>
      </c>
      <c r="B226" s="23" t="s">
        <v>1043</v>
      </c>
      <c r="C226" s="23" t="s">
        <v>3954</v>
      </c>
      <c r="D226" s="23" t="s">
        <v>1044</v>
      </c>
      <c r="E226" s="49">
        <v>19474.95</v>
      </c>
      <c r="F226" s="8" t="s">
        <v>49</v>
      </c>
      <c r="G226" s="49">
        <v>19813.63</v>
      </c>
      <c r="H226" s="8" t="s">
        <v>3952</v>
      </c>
      <c r="I226" s="9" t="s">
        <v>4069</v>
      </c>
      <c r="J226" s="8" t="s">
        <v>30</v>
      </c>
      <c r="K226" s="9" t="s">
        <v>1045</v>
      </c>
      <c r="L226" s="16">
        <v>13506.01</v>
      </c>
      <c r="M226" s="2" t="s">
        <v>49</v>
      </c>
      <c r="N226" s="16">
        <v>10270.64</v>
      </c>
      <c r="O226" s="2"/>
      <c r="P226" s="2" t="s">
        <v>80</v>
      </c>
      <c r="Q226" s="17">
        <v>5968.94</v>
      </c>
      <c r="R226" s="6" t="s">
        <v>49</v>
      </c>
      <c r="S226" s="82">
        <v>9542.99</v>
      </c>
      <c r="T226" s="6"/>
      <c r="U226" s="6" t="s">
        <v>80</v>
      </c>
      <c r="V226" s="8"/>
      <c r="W226" s="8"/>
      <c r="X226" s="8"/>
      <c r="Y226" s="8"/>
      <c r="Z226" s="23"/>
      <c r="AA226" s="23"/>
      <c r="AB226" s="23"/>
      <c r="AC226" s="8"/>
      <c r="AD226" s="8"/>
      <c r="AE226" s="8"/>
      <c r="AF226" s="49"/>
      <c r="AG226" s="23"/>
      <c r="AH226" s="23"/>
      <c r="AI226" s="8"/>
    </row>
    <row r="227" spans="1:35" s="63" customFormat="1" ht="25.5" x14ac:dyDescent="0.2">
      <c r="A227" s="41" t="s">
        <v>1046</v>
      </c>
      <c r="B227" s="23" t="s">
        <v>1047</v>
      </c>
      <c r="C227" s="23" t="s">
        <v>52</v>
      </c>
      <c r="D227" s="23" t="s">
        <v>4070</v>
      </c>
      <c r="E227" s="49">
        <v>274.33999999999997</v>
      </c>
      <c r="F227" s="8"/>
      <c r="G227" s="49"/>
      <c r="H227" s="8" t="s">
        <v>3952</v>
      </c>
      <c r="I227" s="9" t="s">
        <v>4071</v>
      </c>
      <c r="J227" s="8" t="s">
        <v>49</v>
      </c>
      <c r="K227" s="9"/>
      <c r="L227" s="16">
        <v>0</v>
      </c>
      <c r="M227" s="2"/>
      <c r="N227" s="16"/>
      <c r="O227" s="2"/>
      <c r="P227" s="2" t="s">
        <v>80</v>
      </c>
      <c r="Q227" s="17">
        <v>274.33999999999997</v>
      </c>
      <c r="R227" s="6"/>
      <c r="S227" s="82"/>
      <c r="T227" s="6"/>
      <c r="U227" s="6" t="s">
        <v>80</v>
      </c>
      <c r="V227" s="8"/>
      <c r="W227" s="8"/>
      <c r="X227" s="8"/>
      <c r="Y227" s="8"/>
      <c r="Z227" s="23"/>
      <c r="AA227" s="23"/>
      <c r="AB227" s="23"/>
      <c r="AC227" s="8"/>
      <c r="AD227" s="8"/>
      <c r="AE227" s="8"/>
      <c r="AF227" s="49"/>
      <c r="AG227" s="23"/>
      <c r="AH227" s="23"/>
      <c r="AI227" s="8"/>
    </row>
    <row r="228" spans="1:35" s="63" customFormat="1" ht="38.25" x14ac:dyDescent="0.2">
      <c r="A228" s="41" t="s">
        <v>1048</v>
      </c>
      <c r="B228" s="23" t="s">
        <v>1049</v>
      </c>
      <c r="C228" s="23" t="s">
        <v>3954</v>
      </c>
      <c r="D228" s="23" t="s">
        <v>1050</v>
      </c>
      <c r="E228" s="49">
        <v>30032.17</v>
      </c>
      <c r="F228" s="8" t="s">
        <v>30</v>
      </c>
      <c r="G228" s="49"/>
      <c r="H228" s="8" t="s">
        <v>3952</v>
      </c>
      <c r="I228" s="9" t="s">
        <v>4072</v>
      </c>
      <c r="J228" s="8" t="s">
        <v>30</v>
      </c>
      <c r="K228" s="9" t="s">
        <v>4073</v>
      </c>
      <c r="L228" s="16">
        <v>21292.34</v>
      </c>
      <c r="M228" s="2" t="s">
        <v>49</v>
      </c>
      <c r="N228" s="16">
        <v>21049.25</v>
      </c>
      <c r="O228" s="2"/>
      <c r="P228" s="2" t="s">
        <v>80</v>
      </c>
      <c r="Q228" s="17">
        <v>8739.83</v>
      </c>
      <c r="R228" s="6" t="s">
        <v>49</v>
      </c>
      <c r="S228" s="82">
        <v>8982.92</v>
      </c>
      <c r="T228" s="6"/>
      <c r="U228" s="6" t="s">
        <v>80</v>
      </c>
      <c r="V228" s="8"/>
      <c r="W228" s="8"/>
      <c r="X228" s="8"/>
      <c r="Y228" s="8"/>
      <c r="Z228" s="23"/>
      <c r="AA228" s="23"/>
      <c r="AB228" s="23"/>
      <c r="AC228" s="8"/>
      <c r="AD228" s="8"/>
      <c r="AE228" s="8"/>
      <c r="AF228" s="49"/>
      <c r="AG228" s="23"/>
      <c r="AH228" s="23"/>
      <c r="AI228" s="8"/>
    </row>
    <row r="229" spans="1:35" s="63" customFormat="1" ht="12.75" x14ac:dyDescent="0.2">
      <c r="A229" s="41" t="s">
        <v>1051</v>
      </c>
      <c r="B229" s="23" t="s">
        <v>1052</v>
      </c>
      <c r="C229" s="23" t="s">
        <v>57</v>
      </c>
      <c r="D229" s="23" t="s">
        <v>1053</v>
      </c>
      <c r="E229" s="49">
        <v>23283.439999999999</v>
      </c>
      <c r="F229" s="8" t="s">
        <v>49</v>
      </c>
      <c r="G229" s="49">
        <v>23688.35</v>
      </c>
      <c r="H229" s="8" t="s">
        <v>3952</v>
      </c>
      <c r="I229" s="9" t="s">
        <v>124</v>
      </c>
      <c r="J229" s="8" t="s">
        <v>49</v>
      </c>
      <c r="K229" s="9"/>
      <c r="L229" s="16">
        <v>16147.24</v>
      </c>
      <c r="M229" s="2" t="s">
        <v>49</v>
      </c>
      <c r="N229" s="16">
        <v>16552.150000000001</v>
      </c>
      <c r="O229" s="2"/>
      <c r="P229" s="2" t="s">
        <v>80</v>
      </c>
      <c r="Q229" s="17">
        <v>7136.2</v>
      </c>
      <c r="R229" s="6" t="s">
        <v>30</v>
      </c>
      <c r="S229" s="82"/>
      <c r="T229" s="6"/>
      <c r="U229" s="6" t="s">
        <v>80</v>
      </c>
      <c r="V229" s="8"/>
      <c r="W229" s="8"/>
      <c r="X229" s="8"/>
      <c r="Y229" s="8"/>
      <c r="Z229" s="23"/>
      <c r="AA229" s="23"/>
      <c r="AB229" s="23"/>
      <c r="AC229" s="8"/>
      <c r="AD229" s="8"/>
      <c r="AE229" s="8"/>
      <c r="AF229" s="49"/>
      <c r="AG229" s="23"/>
      <c r="AH229" s="23"/>
      <c r="AI229" s="8"/>
    </row>
    <row r="230" spans="1:35" s="63" customFormat="1" ht="12.75" x14ac:dyDescent="0.2">
      <c r="A230" s="41" t="s">
        <v>1054</v>
      </c>
      <c r="B230" s="23" t="s">
        <v>1055</v>
      </c>
      <c r="C230" s="23" t="s">
        <v>180</v>
      </c>
      <c r="D230" s="23" t="s">
        <v>1056</v>
      </c>
      <c r="E230" s="49">
        <v>53.4</v>
      </c>
      <c r="F230" s="8"/>
      <c r="G230" s="49"/>
      <c r="H230" s="8" t="s">
        <v>3952</v>
      </c>
      <c r="I230" s="9" t="s">
        <v>124</v>
      </c>
      <c r="J230" s="8" t="s">
        <v>49</v>
      </c>
      <c r="K230" s="9"/>
      <c r="L230" s="16">
        <v>0</v>
      </c>
      <c r="M230" s="2"/>
      <c r="N230" s="16"/>
      <c r="O230" s="2"/>
      <c r="P230" s="2" t="s">
        <v>80</v>
      </c>
      <c r="Q230" s="17">
        <v>53.4</v>
      </c>
      <c r="R230" s="6"/>
      <c r="S230" s="82"/>
      <c r="T230" s="6"/>
      <c r="U230" s="6" t="s">
        <v>80</v>
      </c>
      <c r="V230" s="8"/>
      <c r="W230" s="8"/>
      <c r="X230" s="8"/>
      <c r="Y230" s="8"/>
      <c r="Z230" s="23"/>
      <c r="AA230" s="23"/>
      <c r="AB230" s="23"/>
      <c r="AC230" s="8"/>
      <c r="AD230" s="8"/>
      <c r="AE230" s="8"/>
      <c r="AF230" s="49"/>
      <c r="AG230" s="23"/>
      <c r="AH230" s="23"/>
      <c r="AI230" s="8"/>
    </row>
    <row r="231" spans="1:35" s="63" customFormat="1" ht="63.75" x14ac:dyDescent="0.2">
      <c r="A231" s="41" t="s">
        <v>1057</v>
      </c>
      <c r="B231" s="23" t="s">
        <v>1058</v>
      </c>
      <c r="C231" s="23" t="s">
        <v>3954</v>
      </c>
      <c r="D231" s="23" t="s">
        <v>1059</v>
      </c>
      <c r="E231" s="49">
        <v>2318.79</v>
      </c>
      <c r="F231" s="8"/>
      <c r="G231" s="49"/>
      <c r="H231" s="8" t="s">
        <v>3952</v>
      </c>
      <c r="I231" s="9"/>
      <c r="J231" s="8" t="s">
        <v>49</v>
      </c>
      <c r="K231" s="9"/>
      <c r="L231" s="16">
        <v>1186.49</v>
      </c>
      <c r="M231" s="2" t="s">
        <v>49</v>
      </c>
      <c r="N231" s="16">
        <v>1452.33</v>
      </c>
      <c r="O231" s="2" t="s">
        <v>80</v>
      </c>
      <c r="P231" s="2"/>
      <c r="Q231" s="17">
        <v>1132.3</v>
      </c>
      <c r="R231" s="6" t="s">
        <v>30</v>
      </c>
      <c r="S231" s="82"/>
      <c r="T231" s="6"/>
      <c r="U231" s="6" t="s">
        <v>80</v>
      </c>
      <c r="V231" s="10">
        <v>202409460</v>
      </c>
      <c r="W231" s="10" t="s">
        <v>4410</v>
      </c>
      <c r="X231" s="10" t="s">
        <v>80</v>
      </c>
      <c r="Y231" s="10"/>
      <c r="Z231" s="15" t="s">
        <v>1060</v>
      </c>
      <c r="AA231" s="15" t="s">
        <v>1061</v>
      </c>
      <c r="AB231" s="15" t="s">
        <v>1062</v>
      </c>
      <c r="AC231" s="10" t="s">
        <v>1063</v>
      </c>
      <c r="AD231" s="10" t="s">
        <v>1064</v>
      </c>
      <c r="AE231" s="10" t="s">
        <v>1065</v>
      </c>
      <c r="AF231" s="50">
        <v>266</v>
      </c>
      <c r="AG231" s="11" t="s">
        <v>4392</v>
      </c>
      <c r="AH231" s="15"/>
      <c r="AI231" s="35"/>
    </row>
    <row r="232" spans="1:35" s="63" customFormat="1" ht="12.75" x14ac:dyDescent="0.2">
      <c r="A232" s="41" t="s">
        <v>1066</v>
      </c>
      <c r="B232" s="23" t="s">
        <v>1067</v>
      </c>
      <c r="C232" s="23" t="s">
        <v>57</v>
      </c>
      <c r="D232" s="23" t="s">
        <v>1068</v>
      </c>
      <c r="E232" s="49">
        <v>5.52</v>
      </c>
      <c r="F232" s="8" t="s">
        <v>49</v>
      </c>
      <c r="G232" s="49">
        <v>4.34</v>
      </c>
      <c r="H232" s="8" t="s">
        <v>3952</v>
      </c>
      <c r="I232" s="9"/>
      <c r="J232" s="8" t="s">
        <v>49</v>
      </c>
      <c r="K232" s="9"/>
      <c r="L232" s="16">
        <v>0</v>
      </c>
      <c r="M232" s="2" t="s">
        <v>49</v>
      </c>
      <c r="N232" s="16">
        <v>1.3</v>
      </c>
      <c r="O232" s="2"/>
      <c r="P232" s="2" t="s">
        <v>80</v>
      </c>
      <c r="Q232" s="17">
        <v>5.52</v>
      </c>
      <c r="R232" s="6" t="s">
        <v>49</v>
      </c>
      <c r="S232" s="82">
        <v>3.04</v>
      </c>
      <c r="T232" s="6"/>
      <c r="U232" s="6" t="s">
        <v>80</v>
      </c>
      <c r="V232" s="8"/>
      <c r="W232" s="8"/>
      <c r="X232" s="8"/>
      <c r="Y232" s="8"/>
      <c r="Z232" s="23"/>
      <c r="AA232" s="23"/>
      <c r="AB232" s="23"/>
      <c r="AC232" s="8"/>
      <c r="AD232" s="8"/>
      <c r="AE232" s="8"/>
      <c r="AF232" s="49"/>
      <c r="AG232" s="23"/>
      <c r="AH232" s="23"/>
      <c r="AI232" s="8"/>
    </row>
    <row r="233" spans="1:35" s="63" customFormat="1" ht="12.75" x14ac:dyDescent="0.2">
      <c r="A233" s="41" t="s">
        <v>1069</v>
      </c>
      <c r="B233" s="23" t="s">
        <v>1070</v>
      </c>
      <c r="C233" s="23" t="s">
        <v>57</v>
      </c>
      <c r="D233" s="23" t="s">
        <v>1071</v>
      </c>
      <c r="E233" s="49">
        <v>184.13</v>
      </c>
      <c r="F233" s="8" t="s">
        <v>30</v>
      </c>
      <c r="G233" s="49"/>
      <c r="H233" s="8" t="s">
        <v>3952</v>
      </c>
      <c r="I233" s="9" t="s">
        <v>1072</v>
      </c>
      <c r="J233" s="8" t="s">
        <v>49</v>
      </c>
      <c r="K233" s="9"/>
      <c r="L233" s="16">
        <v>0</v>
      </c>
      <c r="M233" s="2" t="s">
        <v>30</v>
      </c>
      <c r="N233" s="16"/>
      <c r="O233" s="2"/>
      <c r="P233" s="2" t="s">
        <v>80</v>
      </c>
      <c r="Q233" s="17">
        <v>184.13</v>
      </c>
      <c r="R233" s="6" t="s">
        <v>30</v>
      </c>
      <c r="S233" s="82"/>
      <c r="T233" s="6"/>
      <c r="U233" s="6" t="s">
        <v>80</v>
      </c>
      <c r="V233" s="8"/>
      <c r="W233" s="8"/>
      <c r="X233" s="8"/>
      <c r="Y233" s="8"/>
      <c r="Z233" s="23"/>
      <c r="AA233" s="23"/>
      <c r="AB233" s="23"/>
      <c r="AC233" s="8"/>
      <c r="AD233" s="8"/>
      <c r="AE233" s="8"/>
      <c r="AF233" s="49"/>
      <c r="AG233" s="23"/>
      <c r="AH233" s="23"/>
      <c r="AI233" s="8"/>
    </row>
    <row r="234" spans="1:35" s="63" customFormat="1" ht="12.75" x14ac:dyDescent="0.2">
      <c r="A234" s="41" t="s">
        <v>1073</v>
      </c>
      <c r="B234" s="23" t="s">
        <v>1074</v>
      </c>
      <c r="C234" s="23" t="s">
        <v>1075</v>
      </c>
      <c r="D234" s="23" t="s">
        <v>1076</v>
      </c>
      <c r="E234" s="49">
        <v>668717.24</v>
      </c>
      <c r="F234" s="8" t="s">
        <v>30</v>
      </c>
      <c r="G234" s="49"/>
      <c r="H234" s="8" t="s">
        <v>3952</v>
      </c>
      <c r="I234" s="9" t="s">
        <v>1077</v>
      </c>
      <c r="J234" s="8" t="s">
        <v>49</v>
      </c>
      <c r="K234" s="9"/>
      <c r="L234" s="16">
        <v>474110.27</v>
      </c>
      <c r="M234" s="2" t="s">
        <v>30</v>
      </c>
      <c r="N234" s="16"/>
      <c r="O234" s="2"/>
      <c r="P234" s="2" t="s">
        <v>80</v>
      </c>
      <c r="Q234" s="17">
        <v>194606.97</v>
      </c>
      <c r="R234" s="6" t="s">
        <v>30</v>
      </c>
      <c r="S234" s="82"/>
      <c r="T234" s="6"/>
      <c r="U234" s="6" t="s">
        <v>80</v>
      </c>
      <c r="V234" s="8"/>
      <c r="W234" s="8"/>
      <c r="X234" s="8"/>
      <c r="Y234" s="8"/>
      <c r="Z234" s="23"/>
      <c r="AA234" s="23"/>
      <c r="AB234" s="23"/>
      <c r="AC234" s="8"/>
      <c r="AD234" s="8"/>
      <c r="AE234" s="8"/>
      <c r="AF234" s="49"/>
      <c r="AG234" s="23"/>
      <c r="AH234" s="23"/>
      <c r="AI234" s="8"/>
    </row>
    <row r="235" spans="1:35" s="63" customFormat="1" ht="51" x14ac:dyDescent="0.2">
      <c r="A235" s="41" t="s">
        <v>1078</v>
      </c>
      <c r="B235" s="23" t="s">
        <v>1079</v>
      </c>
      <c r="C235" s="23" t="s">
        <v>1080</v>
      </c>
      <c r="D235" s="23" t="s">
        <v>1081</v>
      </c>
      <c r="E235" s="49">
        <v>1442559.51</v>
      </c>
      <c r="F235" s="8" t="s">
        <v>49</v>
      </c>
      <c r="G235" s="49">
        <v>1441215.98</v>
      </c>
      <c r="H235" s="8" t="s">
        <v>3952</v>
      </c>
      <c r="I235" s="9" t="s">
        <v>4074</v>
      </c>
      <c r="J235" s="8" t="s">
        <v>49</v>
      </c>
      <c r="K235" s="9"/>
      <c r="L235" s="16">
        <v>1024255.77</v>
      </c>
      <c r="M235" s="2" t="s">
        <v>49</v>
      </c>
      <c r="N235" s="16">
        <v>1022912.24</v>
      </c>
      <c r="O235" s="2"/>
      <c r="P235" s="2" t="s">
        <v>80</v>
      </c>
      <c r="Q235" s="17">
        <v>418303.74</v>
      </c>
      <c r="R235" s="6" t="s">
        <v>30</v>
      </c>
      <c r="S235" s="82"/>
      <c r="T235" s="6"/>
      <c r="U235" s="6" t="s">
        <v>80</v>
      </c>
      <c r="V235" s="8"/>
      <c r="W235" s="8"/>
      <c r="X235" s="8"/>
      <c r="Y235" s="8"/>
      <c r="Z235" s="23"/>
      <c r="AA235" s="23"/>
      <c r="AB235" s="23"/>
      <c r="AC235" s="8"/>
      <c r="AD235" s="8"/>
      <c r="AE235" s="8"/>
      <c r="AF235" s="49"/>
      <c r="AG235" s="23"/>
      <c r="AH235" s="23"/>
      <c r="AI235" s="8"/>
    </row>
    <row r="236" spans="1:35" s="63" customFormat="1" ht="25.5" x14ac:dyDescent="0.2">
      <c r="A236" s="41" t="s">
        <v>1082</v>
      </c>
      <c r="B236" s="23" t="s">
        <v>1083</v>
      </c>
      <c r="C236" s="23" t="s">
        <v>57</v>
      </c>
      <c r="D236" s="23" t="s">
        <v>1084</v>
      </c>
      <c r="E236" s="49">
        <v>83535.87</v>
      </c>
      <c r="F236" s="8"/>
      <c r="G236" s="49"/>
      <c r="H236" s="8" t="s">
        <v>3952</v>
      </c>
      <c r="I236" s="9" t="s">
        <v>4075</v>
      </c>
      <c r="J236" s="8" t="s">
        <v>49</v>
      </c>
      <c r="K236" s="9"/>
      <c r="L236" s="16">
        <v>59225.67</v>
      </c>
      <c r="M236" s="2"/>
      <c r="N236" s="16"/>
      <c r="O236" s="2"/>
      <c r="P236" s="2" t="s">
        <v>80</v>
      </c>
      <c r="Q236" s="17">
        <v>24310.2</v>
      </c>
      <c r="R236" s="6"/>
      <c r="S236" s="82"/>
      <c r="T236" s="6" t="s">
        <v>80</v>
      </c>
      <c r="U236" s="6"/>
      <c r="V236" s="6">
        <v>202408197</v>
      </c>
      <c r="W236" s="6" t="s">
        <v>4428</v>
      </c>
      <c r="X236" s="6"/>
      <c r="Y236" s="6" t="s">
        <v>80</v>
      </c>
      <c r="Z236" s="19" t="s">
        <v>1085</v>
      </c>
      <c r="AA236" s="19" t="s">
        <v>1086</v>
      </c>
      <c r="AB236" s="19" t="s">
        <v>1087</v>
      </c>
      <c r="AC236" s="6" t="s">
        <v>1088</v>
      </c>
      <c r="AD236" s="6" t="s">
        <v>1089</v>
      </c>
      <c r="AE236" s="6" t="s">
        <v>1090</v>
      </c>
      <c r="AF236" s="17">
        <v>14870</v>
      </c>
      <c r="AG236" s="19" t="s">
        <v>1091</v>
      </c>
      <c r="AH236" s="19"/>
      <c r="AI236" s="6"/>
    </row>
    <row r="237" spans="1:35" s="63" customFormat="1" ht="63.75" x14ac:dyDescent="0.2">
      <c r="A237" s="41" t="s">
        <v>1092</v>
      </c>
      <c r="B237" s="23" t="s">
        <v>1093</v>
      </c>
      <c r="C237" s="23" t="s">
        <v>3954</v>
      </c>
      <c r="D237" s="23" t="s">
        <v>4076</v>
      </c>
      <c r="E237" s="49">
        <v>486.06</v>
      </c>
      <c r="F237" s="8" t="s">
        <v>49</v>
      </c>
      <c r="G237" s="49" t="s">
        <v>1094</v>
      </c>
      <c r="H237" s="8" t="s">
        <v>3952</v>
      </c>
      <c r="I237" s="9" t="s">
        <v>4077</v>
      </c>
      <c r="J237" s="8" t="s">
        <v>49</v>
      </c>
      <c r="K237" s="9"/>
      <c r="L237" s="16">
        <v>0</v>
      </c>
      <c r="M237" s="2" t="s">
        <v>49</v>
      </c>
      <c r="N237" s="16" t="s">
        <v>1095</v>
      </c>
      <c r="O237" s="2"/>
      <c r="P237" s="2" t="s">
        <v>80</v>
      </c>
      <c r="Q237" s="17">
        <v>486.06</v>
      </c>
      <c r="R237" s="6" t="s">
        <v>49</v>
      </c>
      <c r="S237" s="82" t="s">
        <v>4078</v>
      </c>
      <c r="T237" s="6"/>
      <c r="U237" s="6" t="s">
        <v>80</v>
      </c>
      <c r="V237" s="8"/>
      <c r="W237" s="8"/>
      <c r="X237" s="8"/>
      <c r="Y237" s="8"/>
      <c r="Z237" s="23"/>
      <c r="AA237" s="23"/>
      <c r="AB237" s="23"/>
      <c r="AC237" s="8"/>
      <c r="AD237" s="8"/>
      <c r="AE237" s="8"/>
      <c r="AF237" s="49"/>
      <c r="AG237" s="23"/>
      <c r="AH237" s="23"/>
      <c r="AI237" s="8"/>
    </row>
    <row r="238" spans="1:35" s="63" customFormat="1" ht="127.5" x14ac:dyDescent="0.2">
      <c r="A238" s="41" t="s">
        <v>1096</v>
      </c>
      <c r="B238" s="23" t="s">
        <v>1097</v>
      </c>
      <c r="C238" s="23" t="s">
        <v>3954</v>
      </c>
      <c r="D238" s="23" t="s">
        <v>1098</v>
      </c>
      <c r="E238" s="49">
        <v>227649.97</v>
      </c>
      <c r="F238" s="8" t="s">
        <v>30</v>
      </c>
      <c r="G238" s="49"/>
      <c r="H238" s="8" t="s">
        <v>3952</v>
      </c>
      <c r="I238" s="9" t="s">
        <v>4079</v>
      </c>
      <c r="J238" s="8" t="s">
        <v>30</v>
      </c>
      <c r="K238" s="9" t="s">
        <v>1099</v>
      </c>
      <c r="L238" s="16">
        <v>182535.08</v>
      </c>
      <c r="M238" s="2" t="s">
        <v>30</v>
      </c>
      <c r="N238" s="16"/>
      <c r="O238" s="2" t="s">
        <v>80</v>
      </c>
      <c r="P238" s="2"/>
      <c r="Q238" s="17">
        <v>45114.89</v>
      </c>
      <c r="R238" s="6" t="s">
        <v>30</v>
      </c>
      <c r="S238" s="82"/>
      <c r="T238" s="6" t="s">
        <v>80</v>
      </c>
      <c r="U238" s="6"/>
      <c r="V238" s="2">
        <v>202408338</v>
      </c>
      <c r="W238" s="2" t="s">
        <v>4424</v>
      </c>
      <c r="X238" s="2" t="s">
        <v>80</v>
      </c>
      <c r="Y238" s="2"/>
      <c r="Z238" s="18" t="s">
        <v>1100</v>
      </c>
      <c r="AA238" s="18" t="s">
        <v>1101</v>
      </c>
      <c r="AB238" s="18" t="s">
        <v>1102</v>
      </c>
      <c r="AC238" s="2" t="s">
        <v>106</v>
      </c>
      <c r="AD238" s="2" t="s">
        <v>90</v>
      </c>
      <c r="AE238" s="2" t="s">
        <v>1103</v>
      </c>
      <c r="AF238" s="16">
        <v>61022</v>
      </c>
      <c r="AG238" s="18" t="s">
        <v>1104</v>
      </c>
      <c r="AH238" s="18" t="s">
        <v>4015</v>
      </c>
      <c r="AI238" s="2" t="s">
        <v>40</v>
      </c>
    </row>
    <row r="239" spans="1:35" s="63" customFormat="1" ht="38.25" x14ac:dyDescent="0.2">
      <c r="A239" s="41" t="s">
        <v>1096</v>
      </c>
      <c r="B239" s="23" t="s">
        <v>1097</v>
      </c>
      <c r="C239" s="23" t="s">
        <v>3954</v>
      </c>
      <c r="D239" s="23" t="s">
        <v>1098</v>
      </c>
      <c r="E239" s="49">
        <v>227649.97</v>
      </c>
      <c r="F239" s="8" t="s">
        <v>30</v>
      </c>
      <c r="G239" s="49"/>
      <c r="H239" s="8" t="s">
        <v>3952</v>
      </c>
      <c r="I239" s="9" t="s">
        <v>4079</v>
      </c>
      <c r="J239" s="8" t="s">
        <v>30</v>
      </c>
      <c r="K239" s="9" t="s">
        <v>1099</v>
      </c>
      <c r="L239" s="16">
        <v>182535.08</v>
      </c>
      <c r="M239" s="2" t="s">
        <v>30</v>
      </c>
      <c r="N239" s="16"/>
      <c r="O239" s="2" t="s">
        <v>80</v>
      </c>
      <c r="P239" s="2"/>
      <c r="Q239" s="17">
        <v>45114.89</v>
      </c>
      <c r="R239" s="6" t="s">
        <v>30</v>
      </c>
      <c r="S239" s="82"/>
      <c r="T239" s="6" t="s">
        <v>80</v>
      </c>
      <c r="U239" s="6"/>
      <c r="V239" s="6">
        <v>202408339</v>
      </c>
      <c r="W239" s="6" t="s">
        <v>4424</v>
      </c>
      <c r="X239" s="6"/>
      <c r="Y239" s="6" t="s">
        <v>80</v>
      </c>
      <c r="Z239" s="19" t="s">
        <v>1105</v>
      </c>
      <c r="AA239" s="19" t="s">
        <v>1106</v>
      </c>
      <c r="AB239" s="19" t="s">
        <v>1107</v>
      </c>
      <c r="AC239" s="6" t="s">
        <v>106</v>
      </c>
      <c r="AD239" s="6" t="s">
        <v>1108</v>
      </c>
      <c r="AE239" s="6" t="s">
        <v>1109</v>
      </c>
      <c r="AF239" s="17">
        <v>3182</v>
      </c>
      <c r="AG239" s="19" t="s">
        <v>1110</v>
      </c>
      <c r="AH239" s="19"/>
      <c r="AI239" s="6"/>
    </row>
    <row r="240" spans="1:35" s="63" customFormat="1" ht="38.25" x14ac:dyDescent="0.2">
      <c r="A240" s="41" t="s">
        <v>1096</v>
      </c>
      <c r="B240" s="23" t="s">
        <v>1097</v>
      </c>
      <c r="C240" s="23" t="s">
        <v>3954</v>
      </c>
      <c r="D240" s="23" t="s">
        <v>1098</v>
      </c>
      <c r="E240" s="49">
        <v>227649.97</v>
      </c>
      <c r="F240" s="8" t="s">
        <v>30</v>
      </c>
      <c r="G240" s="49"/>
      <c r="H240" s="8" t="s">
        <v>3952</v>
      </c>
      <c r="I240" s="9" t="s">
        <v>4079</v>
      </c>
      <c r="J240" s="8" t="s">
        <v>30</v>
      </c>
      <c r="K240" s="9" t="s">
        <v>1099</v>
      </c>
      <c r="L240" s="16">
        <v>182535.08</v>
      </c>
      <c r="M240" s="2" t="s">
        <v>30</v>
      </c>
      <c r="N240" s="16"/>
      <c r="O240" s="2" t="s">
        <v>80</v>
      </c>
      <c r="P240" s="2"/>
      <c r="Q240" s="17">
        <v>45114.89</v>
      </c>
      <c r="R240" s="6" t="s">
        <v>30</v>
      </c>
      <c r="S240" s="82"/>
      <c r="T240" s="6" t="s">
        <v>80</v>
      </c>
      <c r="U240" s="6"/>
      <c r="V240" s="6">
        <v>202408340</v>
      </c>
      <c r="W240" s="6" t="s">
        <v>4424</v>
      </c>
      <c r="X240" s="6"/>
      <c r="Y240" s="6" t="s">
        <v>80</v>
      </c>
      <c r="Z240" s="19" t="s">
        <v>1111</v>
      </c>
      <c r="AA240" s="19" t="s">
        <v>1112</v>
      </c>
      <c r="AB240" s="19" t="s">
        <v>1113</v>
      </c>
      <c r="AC240" s="6" t="s">
        <v>971</v>
      </c>
      <c r="AD240" s="6">
        <v>981245184</v>
      </c>
      <c r="AE240" s="6" t="s">
        <v>1114</v>
      </c>
      <c r="AF240" s="17">
        <v>1635</v>
      </c>
      <c r="AG240" s="19" t="s">
        <v>1115</v>
      </c>
      <c r="AH240" s="19"/>
      <c r="AI240" s="6"/>
    </row>
    <row r="241" spans="1:35" s="63" customFormat="1" ht="38.25" x14ac:dyDescent="0.2">
      <c r="A241" s="41" t="s">
        <v>1096</v>
      </c>
      <c r="B241" s="23" t="s">
        <v>1097</v>
      </c>
      <c r="C241" s="23" t="s">
        <v>3954</v>
      </c>
      <c r="D241" s="23" t="s">
        <v>1098</v>
      </c>
      <c r="E241" s="49">
        <v>227649.97</v>
      </c>
      <c r="F241" s="8" t="s">
        <v>30</v>
      </c>
      <c r="G241" s="49"/>
      <c r="H241" s="8" t="s">
        <v>3952</v>
      </c>
      <c r="I241" s="9" t="s">
        <v>4079</v>
      </c>
      <c r="J241" s="8" t="s">
        <v>30</v>
      </c>
      <c r="K241" s="9" t="s">
        <v>1099</v>
      </c>
      <c r="L241" s="16">
        <v>182535.08</v>
      </c>
      <c r="M241" s="2" t="s">
        <v>30</v>
      </c>
      <c r="N241" s="16"/>
      <c r="O241" s="2" t="s">
        <v>80</v>
      </c>
      <c r="P241" s="2"/>
      <c r="Q241" s="17">
        <v>45114.89</v>
      </c>
      <c r="R241" s="6" t="s">
        <v>30</v>
      </c>
      <c r="S241" s="82"/>
      <c r="T241" s="6" t="s">
        <v>80</v>
      </c>
      <c r="U241" s="6"/>
      <c r="V241" s="6">
        <v>202408341</v>
      </c>
      <c r="W241" s="6" t="s">
        <v>4424</v>
      </c>
      <c r="X241" s="6"/>
      <c r="Y241" s="6" t="s">
        <v>80</v>
      </c>
      <c r="Z241" s="19" t="s">
        <v>4080</v>
      </c>
      <c r="AA241" s="19" t="s">
        <v>1116</v>
      </c>
      <c r="AB241" s="19" t="s">
        <v>1117</v>
      </c>
      <c r="AC241" s="6" t="s">
        <v>106</v>
      </c>
      <c r="AD241" s="6" t="s">
        <v>1118</v>
      </c>
      <c r="AE241" s="6" t="s">
        <v>1119</v>
      </c>
      <c r="AF241" s="17">
        <v>1081</v>
      </c>
      <c r="AG241" s="19" t="s">
        <v>1120</v>
      </c>
      <c r="AH241" s="19"/>
      <c r="AI241" s="6"/>
    </row>
    <row r="242" spans="1:35" s="63" customFormat="1" ht="38.25" x14ac:dyDescent="0.2">
      <c r="A242" s="41" t="s">
        <v>1096</v>
      </c>
      <c r="B242" s="23" t="s">
        <v>1097</v>
      </c>
      <c r="C242" s="23" t="s">
        <v>3954</v>
      </c>
      <c r="D242" s="23" t="s">
        <v>1098</v>
      </c>
      <c r="E242" s="49">
        <v>227649.97</v>
      </c>
      <c r="F242" s="8" t="s">
        <v>30</v>
      </c>
      <c r="G242" s="49"/>
      <c r="H242" s="8" t="s">
        <v>3952</v>
      </c>
      <c r="I242" s="9" t="s">
        <v>4079</v>
      </c>
      <c r="J242" s="8" t="s">
        <v>30</v>
      </c>
      <c r="K242" s="9" t="s">
        <v>1099</v>
      </c>
      <c r="L242" s="16">
        <v>182535.08</v>
      </c>
      <c r="M242" s="2" t="s">
        <v>30</v>
      </c>
      <c r="N242" s="16"/>
      <c r="O242" s="2" t="s">
        <v>80</v>
      </c>
      <c r="P242" s="2"/>
      <c r="Q242" s="17">
        <v>45114.89</v>
      </c>
      <c r="R242" s="6" t="s">
        <v>30</v>
      </c>
      <c r="S242" s="82"/>
      <c r="T242" s="6" t="s">
        <v>80</v>
      </c>
      <c r="U242" s="6"/>
      <c r="V242" s="6">
        <v>202408342</v>
      </c>
      <c r="W242" s="6" t="s">
        <v>4424</v>
      </c>
      <c r="X242" s="6"/>
      <c r="Y242" s="6" t="s">
        <v>80</v>
      </c>
      <c r="Z242" s="19" t="s">
        <v>1121</v>
      </c>
      <c r="AA242" s="19" t="s">
        <v>1122</v>
      </c>
      <c r="AB242" s="19" t="s">
        <v>1102</v>
      </c>
      <c r="AC242" s="6" t="s">
        <v>106</v>
      </c>
      <c r="AD242" s="6" t="s">
        <v>1123</v>
      </c>
      <c r="AE242" s="6" t="s">
        <v>1124</v>
      </c>
      <c r="AF242" s="17">
        <v>267</v>
      </c>
      <c r="AG242" s="19" t="s">
        <v>1125</v>
      </c>
      <c r="AH242" s="19"/>
      <c r="AI242" s="6"/>
    </row>
    <row r="243" spans="1:35" s="63" customFormat="1" ht="38.25" x14ac:dyDescent="0.2">
      <c r="A243" s="41" t="s">
        <v>1096</v>
      </c>
      <c r="B243" s="23" t="s">
        <v>1097</v>
      </c>
      <c r="C243" s="23" t="s">
        <v>3954</v>
      </c>
      <c r="D243" s="23" t="s">
        <v>1098</v>
      </c>
      <c r="E243" s="49">
        <v>227649.97</v>
      </c>
      <c r="F243" s="8" t="s">
        <v>30</v>
      </c>
      <c r="G243" s="49"/>
      <c r="H243" s="8" t="s">
        <v>3952</v>
      </c>
      <c r="I243" s="9" t="s">
        <v>4079</v>
      </c>
      <c r="J243" s="8" t="s">
        <v>30</v>
      </c>
      <c r="K243" s="9" t="s">
        <v>1099</v>
      </c>
      <c r="L243" s="16">
        <v>182535.08</v>
      </c>
      <c r="M243" s="2" t="s">
        <v>30</v>
      </c>
      <c r="N243" s="16"/>
      <c r="O243" s="2" t="s">
        <v>80</v>
      </c>
      <c r="P243" s="2"/>
      <c r="Q243" s="17">
        <v>45114.89</v>
      </c>
      <c r="R243" s="6" t="s">
        <v>30</v>
      </c>
      <c r="S243" s="82"/>
      <c r="T243" s="6" t="s">
        <v>80</v>
      </c>
      <c r="U243" s="6"/>
      <c r="V243" s="6">
        <v>202408343</v>
      </c>
      <c r="W243" s="6" t="s">
        <v>4424</v>
      </c>
      <c r="X243" s="6"/>
      <c r="Y243" s="6" t="s">
        <v>80</v>
      </c>
      <c r="Z243" s="19" t="s">
        <v>1126</v>
      </c>
      <c r="AA243" s="19" t="s">
        <v>1127</v>
      </c>
      <c r="AB243" s="19" t="s">
        <v>1128</v>
      </c>
      <c r="AC243" s="6" t="s">
        <v>591</v>
      </c>
      <c r="AD243" s="6" t="s">
        <v>1129</v>
      </c>
      <c r="AE243" s="6" t="s">
        <v>1130</v>
      </c>
      <c r="AF243" s="17">
        <v>297</v>
      </c>
      <c r="AG243" s="19" t="s">
        <v>1131</v>
      </c>
      <c r="AH243" s="19"/>
      <c r="AI243" s="6"/>
    </row>
    <row r="244" spans="1:35" s="63" customFormat="1" ht="12.75" x14ac:dyDescent="0.2">
      <c r="A244" s="41" t="s">
        <v>1132</v>
      </c>
      <c r="B244" s="23" t="s">
        <v>1133</v>
      </c>
      <c r="C244" s="23" t="s">
        <v>840</v>
      </c>
      <c r="D244" s="23" t="s">
        <v>3954</v>
      </c>
      <c r="E244" s="49">
        <v>134.41</v>
      </c>
      <c r="F244" s="8" t="s">
        <v>30</v>
      </c>
      <c r="G244" s="49"/>
      <c r="H244" s="8" t="s">
        <v>3952</v>
      </c>
      <c r="I244" s="9" t="s">
        <v>4081</v>
      </c>
      <c r="J244" s="8" t="s">
        <v>49</v>
      </c>
      <c r="K244" s="9"/>
      <c r="L244" s="16">
        <v>0</v>
      </c>
      <c r="M244" s="2" t="s">
        <v>30</v>
      </c>
      <c r="N244" s="16"/>
      <c r="O244" s="2"/>
      <c r="P244" s="2" t="s">
        <v>80</v>
      </c>
      <c r="Q244" s="17">
        <v>134.41</v>
      </c>
      <c r="R244" s="6" t="s">
        <v>30</v>
      </c>
      <c r="S244" s="82"/>
      <c r="T244" s="6"/>
      <c r="U244" s="6" t="s">
        <v>80</v>
      </c>
      <c r="V244" s="8"/>
      <c r="W244" s="8"/>
      <c r="X244" s="8"/>
      <c r="Y244" s="8"/>
      <c r="Z244" s="23"/>
      <c r="AA244" s="23"/>
      <c r="AB244" s="23"/>
      <c r="AC244" s="8"/>
      <c r="AD244" s="8"/>
      <c r="AE244" s="8"/>
      <c r="AF244" s="49"/>
      <c r="AG244" s="23"/>
      <c r="AH244" s="23"/>
      <c r="AI244" s="8"/>
    </row>
    <row r="245" spans="1:35" s="63" customFormat="1" ht="51" x14ac:dyDescent="0.2">
      <c r="A245" s="41" t="s">
        <v>1134</v>
      </c>
      <c r="B245" s="23" t="s">
        <v>1135</v>
      </c>
      <c r="C245" s="23" t="s">
        <v>1135</v>
      </c>
      <c r="D245" s="23" t="s">
        <v>1136</v>
      </c>
      <c r="E245" s="49">
        <v>2477.13</v>
      </c>
      <c r="F245" s="8" t="s">
        <v>30</v>
      </c>
      <c r="G245" s="49"/>
      <c r="H245" s="8" t="s">
        <v>3952</v>
      </c>
      <c r="I245" s="9" t="s">
        <v>4082</v>
      </c>
      <c r="J245" s="8" t="s">
        <v>49</v>
      </c>
      <c r="K245" s="9"/>
      <c r="L245" s="16">
        <v>1267.51</v>
      </c>
      <c r="M245" s="2" t="s">
        <v>30</v>
      </c>
      <c r="N245" s="16"/>
      <c r="O245" s="2" t="s">
        <v>80</v>
      </c>
      <c r="P245" s="2"/>
      <c r="Q245" s="17">
        <v>1209.6199999999999</v>
      </c>
      <c r="R245" s="6" t="s">
        <v>49</v>
      </c>
      <c r="S245" s="82">
        <v>569.20000000000005</v>
      </c>
      <c r="T245" s="6" t="s">
        <v>80</v>
      </c>
      <c r="U245" s="6"/>
      <c r="V245" s="2">
        <v>202409458</v>
      </c>
      <c r="W245" s="2" t="s">
        <v>4410</v>
      </c>
      <c r="X245" s="2" t="s">
        <v>80</v>
      </c>
      <c r="Y245" s="2"/>
      <c r="Z245" s="18" t="s">
        <v>1137</v>
      </c>
      <c r="AA245" s="18" t="s">
        <v>1138</v>
      </c>
      <c r="AB245" s="18" t="s">
        <v>1134</v>
      </c>
      <c r="AC245" s="2" t="s">
        <v>106</v>
      </c>
      <c r="AD245" s="2" t="s">
        <v>1139</v>
      </c>
      <c r="AE245" s="2" t="s">
        <v>1140</v>
      </c>
      <c r="AF245" s="16">
        <v>1048</v>
      </c>
      <c r="AG245" s="18" t="s">
        <v>1141</v>
      </c>
      <c r="AH245" s="18" t="s">
        <v>3981</v>
      </c>
      <c r="AI245" s="2" t="s">
        <v>152</v>
      </c>
    </row>
    <row r="246" spans="1:35" s="63" customFormat="1" ht="25.5" x14ac:dyDescent="0.2">
      <c r="A246" s="41" t="s">
        <v>1134</v>
      </c>
      <c r="B246" s="23" t="s">
        <v>1135</v>
      </c>
      <c r="C246" s="23" t="s">
        <v>1135</v>
      </c>
      <c r="D246" s="23" t="s">
        <v>1136</v>
      </c>
      <c r="E246" s="49">
        <v>2477.13</v>
      </c>
      <c r="F246" s="8" t="s">
        <v>30</v>
      </c>
      <c r="G246" s="49"/>
      <c r="H246" s="8" t="s">
        <v>3952</v>
      </c>
      <c r="I246" s="9" t="s">
        <v>4082</v>
      </c>
      <c r="J246" s="8" t="s">
        <v>49</v>
      </c>
      <c r="K246" s="9"/>
      <c r="L246" s="16">
        <v>1267.51</v>
      </c>
      <c r="M246" s="2" t="s">
        <v>30</v>
      </c>
      <c r="N246" s="16"/>
      <c r="O246" s="2" t="s">
        <v>80</v>
      </c>
      <c r="P246" s="2"/>
      <c r="Q246" s="17">
        <v>1209.6199999999999</v>
      </c>
      <c r="R246" s="6" t="s">
        <v>49</v>
      </c>
      <c r="S246" s="82">
        <v>569.20000000000005</v>
      </c>
      <c r="T246" s="6" t="s">
        <v>80</v>
      </c>
      <c r="U246" s="6"/>
      <c r="V246" s="6">
        <v>202409459</v>
      </c>
      <c r="W246" s="6" t="s">
        <v>4410</v>
      </c>
      <c r="X246" s="6"/>
      <c r="Y246" s="6" t="s">
        <v>80</v>
      </c>
      <c r="Z246" s="19" t="s">
        <v>1142</v>
      </c>
      <c r="AA246" s="19"/>
      <c r="AB246" s="19"/>
      <c r="AC246" s="6"/>
      <c r="AD246" s="6"/>
      <c r="AE246" s="6"/>
      <c r="AF246" s="17"/>
      <c r="AG246" s="19"/>
      <c r="AH246" s="19"/>
      <c r="AI246" s="6"/>
    </row>
    <row r="247" spans="1:35" s="63" customFormat="1" ht="51" x14ac:dyDescent="0.2">
      <c r="A247" s="41" t="s">
        <v>1143</v>
      </c>
      <c r="B247" s="23" t="s">
        <v>1144</v>
      </c>
      <c r="C247" s="23" t="s">
        <v>1145</v>
      </c>
      <c r="D247" s="23" t="s">
        <v>1076</v>
      </c>
      <c r="E247" s="49">
        <v>2081842.03</v>
      </c>
      <c r="F247" s="8" t="s">
        <v>30</v>
      </c>
      <c r="G247" s="49"/>
      <c r="H247" s="8" t="s">
        <v>3952</v>
      </c>
      <c r="I247" s="9" t="s">
        <v>4083</v>
      </c>
      <c r="J247" s="8" t="s">
        <v>49</v>
      </c>
      <c r="K247" s="9"/>
      <c r="L247" s="16">
        <v>1669269.85</v>
      </c>
      <c r="M247" s="2" t="s">
        <v>30</v>
      </c>
      <c r="N247" s="16"/>
      <c r="O247" s="2" t="s">
        <v>80</v>
      </c>
      <c r="P247" s="2"/>
      <c r="Q247" s="17">
        <v>412572.18</v>
      </c>
      <c r="R247" s="6" t="s">
        <v>30</v>
      </c>
      <c r="S247" s="82"/>
      <c r="T247" s="6"/>
      <c r="U247" s="6" t="s">
        <v>80</v>
      </c>
      <c r="V247" s="2">
        <v>202408329</v>
      </c>
      <c r="W247" s="2" t="s">
        <v>4414</v>
      </c>
      <c r="X247" s="2" t="s">
        <v>80</v>
      </c>
      <c r="Y247" s="2"/>
      <c r="Z247" s="18" t="s">
        <v>1146</v>
      </c>
      <c r="AA247" s="18" t="s">
        <v>1147</v>
      </c>
      <c r="AB247" s="18" t="s">
        <v>1148</v>
      </c>
      <c r="AC247" s="2" t="s">
        <v>1063</v>
      </c>
      <c r="AD247" s="2" t="s">
        <v>1149</v>
      </c>
      <c r="AE247" s="2" t="s">
        <v>1150</v>
      </c>
      <c r="AF247" s="16">
        <v>257500</v>
      </c>
      <c r="AG247" s="18" t="s">
        <v>1151</v>
      </c>
      <c r="AH247" s="18"/>
      <c r="AI247" s="2"/>
    </row>
    <row r="248" spans="1:35" s="63" customFormat="1" ht="38.25" x14ac:dyDescent="0.2">
      <c r="A248" s="41" t="s">
        <v>1143</v>
      </c>
      <c r="B248" s="23" t="s">
        <v>1144</v>
      </c>
      <c r="C248" s="23" t="s">
        <v>1145</v>
      </c>
      <c r="D248" s="23" t="s">
        <v>1076</v>
      </c>
      <c r="E248" s="49">
        <v>2081842.03</v>
      </c>
      <c r="F248" s="8" t="s">
        <v>30</v>
      </c>
      <c r="G248" s="49"/>
      <c r="H248" s="8" t="s">
        <v>3952</v>
      </c>
      <c r="I248" s="9" t="s">
        <v>4083</v>
      </c>
      <c r="J248" s="8" t="s">
        <v>49</v>
      </c>
      <c r="K248" s="9"/>
      <c r="L248" s="16">
        <v>1669269.85</v>
      </c>
      <c r="M248" s="2" t="s">
        <v>30</v>
      </c>
      <c r="N248" s="16"/>
      <c r="O248" s="2" t="s">
        <v>80</v>
      </c>
      <c r="P248" s="2"/>
      <c r="Q248" s="17">
        <v>412572.18</v>
      </c>
      <c r="R248" s="6" t="s">
        <v>30</v>
      </c>
      <c r="S248" s="82"/>
      <c r="T248" s="6"/>
      <c r="U248" s="6" t="s">
        <v>80</v>
      </c>
      <c r="V248" s="2">
        <v>202408330</v>
      </c>
      <c r="W248" s="2" t="s">
        <v>4414</v>
      </c>
      <c r="X248" s="2" t="s">
        <v>80</v>
      </c>
      <c r="Y248" s="2"/>
      <c r="Z248" s="18" t="s">
        <v>1152</v>
      </c>
      <c r="AA248" s="18" t="s">
        <v>1153</v>
      </c>
      <c r="AB248" s="18" t="s">
        <v>1148</v>
      </c>
      <c r="AC248" s="2" t="s">
        <v>1063</v>
      </c>
      <c r="AD248" s="2" t="s">
        <v>1154</v>
      </c>
      <c r="AE248" s="2" t="s">
        <v>1155</v>
      </c>
      <c r="AF248" s="16">
        <v>387642</v>
      </c>
      <c r="AG248" s="18" t="s">
        <v>1156</v>
      </c>
      <c r="AH248" s="18"/>
      <c r="AI248" s="2"/>
    </row>
    <row r="249" spans="1:35" s="63" customFormat="1" ht="25.5" x14ac:dyDescent="0.2">
      <c r="A249" s="41" t="s">
        <v>1157</v>
      </c>
      <c r="B249" s="23" t="s">
        <v>1158</v>
      </c>
      <c r="C249" s="23" t="s">
        <v>3954</v>
      </c>
      <c r="D249" s="23" t="s">
        <v>1159</v>
      </c>
      <c r="E249" s="49">
        <v>184.13</v>
      </c>
      <c r="F249" s="8" t="s">
        <v>30</v>
      </c>
      <c r="G249" s="49"/>
      <c r="H249" s="8" t="s">
        <v>3952</v>
      </c>
      <c r="I249" s="9" t="s">
        <v>4084</v>
      </c>
      <c r="J249" s="8" t="s">
        <v>49</v>
      </c>
      <c r="K249" s="9"/>
      <c r="L249" s="16">
        <v>0</v>
      </c>
      <c r="M249" s="2" t="s">
        <v>30</v>
      </c>
      <c r="N249" s="16"/>
      <c r="O249" s="2"/>
      <c r="P249" s="2" t="s">
        <v>80</v>
      </c>
      <c r="Q249" s="17">
        <v>184.13</v>
      </c>
      <c r="R249" s="6" t="s">
        <v>30</v>
      </c>
      <c r="S249" s="82"/>
      <c r="T249" s="6"/>
      <c r="U249" s="6" t="s">
        <v>80</v>
      </c>
      <c r="V249" s="8"/>
      <c r="W249" s="8"/>
      <c r="X249" s="8"/>
      <c r="Y249" s="8"/>
      <c r="Z249" s="23"/>
      <c r="AA249" s="23"/>
      <c r="AB249" s="23"/>
      <c r="AC249" s="8"/>
      <c r="AD249" s="8"/>
      <c r="AE249" s="8"/>
      <c r="AF249" s="49"/>
      <c r="AG249" s="23"/>
      <c r="AH249" s="23"/>
      <c r="AI249" s="8"/>
    </row>
    <row r="250" spans="1:35" s="63" customFormat="1" ht="12.75" x14ac:dyDescent="0.2">
      <c r="A250" s="41" t="s">
        <v>1160</v>
      </c>
      <c r="B250" s="23" t="s">
        <v>1161</v>
      </c>
      <c r="C250" s="23" t="s">
        <v>3954</v>
      </c>
      <c r="D250" s="23" t="s">
        <v>1162</v>
      </c>
      <c r="E250" s="49">
        <v>7668.9</v>
      </c>
      <c r="F250" s="8" t="s">
        <v>30</v>
      </c>
      <c r="G250" s="49"/>
      <c r="H250" s="8" t="s">
        <v>3952</v>
      </c>
      <c r="I250" s="9" t="s">
        <v>4085</v>
      </c>
      <c r="J250" s="8" t="s">
        <v>30</v>
      </c>
      <c r="K250" s="9" t="s">
        <v>4086</v>
      </c>
      <c r="L250" s="16">
        <v>3924.06</v>
      </c>
      <c r="M250" s="2" t="s">
        <v>30</v>
      </c>
      <c r="N250" s="16"/>
      <c r="O250" s="2"/>
      <c r="P250" s="2" t="s">
        <v>80</v>
      </c>
      <c r="Q250" s="17">
        <v>3744.84</v>
      </c>
      <c r="R250" s="6" t="s">
        <v>30</v>
      </c>
      <c r="S250" s="82"/>
      <c r="T250" s="6"/>
      <c r="U250" s="6" t="s">
        <v>80</v>
      </c>
      <c r="V250" s="8"/>
      <c r="W250" s="8"/>
      <c r="X250" s="8"/>
      <c r="Y250" s="8"/>
      <c r="Z250" s="23"/>
      <c r="AA250" s="23"/>
      <c r="AB250" s="23"/>
      <c r="AC250" s="8"/>
      <c r="AD250" s="8"/>
      <c r="AE250" s="8"/>
      <c r="AF250" s="49"/>
      <c r="AG250" s="23"/>
      <c r="AH250" s="23"/>
      <c r="AI250" s="8"/>
    </row>
    <row r="251" spans="1:35" s="63" customFormat="1" ht="38.25" x14ac:dyDescent="0.2">
      <c r="A251" s="41" t="s">
        <v>1163</v>
      </c>
      <c r="B251" s="23" t="s">
        <v>1164</v>
      </c>
      <c r="C251" s="23" t="s">
        <v>52</v>
      </c>
      <c r="D251" s="23" t="s">
        <v>1165</v>
      </c>
      <c r="E251" s="49">
        <v>6858.27</v>
      </c>
      <c r="F251" s="8" t="s">
        <v>30</v>
      </c>
      <c r="G251" s="49"/>
      <c r="H251" s="8" t="s">
        <v>3952</v>
      </c>
      <c r="I251" s="9" t="s">
        <v>4087</v>
      </c>
      <c r="J251" s="8" t="s">
        <v>49</v>
      </c>
      <c r="K251" s="9"/>
      <c r="L251" s="16">
        <v>3509.28</v>
      </c>
      <c r="M251" s="2" t="s">
        <v>30</v>
      </c>
      <c r="N251" s="16"/>
      <c r="O251" s="2"/>
      <c r="P251" s="2" t="s">
        <v>80</v>
      </c>
      <c r="Q251" s="17">
        <v>3348.99</v>
      </c>
      <c r="R251" s="6" t="s">
        <v>30</v>
      </c>
      <c r="S251" s="82"/>
      <c r="T251" s="6"/>
      <c r="U251" s="6" t="s">
        <v>80</v>
      </c>
      <c r="V251" s="8"/>
      <c r="W251" s="8"/>
      <c r="X251" s="8"/>
      <c r="Y251" s="8"/>
      <c r="Z251" s="23"/>
      <c r="AA251" s="23"/>
      <c r="AB251" s="23"/>
      <c r="AC251" s="8"/>
      <c r="AD251" s="8"/>
      <c r="AE251" s="8"/>
      <c r="AF251" s="49"/>
      <c r="AG251" s="23"/>
      <c r="AH251" s="23"/>
      <c r="AI251" s="8"/>
    </row>
    <row r="252" spans="1:35" s="63" customFormat="1" ht="12.75" x14ac:dyDescent="0.2">
      <c r="A252" s="41" t="s">
        <v>1166</v>
      </c>
      <c r="B252" s="23" t="s">
        <v>1167</v>
      </c>
      <c r="C252" s="23" t="s">
        <v>57</v>
      </c>
      <c r="D252" s="23" t="s">
        <v>1168</v>
      </c>
      <c r="E252" s="49">
        <v>2918.26</v>
      </c>
      <c r="F252" s="8"/>
      <c r="G252" s="49"/>
      <c r="H252" s="8" t="s">
        <v>3952</v>
      </c>
      <c r="I252" s="9" t="s">
        <v>4088</v>
      </c>
      <c r="J252" s="8" t="s">
        <v>49</v>
      </c>
      <c r="K252" s="9"/>
      <c r="L252" s="16">
        <v>1493.24</v>
      </c>
      <c r="M252" s="2"/>
      <c r="N252" s="16"/>
      <c r="O252" s="2"/>
      <c r="P252" s="2" t="s">
        <v>80</v>
      </c>
      <c r="Q252" s="17">
        <v>1425.02</v>
      </c>
      <c r="R252" s="6"/>
      <c r="S252" s="82"/>
      <c r="T252" s="6"/>
      <c r="U252" s="6" t="s">
        <v>80</v>
      </c>
      <c r="V252" s="8"/>
      <c r="W252" s="8"/>
      <c r="X252" s="8"/>
      <c r="Y252" s="8"/>
      <c r="Z252" s="23"/>
      <c r="AA252" s="23"/>
      <c r="AB252" s="23"/>
      <c r="AC252" s="8"/>
      <c r="AD252" s="8"/>
      <c r="AE252" s="8"/>
      <c r="AF252" s="49"/>
      <c r="AG252" s="23"/>
      <c r="AH252" s="23"/>
      <c r="AI252" s="8"/>
    </row>
    <row r="253" spans="1:35" s="63" customFormat="1" ht="12.75" x14ac:dyDescent="0.2">
      <c r="A253" s="41" t="s">
        <v>1169</v>
      </c>
      <c r="B253" s="23" t="s">
        <v>1170</v>
      </c>
      <c r="C253" s="23" t="s">
        <v>3954</v>
      </c>
      <c r="D253" s="23" t="s">
        <v>1170</v>
      </c>
      <c r="E253" s="49">
        <v>21307.119999999999</v>
      </c>
      <c r="F253" s="8" t="s">
        <v>49</v>
      </c>
      <c r="G253" s="49">
        <v>21677.66</v>
      </c>
      <c r="H253" s="8" t="s">
        <v>3952</v>
      </c>
      <c r="I253" s="9" t="s">
        <v>1171</v>
      </c>
      <c r="J253" s="8" t="s">
        <v>49</v>
      </c>
      <c r="K253" s="9"/>
      <c r="L253" s="16">
        <v>14776.63</v>
      </c>
      <c r="M253" s="2" t="s">
        <v>49</v>
      </c>
      <c r="N253" s="16">
        <v>15147.17</v>
      </c>
      <c r="O253" s="2"/>
      <c r="P253" s="2" t="s">
        <v>80</v>
      </c>
      <c r="Q253" s="17">
        <v>6530.49</v>
      </c>
      <c r="R253" s="6" t="s">
        <v>30</v>
      </c>
      <c r="S253" s="82"/>
      <c r="T253" s="6"/>
      <c r="U253" s="6" t="s">
        <v>80</v>
      </c>
      <c r="V253" s="8"/>
      <c r="W253" s="8"/>
      <c r="X253" s="8"/>
      <c r="Y253" s="8"/>
      <c r="Z253" s="23"/>
      <c r="AA253" s="23"/>
      <c r="AB253" s="23"/>
      <c r="AC253" s="8"/>
      <c r="AD253" s="8"/>
      <c r="AE253" s="8"/>
      <c r="AF253" s="49"/>
      <c r="AG253" s="23"/>
      <c r="AH253" s="23"/>
      <c r="AI253" s="8"/>
    </row>
    <row r="254" spans="1:35" s="63" customFormat="1" ht="38.25" x14ac:dyDescent="0.2">
      <c r="A254" s="41" t="s">
        <v>1172</v>
      </c>
      <c r="B254" s="23" t="s">
        <v>1173</v>
      </c>
      <c r="C254" s="23" t="s">
        <v>29</v>
      </c>
      <c r="D254" s="23" t="s">
        <v>1081</v>
      </c>
      <c r="E254" s="49">
        <v>317334.93</v>
      </c>
      <c r="F254" s="8" t="s">
        <v>30</v>
      </c>
      <c r="G254" s="49"/>
      <c r="H254" s="8" t="s">
        <v>3952</v>
      </c>
      <c r="I254" s="9" t="s">
        <v>4089</v>
      </c>
      <c r="J254" s="8" t="s">
        <v>49</v>
      </c>
      <c r="K254" s="9" t="s">
        <v>1174</v>
      </c>
      <c r="L254" s="16">
        <v>254446.61</v>
      </c>
      <c r="M254" s="2" t="s">
        <v>30</v>
      </c>
      <c r="N254" s="16"/>
      <c r="O254" s="2" t="s">
        <v>80</v>
      </c>
      <c r="P254" s="2"/>
      <c r="Q254" s="17">
        <v>62888.32</v>
      </c>
      <c r="R254" s="6" t="s">
        <v>30</v>
      </c>
      <c r="S254" s="82"/>
      <c r="T254" s="6" t="s">
        <v>80</v>
      </c>
      <c r="U254" s="6"/>
      <c r="V254" s="2">
        <v>202408229</v>
      </c>
      <c r="W254" s="2" t="s">
        <v>4429</v>
      </c>
      <c r="X254" s="2" t="s">
        <v>80</v>
      </c>
      <c r="Y254" s="2"/>
      <c r="Z254" s="18" t="s">
        <v>1175</v>
      </c>
      <c r="AA254" s="18" t="s">
        <v>1176</v>
      </c>
      <c r="AB254" s="18" t="s">
        <v>758</v>
      </c>
      <c r="AC254" s="2" t="s">
        <v>35</v>
      </c>
      <c r="AD254" s="2" t="s">
        <v>763</v>
      </c>
      <c r="AE254" s="2" t="s">
        <v>1177</v>
      </c>
      <c r="AF254" s="16">
        <v>21271</v>
      </c>
      <c r="AG254" s="18" t="s">
        <v>1178</v>
      </c>
      <c r="AH254" s="18" t="s">
        <v>213</v>
      </c>
      <c r="AI254" s="2" t="s">
        <v>152</v>
      </c>
    </row>
    <row r="255" spans="1:35" s="63" customFormat="1" ht="38.25" x14ac:dyDescent="0.2">
      <c r="A255" s="41" t="s">
        <v>1172</v>
      </c>
      <c r="B255" s="23" t="s">
        <v>1173</v>
      </c>
      <c r="C255" s="23" t="s">
        <v>29</v>
      </c>
      <c r="D255" s="23" t="s">
        <v>1081</v>
      </c>
      <c r="E255" s="49">
        <v>317334.93</v>
      </c>
      <c r="F255" s="8" t="s">
        <v>30</v>
      </c>
      <c r="G255" s="49"/>
      <c r="H255" s="8" t="s">
        <v>3952</v>
      </c>
      <c r="I255" s="9" t="s">
        <v>4089</v>
      </c>
      <c r="J255" s="8" t="s">
        <v>49</v>
      </c>
      <c r="K255" s="9" t="s">
        <v>1174</v>
      </c>
      <c r="L255" s="16">
        <v>254446.61</v>
      </c>
      <c r="M255" s="2" t="s">
        <v>30</v>
      </c>
      <c r="N255" s="16"/>
      <c r="O255" s="2" t="s">
        <v>80</v>
      </c>
      <c r="P255" s="2"/>
      <c r="Q255" s="17">
        <v>62888.32</v>
      </c>
      <c r="R255" s="6" t="s">
        <v>30</v>
      </c>
      <c r="S255" s="82"/>
      <c r="T255" s="6" t="s">
        <v>80</v>
      </c>
      <c r="U255" s="6"/>
      <c r="V255" s="6">
        <v>202408230</v>
      </c>
      <c r="W255" s="6" t="s">
        <v>4429</v>
      </c>
      <c r="X255" s="6"/>
      <c r="Y255" s="6" t="s">
        <v>80</v>
      </c>
      <c r="Z255" s="19" t="s">
        <v>761</v>
      </c>
      <c r="AA255" s="19" t="s">
        <v>762</v>
      </c>
      <c r="AB255" s="19" t="s">
        <v>758</v>
      </c>
      <c r="AC255" s="6" t="s">
        <v>35</v>
      </c>
      <c r="AD255" s="6" t="s">
        <v>763</v>
      </c>
      <c r="AE255" s="6" t="s">
        <v>764</v>
      </c>
      <c r="AF255" s="17">
        <v>19912</v>
      </c>
      <c r="AG255" s="19" t="s">
        <v>1179</v>
      </c>
      <c r="AH255" s="19" t="s">
        <v>213</v>
      </c>
      <c r="AI255" s="6" t="s">
        <v>152</v>
      </c>
    </row>
    <row r="256" spans="1:35" s="63" customFormat="1" ht="12.75" x14ac:dyDescent="0.2">
      <c r="A256" s="41" t="s">
        <v>1180</v>
      </c>
      <c r="B256" s="23" t="s">
        <v>1181</v>
      </c>
      <c r="C256" s="23" t="s">
        <v>3954</v>
      </c>
      <c r="D256" s="23" t="s">
        <v>1182</v>
      </c>
      <c r="E256" s="49">
        <v>22166.11</v>
      </c>
      <c r="F256" s="8"/>
      <c r="G256" s="49"/>
      <c r="H256" s="8" t="s">
        <v>3952</v>
      </c>
      <c r="I256" s="9" t="s">
        <v>1183</v>
      </c>
      <c r="J256" s="8" t="s">
        <v>49</v>
      </c>
      <c r="K256" s="9"/>
      <c r="L256" s="16">
        <v>15372.36</v>
      </c>
      <c r="M256" s="2"/>
      <c r="N256" s="16"/>
      <c r="O256" s="2"/>
      <c r="P256" s="2" t="s">
        <v>80</v>
      </c>
      <c r="Q256" s="17">
        <v>6793.75</v>
      </c>
      <c r="R256" s="6"/>
      <c r="S256" s="82"/>
      <c r="T256" s="6"/>
      <c r="U256" s="6" t="s">
        <v>80</v>
      </c>
      <c r="V256" s="8"/>
      <c r="W256" s="8"/>
      <c r="X256" s="8"/>
      <c r="Y256" s="8"/>
      <c r="Z256" s="23"/>
      <c r="AA256" s="23"/>
      <c r="AB256" s="23"/>
      <c r="AC256" s="8"/>
      <c r="AD256" s="8"/>
      <c r="AE256" s="8"/>
      <c r="AF256" s="49"/>
      <c r="AG256" s="23"/>
      <c r="AH256" s="23"/>
      <c r="AI256" s="8"/>
    </row>
    <row r="257" spans="1:35" s="63" customFormat="1" ht="12.75" x14ac:dyDescent="0.2">
      <c r="A257" s="41" t="s">
        <v>1184</v>
      </c>
      <c r="B257" s="23" t="s">
        <v>1185</v>
      </c>
      <c r="C257" s="23" t="s">
        <v>858</v>
      </c>
      <c r="D257" s="23" t="s">
        <v>4090</v>
      </c>
      <c r="E257" s="49">
        <v>373.76</v>
      </c>
      <c r="F257" s="8" t="s">
        <v>30</v>
      </c>
      <c r="G257" s="49"/>
      <c r="H257" s="8" t="s">
        <v>3952</v>
      </c>
      <c r="I257" s="9"/>
      <c r="J257" s="8" t="s">
        <v>49</v>
      </c>
      <c r="K257" s="9"/>
      <c r="L257" s="16">
        <v>0</v>
      </c>
      <c r="M257" s="2" t="s">
        <v>30</v>
      </c>
      <c r="N257" s="16"/>
      <c r="O257" s="2"/>
      <c r="P257" s="2" t="s">
        <v>80</v>
      </c>
      <c r="Q257" s="17">
        <v>373.76</v>
      </c>
      <c r="R257" s="6" t="s">
        <v>30</v>
      </c>
      <c r="S257" s="82"/>
      <c r="T257" s="6"/>
      <c r="U257" s="6" t="s">
        <v>80</v>
      </c>
      <c r="V257" s="8"/>
      <c r="W257" s="8"/>
      <c r="X257" s="8"/>
      <c r="Y257" s="8"/>
      <c r="Z257" s="23"/>
      <c r="AA257" s="23"/>
      <c r="AB257" s="23"/>
      <c r="AC257" s="8"/>
      <c r="AD257" s="8"/>
      <c r="AE257" s="8"/>
      <c r="AF257" s="49"/>
      <c r="AG257" s="23"/>
      <c r="AH257" s="23"/>
      <c r="AI257" s="8"/>
    </row>
    <row r="258" spans="1:35" s="63" customFormat="1" ht="12.75" x14ac:dyDescent="0.2">
      <c r="A258" s="41" t="s">
        <v>1186</v>
      </c>
      <c r="B258" s="23" t="s">
        <v>1187</v>
      </c>
      <c r="C258" s="23" t="s">
        <v>756</v>
      </c>
      <c r="D258" s="23" t="s">
        <v>756</v>
      </c>
      <c r="E258" s="49">
        <v>163977.25</v>
      </c>
      <c r="F258" s="8" t="s">
        <v>30</v>
      </c>
      <c r="G258" s="49"/>
      <c r="H258" s="8" t="s">
        <v>3952</v>
      </c>
      <c r="I258" s="9"/>
      <c r="J258" s="8" t="s">
        <v>49</v>
      </c>
      <c r="K258" s="9"/>
      <c r="L258" s="16">
        <v>131480.81</v>
      </c>
      <c r="M258" s="2" t="s">
        <v>30</v>
      </c>
      <c r="N258" s="16"/>
      <c r="O258" s="2"/>
      <c r="P258" s="2" t="s">
        <v>80</v>
      </c>
      <c r="Q258" s="17">
        <v>32496.44</v>
      </c>
      <c r="R258" s="6" t="s">
        <v>30</v>
      </c>
      <c r="S258" s="82"/>
      <c r="T258" s="6"/>
      <c r="U258" s="6" t="s">
        <v>80</v>
      </c>
      <c r="V258" s="8"/>
      <c r="W258" s="8"/>
      <c r="X258" s="8"/>
      <c r="Y258" s="8"/>
      <c r="Z258" s="23"/>
      <c r="AA258" s="23"/>
      <c r="AB258" s="23"/>
      <c r="AC258" s="8"/>
      <c r="AD258" s="8"/>
      <c r="AE258" s="8"/>
      <c r="AF258" s="49"/>
      <c r="AG258" s="23"/>
      <c r="AH258" s="23"/>
      <c r="AI258" s="8"/>
    </row>
    <row r="259" spans="1:35" s="63" customFormat="1" ht="38.25" x14ac:dyDescent="0.2">
      <c r="A259" s="41" t="s">
        <v>1188</v>
      </c>
      <c r="B259" s="23" t="s">
        <v>1189</v>
      </c>
      <c r="C259" s="23" t="s">
        <v>4091</v>
      </c>
      <c r="D259" s="23" t="s">
        <v>1190</v>
      </c>
      <c r="E259" s="49">
        <v>20592.29</v>
      </c>
      <c r="F259" s="8" t="s">
        <v>49</v>
      </c>
      <c r="G259" s="49">
        <v>20950.400000000001</v>
      </c>
      <c r="H259" s="8" t="s">
        <v>3952</v>
      </c>
      <c r="I259" s="9" t="s">
        <v>4092</v>
      </c>
      <c r="J259" s="8" t="s">
        <v>49</v>
      </c>
      <c r="K259" s="9"/>
      <c r="L259" s="16">
        <v>14280.89</v>
      </c>
      <c r="M259" s="2" t="s">
        <v>49</v>
      </c>
      <c r="N259" s="16">
        <v>14639</v>
      </c>
      <c r="O259" s="2"/>
      <c r="P259" s="2" t="s">
        <v>80</v>
      </c>
      <c r="Q259" s="17">
        <v>6311.4</v>
      </c>
      <c r="R259" s="6" t="s">
        <v>30</v>
      </c>
      <c r="S259" s="82"/>
      <c r="T259" s="6" t="s">
        <v>80</v>
      </c>
      <c r="U259" s="6"/>
      <c r="V259" s="6">
        <v>202408379</v>
      </c>
      <c r="W259" s="6" t="s">
        <v>4415</v>
      </c>
      <c r="X259" s="6"/>
      <c r="Y259" s="6" t="s">
        <v>80</v>
      </c>
      <c r="Z259" s="19" t="s">
        <v>1191</v>
      </c>
      <c r="AA259" s="19" t="s">
        <v>1192</v>
      </c>
      <c r="AB259" s="19" t="s">
        <v>524</v>
      </c>
      <c r="AC259" s="6" t="s">
        <v>106</v>
      </c>
      <c r="AD259" s="6" t="s">
        <v>1193</v>
      </c>
      <c r="AE259" s="6"/>
      <c r="AF259" s="17">
        <v>2500</v>
      </c>
      <c r="AG259" s="19" t="s">
        <v>1194</v>
      </c>
      <c r="AH259" s="19"/>
      <c r="AI259" s="6"/>
    </row>
    <row r="260" spans="1:35" s="63" customFormat="1" ht="76.5" x14ac:dyDescent="0.2">
      <c r="A260" s="41" t="s">
        <v>1195</v>
      </c>
      <c r="B260" s="23" t="s">
        <v>1196</v>
      </c>
      <c r="C260" s="23" t="s">
        <v>1197</v>
      </c>
      <c r="D260" s="23" t="s">
        <v>4093</v>
      </c>
      <c r="E260" s="49">
        <v>1945546.21</v>
      </c>
      <c r="F260" s="8" t="s">
        <v>30</v>
      </c>
      <c r="G260" s="49"/>
      <c r="H260" s="8" t="s">
        <v>3952</v>
      </c>
      <c r="I260" s="9" t="s">
        <v>1198</v>
      </c>
      <c r="J260" s="8" t="s">
        <v>30</v>
      </c>
      <c r="K260" s="9" t="s">
        <v>4094</v>
      </c>
      <c r="L260" s="16">
        <v>1380248.85</v>
      </c>
      <c r="M260" s="2"/>
      <c r="N260" s="16"/>
      <c r="O260" s="2" t="s">
        <v>80</v>
      </c>
      <c r="P260" s="2"/>
      <c r="Q260" s="17">
        <v>565297.36</v>
      </c>
      <c r="R260" s="6" t="s">
        <v>30</v>
      </c>
      <c r="S260" s="82"/>
      <c r="T260" s="6"/>
      <c r="U260" s="6" t="s">
        <v>80</v>
      </c>
      <c r="V260" s="2">
        <v>202408388</v>
      </c>
      <c r="W260" s="2" t="s">
        <v>4419</v>
      </c>
      <c r="X260" s="2" t="s">
        <v>80</v>
      </c>
      <c r="Y260" s="2"/>
      <c r="Z260" s="18" t="s">
        <v>1199</v>
      </c>
      <c r="AA260" s="18" t="s">
        <v>1200</v>
      </c>
      <c r="AB260" s="18" t="s">
        <v>649</v>
      </c>
      <c r="AC260" s="2" t="s">
        <v>35</v>
      </c>
      <c r="AD260" s="2" t="s">
        <v>650</v>
      </c>
      <c r="AE260" s="2" t="s">
        <v>1201</v>
      </c>
      <c r="AF260" s="16">
        <v>43642</v>
      </c>
      <c r="AG260" s="18" t="s">
        <v>1202</v>
      </c>
      <c r="AH260" s="18" t="s">
        <v>305</v>
      </c>
      <c r="AI260" s="2" t="s">
        <v>40</v>
      </c>
    </row>
    <row r="261" spans="1:35" s="63" customFormat="1" ht="153" x14ac:dyDescent="0.2">
      <c r="A261" s="41" t="s">
        <v>1195</v>
      </c>
      <c r="B261" s="23" t="s">
        <v>1196</v>
      </c>
      <c r="C261" s="23" t="s">
        <v>1197</v>
      </c>
      <c r="D261" s="23" t="s">
        <v>4093</v>
      </c>
      <c r="E261" s="49">
        <v>1945546.21</v>
      </c>
      <c r="F261" s="8" t="s">
        <v>30</v>
      </c>
      <c r="G261" s="49"/>
      <c r="H261" s="8" t="s">
        <v>3952</v>
      </c>
      <c r="I261" s="9" t="s">
        <v>1198</v>
      </c>
      <c r="J261" s="8" t="s">
        <v>30</v>
      </c>
      <c r="K261" s="9" t="s">
        <v>4094</v>
      </c>
      <c r="L261" s="16">
        <v>1380248.85</v>
      </c>
      <c r="M261" s="2"/>
      <c r="N261" s="16"/>
      <c r="O261" s="2" t="s">
        <v>80</v>
      </c>
      <c r="P261" s="2"/>
      <c r="Q261" s="17">
        <v>565297.36</v>
      </c>
      <c r="R261" s="6" t="s">
        <v>30</v>
      </c>
      <c r="S261" s="82"/>
      <c r="T261" s="6"/>
      <c r="U261" s="6" t="s">
        <v>80</v>
      </c>
      <c r="V261" s="2">
        <v>202408389</v>
      </c>
      <c r="W261" s="2" t="s">
        <v>4419</v>
      </c>
      <c r="X261" s="2" t="s">
        <v>80</v>
      </c>
      <c r="Y261" s="2"/>
      <c r="Z261" s="18" t="s">
        <v>1203</v>
      </c>
      <c r="AA261" s="18" t="s">
        <v>1204</v>
      </c>
      <c r="AB261" s="18" t="s">
        <v>1205</v>
      </c>
      <c r="AC261" s="2" t="s">
        <v>35</v>
      </c>
      <c r="AD261" s="2" t="s">
        <v>650</v>
      </c>
      <c r="AE261" s="2" t="s">
        <v>1206</v>
      </c>
      <c r="AF261" s="16">
        <v>109000</v>
      </c>
      <c r="AG261" s="18" t="s">
        <v>1207</v>
      </c>
      <c r="AH261" s="18" t="s">
        <v>4015</v>
      </c>
      <c r="AI261" s="2" t="s">
        <v>40</v>
      </c>
    </row>
    <row r="262" spans="1:35" s="63" customFormat="1" ht="25.5" x14ac:dyDescent="0.2">
      <c r="A262" s="41" t="s">
        <v>1208</v>
      </c>
      <c r="B262" s="23" t="s">
        <v>1209</v>
      </c>
      <c r="C262" s="23" t="s">
        <v>57</v>
      </c>
      <c r="D262" s="23" t="s">
        <v>1210</v>
      </c>
      <c r="E262" s="49">
        <v>5380.28</v>
      </c>
      <c r="F262" s="8"/>
      <c r="G262" s="49"/>
      <c r="H262" s="8" t="s">
        <v>3952</v>
      </c>
      <c r="I262" s="9" t="s">
        <v>4095</v>
      </c>
      <c r="J262" s="8" t="s">
        <v>49</v>
      </c>
      <c r="K262" s="9"/>
      <c r="L262" s="16">
        <v>2753.01</v>
      </c>
      <c r="M262" s="2"/>
      <c r="N262" s="16"/>
      <c r="O262" s="2"/>
      <c r="P262" s="2" t="s">
        <v>80</v>
      </c>
      <c r="Q262" s="17">
        <v>2627.27</v>
      </c>
      <c r="R262" s="6"/>
      <c r="S262" s="82"/>
      <c r="T262" s="6"/>
      <c r="U262" s="6" t="s">
        <v>80</v>
      </c>
      <c r="V262" s="8"/>
      <c r="W262" s="8"/>
      <c r="X262" s="8"/>
      <c r="Y262" s="8"/>
      <c r="Z262" s="23"/>
      <c r="AA262" s="23"/>
      <c r="AB262" s="23"/>
      <c r="AC262" s="8"/>
      <c r="AD262" s="8"/>
      <c r="AE262" s="8"/>
      <c r="AF262" s="49"/>
      <c r="AG262" s="23"/>
      <c r="AH262" s="23"/>
      <c r="AI262" s="8"/>
    </row>
    <row r="263" spans="1:35" s="63" customFormat="1" ht="25.5" x14ac:dyDescent="0.2">
      <c r="A263" s="41" t="s">
        <v>1214</v>
      </c>
      <c r="B263" s="23" t="s">
        <v>1215</v>
      </c>
      <c r="C263" s="23" t="s">
        <v>1216</v>
      </c>
      <c r="D263" s="23" t="s">
        <v>1217</v>
      </c>
      <c r="E263" s="49">
        <v>2945865.47</v>
      </c>
      <c r="F263" s="8" t="s">
        <v>30</v>
      </c>
      <c r="G263" s="49"/>
      <c r="H263" s="8" t="s">
        <v>3952</v>
      </c>
      <c r="I263" s="9" t="s">
        <v>4096</v>
      </c>
      <c r="J263" s="8" t="s">
        <v>49</v>
      </c>
      <c r="K263" s="9"/>
      <c r="L263" s="16">
        <v>2362064.11</v>
      </c>
      <c r="M263" s="2" t="s">
        <v>30</v>
      </c>
      <c r="N263" s="16"/>
      <c r="O263" s="2"/>
      <c r="P263" s="2" t="s">
        <v>80</v>
      </c>
      <c r="Q263" s="17">
        <v>583801.36</v>
      </c>
      <c r="R263" s="6" t="s">
        <v>30</v>
      </c>
      <c r="S263" s="82"/>
      <c r="T263" s="6" t="s">
        <v>80</v>
      </c>
      <c r="U263" s="6"/>
      <c r="V263" s="6">
        <v>202408277</v>
      </c>
      <c r="W263" s="6" t="s">
        <v>4420</v>
      </c>
      <c r="X263" s="6"/>
      <c r="Y263" s="6" t="s">
        <v>80</v>
      </c>
      <c r="Z263" s="19" t="s">
        <v>1218</v>
      </c>
      <c r="AA263" s="19" t="s">
        <v>1219</v>
      </c>
      <c r="AB263" s="19" t="s">
        <v>1214</v>
      </c>
      <c r="AC263" s="6" t="s">
        <v>106</v>
      </c>
      <c r="AD263" s="6" t="s">
        <v>1220</v>
      </c>
      <c r="AE263" s="6" t="s">
        <v>1221</v>
      </c>
      <c r="AF263" s="17">
        <v>75755</v>
      </c>
      <c r="AG263" s="19" t="s">
        <v>1222</v>
      </c>
      <c r="AH263" s="19"/>
      <c r="AI263" s="6"/>
    </row>
    <row r="264" spans="1:35" s="63" customFormat="1" ht="12.75" x14ac:dyDescent="0.2">
      <c r="A264" s="41" t="s">
        <v>1211</v>
      </c>
      <c r="B264" s="23" t="s">
        <v>1212</v>
      </c>
      <c r="C264" s="23" t="s">
        <v>3954</v>
      </c>
      <c r="D264" s="23" t="s">
        <v>1211</v>
      </c>
      <c r="E264" s="49">
        <v>17871.03</v>
      </c>
      <c r="F264" s="8" t="s">
        <v>49</v>
      </c>
      <c r="G264" s="49">
        <v>9982.59</v>
      </c>
      <c r="H264" s="8" t="s">
        <v>3952</v>
      </c>
      <c r="I264" s="9" t="s">
        <v>1213</v>
      </c>
      <c r="J264" s="8" t="s">
        <v>49</v>
      </c>
      <c r="K264" s="9"/>
      <c r="L264" s="16">
        <v>12393.68</v>
      </c>
      <c r="M264" s="2" t="s">
        <v>49</v>
      </c>
      <c r="N264" s="16">
        <v>6965.01</v>
      </c>
      <c r="O264" s="2"/>
      <c r="P264" s="2" t="s">
        <v>80</v>
      </c>
      <c r="Q264" s="17">
        <v>5477.35</v>
      </c>
      <c r="R264" s="6" t="s">
        <v>49</v>
      </c>
      <c r="S264" s="82">
        <v>3017.58</v>
      </c>
      <c r="T264" s="6"/>
      <c r="U264" s="6" t="s">
        <v>80</v>
      </c>
      <c r="V264" s="8"/>
      <c r="W264" s="8"/>
      <c r="X264" s="8"/>
      <c r="Y264" s="8"/>
      <c r="Z264" s="23"/>
      <c r="AA264" s="23"/>
      <c r="AB264" s="23"/>
      <c r="AC264" s="8"/>
      <c r="AD264" s="8"/>
      <c r="AE264" s="8"/>
      <c r="AF264" s="49"/>
      <c r="AG264" s="23"/>
      <c r="AH264" s="23"/>
      <c r="AI264" s="8"/>
    </row>
    <row r="265" spans="1:35" s="63" customFormat="1" ht="12.75" x14ac:dyDescent="0.2">
      <c r="A265" s="41" t="s">
        <v>1223</v>
      </c>
      <c r="B265" s="23" t="s">
        <v>1224</v>
      </c>
      <c r="C265" s="23" t="s">
        <v>52</v>
      </c>
      <c r="D265" s="23" t="s">
        <v>1225</v>
      </c>
      <c r="E265" s="49">
        <v>3378.24</v>
      </c>
      <c r="F265" s="8" t="s">
        <v>49</v>
      </c>
      <c r="G265" s="49">
        <v>3765.54</v>
      </c>
      <c r="H265" s="8" t="s">
        <v>3952</v>
      </c>
      <c r="I265" s="9"/>
      <c r="J265" s="8" t="s">
        <v>49</v>
      </c>
      <c r="K265" s="9"/>
      <c r="L265" s="16">
        <v>1728.59</v>
      </c>
      <c r="M265" s="2" t="s">
        <v>49</v>
      </c>
      <c r="N265" s="16">
        <v>4026.4</v>
      </c>
      <c r="O265" s="2"/>
      <c r="P265" s="2" t="s">
        <v>80</v>
      </c>
      <c r="Q265" s="17">
        <v>1649.65</v>
      </c>
      <c r="R265" s="6" t="s">
        <v>30</v>
      </c>
      <c r="S265" s="82"/>
      <c r="T265" s="6"/>
      <c r="U265" s="6" t="s">
        <v>80</v>
      </c>
      <c r="V265" s="8"/>
      <c r="W265" s="8"/>
      <c r="X265" s="8"/>
      <c r="Y265" s="8"/>
      <c r="Z265" s="23"/>
      <c r="AA265" s="23"/>
      <c r="AB265" s="23"/>
      <c r="AC265" s="8"/>
      <c r="AD265" s="8"/>
      <c r="AE265" s="8"/>
      <c r="AF265" s="49"/>
      <c r="AG265" s="23"/>
      <c r="AH265" s="23"/>
      <c r="AI265" s="8"/>
    </row>
    <row r="266" spans="1:35" s="63" customFormat="1" ht="12.75" x14ac:dyDescent="0.2">
      <c r="A266" s="41" t="s">
        <v>1226</v>
      </c>
      <c r="B266" s="23" t="s">
        <v>1227</v>
      </c>
      <c r="C266" s="23" t="s">
        <v>1228</v>
      </c>
      <c r="D266" s="23" t="s">
        <v>1229</v>
      </c>
      <c r="E266" s="49">
        <v>210842.66</v>
      </c>
      <c r="F266" s="8" t="s">
        <v>49</v>
      </c>
      <c r="G266" s="49">
        <v>121515.34</v>
      </c>
      <c r="H266" s="8" t="s">
        <v>3952</v>
      </c>
      <c r="I266" s="9" t="s">
        <v>1230</v>
      </c>
      <c r="J266" s="8" t="s">
        <v>30</v>
      </c>
      <c r="K266" s="9" t="s">
        <v>1231</v>
      </c>
      <c r="L266" s="16">
        <v>151992.91</v>
      </c>
      <c r="M266" s="2" t="s">
        <v>49</v>
      </c>
      <c r="N266" s="16">
        <v>89093.87</v>
      </c>
      <c r="O266" s="2"/>
      <c r="P266" s="2" t="s">
        <v>80</v>
      </c>
      <c r="Q266" s="17">
        <v>58849.75</v>
      </c>
      <c r="R266" s="6" t="s">
        <v>49</v>
      </c>
      <c r="S266" s="82">
        <v>32421.47</v>
      </c>
      <c r="T266" s="6"/>
      <c r="U266" s="6" t="s">
        <v>80</v>
      </c>
      <c r="V266" s="8"/>
      <c r="W266" s="8"/>
      <c r="X266" s="8"/>
      <c r="Y266" s="8"/>
      <c r="Z266" s="23"/>
      <c r="AA266" s="23"/>
      <c r="AB266" s="23"/>
      <c r="AC266" s="8"/>
      <c r="AD266" s="8"/>
      <c r="AE266" s="8"/>
      <c r="AF266" s="49"/>
      <c r="AG266" s="23"/>
      <c r="AH266" s="23"/>
      <c r="AI266" s="8"/>
    </row>
    <row r="267" spans="1:35" s="63" customFormat="1" ht="12.75" x14ac:dyDescent="0.2">
      <c r="A267" s="41" t="s">
        <v>1232</v>
      </c>
      <c r="B267" s="23" t="s">
        <v>1233</v>
      </c>
      <c r="C267" s="23" t="s">
        <v>57</v>
      </c>
      <c r="D267" s="23" t="s">
        <v>1234</v>
      </c>
      <c r="E267" s="49">
        <v>6896</v>
      </c>
      <c r="F267" s="8"/>
      <c r="G267" s="49"/>
      <c r="H267" s="8" t="s">
        <v>3952</v>
      </c>
      <c r="I267" s="9" t="s">
        <v>223</v>
      </c>
      <c r="J267" s="8" t="s">
        <v>49</v>
      </c>
      <c r="K267" s="9"/>
      <c r="L267" s="16">
        <v>3528.57</v>
      </c>
      <c r="M267" s="2"/>
      <c r="N267" s="16"/>
      <c r="O267" s="2"/>
      <c r="P267" s="2" t="s">
        <v>80</v>
      </c>
      <c r="Q267" s="17">
        <v>3367.43</v>
      </c>
      <c r="R267" s="6"/>
      <c r="S267" s="82"/>
      <c r="T267" s="6"/>
      <c r="U267" s="6" t="s">
        <v>80</v>
      </c>
      <c r="V267" s="8"/>
      <c r="W267" s="8"/>
      <c r="X267" s="8"/>
      <c r="Y267" s="8"/>
      <c r="Z267" s="23"/>
      <c r="AA267" s="23"/>
      <c r="AB267" s="23"/>
      <c r="AC267" s="8"/>
      <c r="AD267" s="8"/>
      <c r="AE267" s="8"/>
      <c r="AF267" s="49"/>
      <c r="AG267" s="23"/>
      <c r="AH267" s="23"/>
      <c r="AI267" s="8"/>
    </row>
    <row r="268" spans="1:35" s="63" customFormat="1" ht="25.5" x14ac:dyDescent="0.2">
      <c r="A268" s="41" t="s">
        <v>1235</v>
      </c>
      <c r="B268" s="23" t="s">
        <v>1236</v>
      </c>
      <c r="C268" s="23" t="s">
        <v>858</v>
      </c>
      <c r="D268" s="23" t="s">
        <v>1237</v>
      </c>
      <c r="E268" s="49">
        <v>813.77</v>
      </c>
      <c r="F268" s="8" t="s">
        <v>49</v>
      </c>
      <c r="G268" s="49">
        <v>382.93</v>
      </c>
      <c r="H268" s="8" t="s">
        <v>3952</v>
      </c>
      <c r="I268" s="9" t="s">
        <v>4097</v>
      </c>
      <c r="J268" s="8" t="s">
        <v>49</v>
      </c>
      <c r="K268" s="9"/>
      <c r="L268" s="16">
        <v>0</v>
      </c>
      <c r="M268" s="2" t="s">
        <v>30</v>
      </c>
      <c r="N268" s="16"/>
      <c r="O268" s="2"/>
      <c r="P268" s="2" t="s">
        <v>80</v>
      </c>
      <c r="Q268" s="17">
        <v>813.77</v>
      </c>
      <c r="R268" s="6" t="s">
        <v>49</v>
      </c>
      <c r="S268" s="82">
        <v>382.93</v>
      </c>
      <c r="T268" s="6"/>
      <c r="U268" s="6" t="s">
        <v>80</v>
      </c>
      <c r="V268" s="6">
        <v>202409431</v>
      </c>
      <c r="W268" s="6" t="s">
        <v>4422</v>
      </c>
      <c r="X268" s="6"/>
      <c r="Y268" s="6" t="s">
        <v>80</v>
      </c>
      <c r="Z268" s="19" t="s">
        <v>1238</v>
      </c>
      <c r="AA268" s="19" t="s">
        <v>1239</v>
      </c>
      <c r="AB268" s="19" t="s">
        <v>1240</v>
      </c>
      <c r="AC268" s="6" t="s">
        <v>106</v>
      </c>
      <c r="AD268" s="6" t="s">
        <v>1241</v>
      </c>
      <c r="AE268" s="6" t="s">
        <v>1242</v>
      </c>
      <c r="AF268" s="17">
        <v>191.06</v>
      </c>
      <c r="AG268" s="19" t="s">
        <v>1243</v>
      </c>
      <c r="AH268" s="19"/>
      <c r="AI268" s="6"/>
    </row>
    <row r="269" spans="1:35" s="63" customFormat="1" ht="12.75" x14ac:dyDescent="0.2">
      <c r="A269" s="41" t="s">
        <v>1244</v>
      </c>
      <c r="B269" s="23" t="s">
        <v>1245</v>
      </c>
      <c r="C269" s="23" t="s">
        <v>3954</v>
      </c>
      <c r="D269" s="23" t="s">
        <v>1245</v>
      </c>
      <c r="E269" s="49">
        <v>412.41</v>
      </c>
      <c r="F269" s="8" t="s">
        <v>30</v>
      </c>
      <c r="G269" s="49"/>
      <c r="H269" s="8" t="s">
        <v>3952</v>
      </c>
      <c r="I269" s="9" t="s">
        <v>4098</v>
      </c>
      <c r="J269" s="8" t="s">
        <v>49</v>
      </c>
      <c r="K269" s="9"/>
      <c r="L269" s="16">
        <v>0</v>
      </c>
      <c r="M269" s="2" t="s">
        <v>30</v>
      </c>
      <c r="N269" s="16"/>
      <c r="O269" s="2"/>
      <c r="P269" s="2" t="s">
        <v>80</v>
      </c>
      <c r="Q269" s="17">
        <v>412.41</v>
      </c>
      <c r="R269" s="6" t="s">
        <v>30</v>
      </c>
      <c r="S269" s="82"/>
      <c r="T269" s="6"/>
      <c r="U269" s="6" t="s">
        <v>80</v>
      </c>
      <c r="V269" s="8"/>
      <c r="W269" s="8"/>
      <c r="X269" s="8"/>
      <c r="Y269" s="8"/>
      <c r="Z269" s="23"/>
      <c r="AA269" s="23"/>
      <c r="AB269" s="23"/>
      <c r="AC269" s="8"/>
      <c r="AD269" s="8"/>
      <c r="AE269" s="8"/>
      <c r="AF269" s="49"/>
      <c r="AG269" s="23"/>
      <c r="AH269" s="23"/>
      <c r="AI269" s="8"/>
    </row>
    <row r="270" spans="1:35" s="63" customFormat="1" ht="63.75" x14ac:dyDescent="0.2">
      <c r="A270" s="41" t="s">
        <v>1246</v>
      </c>
      <c r="B270" s="23" t="s">
        <v>1247</v>
      </c>
      <c r="C270" s="23" t="s">
        <v>840</v>
      </c>
      <c r="D270" s="23" t="s">
        <v>1248</v>
      </c>
      <c r="E270" s="49">
        <v>2032.22</v>
      </c>
      <c r="F270" s="8" t="s">
        <v>30</v>
      </c>
      <c r="G270" s="49"/>
      <c r="H270" s="8" t="s">
        <v>3952</v>
      </c>
      <c r="I270" s="9" t="s">
        <v>4099</v>
      </c>
      <c r="J270" s="8" t="s">
        <v>49</v>
      </c>
      <c r="K270" s="9"/>
      <c r="L270" s="16">
        <v>1039.8599999999999</v>
      </c>
      <c r="M270" s="2" t="s">
        <v>30</v>
      </c>
      <c r="N270" s="16"/>
      <c r="O270" s="2"/>
      <c r="P270" s="2" t="s">
        <v>80</v>
      </c>
      <c r="Q270" s="17">
        <v>992.36</v>
      </c>
      <c r="R270" s="6" t="s">
        <v>30</v>
      </c>
      <c r="S270" s="82"/>
      <c r="T270" s="6"/>
      <c r="U270" s="6" t="s">
        <v>80</v>
      </c>
      <c r="V270" s="8"/>
      <c r="W270" s="8"/>
      <c r="X270" s="8"/>
      <c r="Y270" s="8"/>
      <c r="Z270" s="23"/>
      <c r="AA270" s="23"/>
      <c r="AB270" s="23"/>
      <c r="AC270" s="8"/>
      <c r="AD270" s="8"/>
      <c r="AE270" s="8"/>
      <c r="AF270" s="49"/>
      <c r="AG270" s="23"/>
      <c r="AH270" s="23"/>
      <c r="AI270" s="8"/>
    </row>
    <row r="271" spans="1:35" s="63" customFormat="1" ht="63.75" x14ac:dyDescent="0.2">
      <c r="A271" s="41" t="s">
        <v>724</v>
      </c>
      <c r="B271" s="23" t="s">
        <v>718</v>
      </c>
      <c r="C271" s="23" t="s">
        <v>1249</v>
      </c>
      <c r="D271" s="23" t="s">
        <v>720</v>
      </c>
      <c r="E271" s="49">
        <v>187373.68</v>
      </c>
      <c r="F271" s="8" t="s">
        <v>30</v>
      </c>
      <c r="G271" s="49"/>
      <c r="H271" s="8" t="s">
        <v>3952</v>
      </c>
      <c r="I271" s="9" t="s">
        <v>1250</v>
      </c>
      <c r="J271" s="8" t="s">
        <v>30</v>
      </c>
      <c r="K271" s="9" t="s">
        <v>4039</v>
      </c>
      <c r="L271" s="16">
        <v>132845.07</v>
      </c>
      <c r="M271" s="2" t="s">
        <v>30</v>
      </c>
      <c r="N271" s="16"/>
      <c r="O271" s="2"/>
      <c r="P271" s="2" t="s">
        <v>80</v>
      </c>
      <c r="Q271" s="17">
        <v>54528.61</v>
      </c>
      <c r="R271" s="6" t="s">
        <v>30</v>
      </c>
      <c r="S271" s="82"/>
      <c r="T271" s="6"/>
      <c r="U271" s="6" t="s">
        <v>80</v>
      </c>
      <c r="V271" s="8"/>
      <c r="W271" s="8"/>
      <c r="X271" s="8"/>
      <c r="Y271" s="8"/>
      <c r="Z271" s="23"/>
      <c r="AA271" s="23"/>
      <c r="AB271" s="23"/>
      <c r="AC271" s="8"/>
      <c r="AD271" s="8"/>
      <c r="AE271" s="8"/>
      <c r="AF271" s="49"/>
      <c r="AG271" s="23"/>
      <c r="AH271" s="23"/>
      <c r="AI271" s="8"/>
    </row>
    <row r="272" spans="1:35" s="63" customFormat="1" ht="38.25" x14ac:dyDescent="0.2">
      <c r="A272" s="41" t="s">
        <v>1251</v>
      </c>
      <c r="B272" s="23" t="s">
        <v>1252</v>
      </c>
      <c r="C272" s="23" t="s">
        <v>57</v>
      </c>
      <c r="D272" s="23" t="s">
        <v>1253</v>
      </c>
      <c r="E272" s="49">
        <v>115730.38</v>
      </c>
      <c r="F272" s="8" t="s">
        <v>30</v>
      </c>
      <c r="G272" s="49"/>
      <c r="H272" s="8" t="s">
        <v>3952</v>
      </c>
      <c r="I272" s="9" t="s">
        <v>4100</v>
      </c>
      <c r="J272" s="8" t="s">
        <v>30</v>
      </c>
      <c r="K272" s="9" t="s">
        <v>1254</v>
      </c>
      <c r="L272" s="16">
        <v>92795.36</v>
      </c>
      <c r="M272" s="2" t="s">
        <v>49</v>
      </c>
      <c r="N272" s="16">
        <v>90652.37</v>
      </c>
      <c r="O272" s="2"/>
      <c r="P272" s="2" t="s">
        <v>80</v>
      </c>
      <c r="Q272" s="17">
        <v>22935.02</v>
      </c>
      <c r="R272" s="6" t="s">
        <v>49</v>
      </c>
      <c r="S272" s="82">
        <v>25078.01</v>
      </c>
      <c r="T272" s="6"/>
      <c r="U272" s="6" t="s">
        <v>80</v>
      </c>
      <c r="V272" s="8"/>
      <c r="W272" s="8"/>
      <c r="X272" s="8"/>
      <c r="Y272" s="8"/>
      <c r="Z272" s="23"/>
      <c r="AA272" s="23"/>
      <c r="AB272" s="23"/>
      <c r="AC272" s="8"/>
      <c r="AD272" s="8"/>
      <c r="AE272" s="8"/>
      <c r="AF272" s="49"/>
      <c r="AG272" s="23"/>
      <c r="AH272" s="23"/>
      <c r="AI272" s="8"/>
    </row>
    <row r="273" spans="1:35" s="63" customFormat="1" ht="12.75" x14ac:dyDescent="0.2">
      <c r="A273" s="41" t="s">
        <v>1255</v>
      </c>
      <c r="B273" s="23" t="s">
        <v>1256</v>
      </c>
      <c r="C273" s="23" t="s">
        <v>1257</v>
      </c>
      <c r="D273" s="23" t="s">
        <v>1258</v>
      </c>
      <c r="E273" s="49">
        <v>319978.11</v>
      </c>
      <c r="F273" s="8" t="s">
        <v>30</v>
      </c>
      <c r="G273" s="49"/>
      <c r="H273" s="8" t="s">
        <v>3952</v>
      </c>
      <c r="I273" s="9" t="s">
        <v>124</v>
      </c>
      <c r="J273" s="8" t="s">
        <v>49</v>
      </c>
      <c r="K273" s="9"/>
      <c r="L273" s="16">
        <v>257991.17</v>
      </c>
      <c r="M273" s="2" t="s">
        <v>30</v>
      </c>
      <c r="N273" s="16"/>
      <c r="O273" s="2"/>
      <c r="P273" s="2" t="s">
        <v>80</v>
      </c>
      <c r="Q273" s="17">
        <v>61986.94</v>
      </c>
      <c r="R273" s="6" t="s">
        <v>30</v>
      </c>
      <c r="S273" s="82"/>
      <c r="T273" s="6"/>
      <c r="U273" s="6" t="s">
        <v>80</v>
      </c>
      <c r="V273" s="8"/>
      <c r="W273" s="8"/>
      <c r="X273" s="8"/>
      <c r="Y273" s="8"/>
      <c r="Z273" s="23"/>
      <c r="AA273" s="23"/>
      <c r="AB273" s="23"/>
      <c r="AC273" s="8"/>
      <c r="AD273" s="8"/>
      <c r="AE273" s="8"/>
      <c r="AF273" s="49"/>
      <c r="AG273" s="23"/>
      <c r="AH273" s="23"/>
      <c r="AI273" s="8"/>
    </row>
    <row r="274" spans="1:35" s="63" customFormat="1" ht="12.75" x14ac:dyDescent="0.2">
      <c r="A274" s="41" t="s">
        <v>1259</v>
      </c>
      <c r="B274" s="23" t="s">
        <v>1260</v>
      </c>
      <c r="C274" s="23" t="s">
        <v>3954</v>
      </c>
      <c r="D274" s="23" t="s">
        <v>3954</v>
      </c>
      <c r="E274" s="49">
        <v>8487.07</v>
      </c>
      <c r="F274" s="8" t="s">
        <v>49</v>
      </c>
      <c r="G274" s="49">
        <v>3256.23</v>
      </c>
      <c r="H274" s="8" t="s">
        <v>3952</v>
      </c>
      <c r="I274" s="9" t="s">
        <v>124</v>
      </c>
      <c r="J274" s="8" t="s">
        <v>49</v>
      </c>
      <c r="K274" s="9"/>
      <c r="L274" s="16">
        <v>4342.7</v>
      </c>
      <c r="M274" s="2" t="s">
        <v>49</v>
      </c>
      <c r="N274" s="16">
        <v>0</v>
      </c>
      <c r="O274" s="2"/>
      <c r="P274" s="2" t="s">
        <v>80</v>
      </c>
      <c r="Q274" s="17">
        <v>4144.37</v>
      </c>
      <c r="R274" s="6" t="s">
        <v>49</v>
      </c>
      <c r="S274" s="82">
        <v>0</v>
      </c>
      <c r="T274" s="6"/>
      <c r="U274" s="6" t="s">
        <v>80</v>
      </c>
      <c r="V274" s="8"/>
      <c r="W274" s="8"/>
      <c r="X274" s="8"/>
      <c r="Y274" s="8"/>
      <c r="Z274" s="23"/>
      <c r="AA274" s="23"/>
      <c r="AB274" s="23"/>
      <c r="AC274" s="8"/>
      <c r="AD274" s="8"/>
      <c r="AE274" s="8"/>
      <c r="AF274" s="49"/>
      <c r="AG274" s="23"/>
      <c r="AH274" s="23"/>
      <c r="AI274" s="8"/>
    </row>
    <row r="275" spans="1:35" s="63" customFormat="1" ht="12.75" x14ac:dyDescent="0.2">
      <c r="A275" s="41" t="s">
        <v>1261</v>
      </c>
      <c r="B275" s="23" t="s">
        <v>1262</v>
      </c>
      <c r="C275" s="23" t="s">
        <v>3954</v>
      </c>
      <c r="D275" s="23" t="s">
        <v>1263</v>
      </c>
      <c r="E275" s="49">
        <v>24825.39</v>
      </c>
      <c r="F275" s="8" t="s">
        <v>49</v>
      </c>
      <c r="G275" s="49">
        <v>23981.67</v>
      </c>
      <c r="H275" s="8" t="s">
        <v>3952</v>
      </c>
      <c r="I275" s="9" t="s">
        <v>124</v>
      </c>
      <c r="J275" s="8" t="s">
        <v>49</v>
      </c>
      <c r="K275" s="9"/>
      <c r="L275" s="16">
        <v>17600.849999999999</v>
      </c>
      <c r="M275" s="2" t="s">
        <v>49</v>
      </c>
      <c r="N275" s="16">
        <v>16757.13</v>
      </c>
      <c r="O275" s="2"/>
      <c r="P275" s="2" t="s">
        <v>80</v>
      </c>
      <c r="Q275" s="17">
        <v>7224.54</v>
      </c>
      <c r="R275" s="6" t="s">
        <v>30</v>
      </c>
      <c r="S275" s="82"/>
      <c r="T275" s="6"/>
      <c r="U275" s="6" t="s">
        <v>80</v>
      </c>
      <c r="V275" s="8"/>
      <c r="W275" s="8"/>
      <c r="X275" s="8"/>
      <c r="Y275" s="8"/>
      <c r="Z275" s="23"/>
      <c r="AA275" s="23"/>
      <c r="AB275" s="23"/>
      <c r="AC275" s="8"/>
      <c r="AD275" s="8"/>
      <c r="AE275" s="8"/>
      <c r="AF275" s="49"/>
      <c r="AG275" s="23"/>
      <c r="AH275" s="23"/>
      <c r="AI275" s="8"/>
    </row>
    <row r="276" spans="1:35" s="63" customFormat="1" ht="38.25" x14ac:dyDescent="0.2">
      <c r="A276" s="41" t="s">
        <v>1264</v>
      </c>
      <c r="B276" s="23" t="s">
        <v>1265</v>
      </c>
      <c r="C276" s="23" t="s">
        <v>3954</v>
      </c>
      <c r="D276" s="23" t="s">
        <v>4101</v>
      </c>
      <c r="E276" s="49">
        <v>26084.400000000001</v>
      </c>
      <c r="F276" s="8"/>
      <c r="G276" s="49"/>
      <c r="H276" s="8" t="s">
        <v>3952</v>
      </c>
      <c r="I276" s="9" t="s">
        <v>1266</v>
      </c>
      <c r="J276" s="8" t="s">
        <v>49</v>
      </c>
      <c r="K276" s="9" t="s">
        <v>1267</v>
      </c>
      <c r="L276" s="16">
        <v>18493.439999999999</v>
      </c>
      <c r="M276" s="2"/>
      <c r="N276" s="16"/>
      <c r="O276" s="2" t="s">
        <v>80</v>
      </c>
      <c r="P276" s="2"/>
      <c r="Q276" s="17">
        <v>7590.96</v>
      </c>
      <c r="R276" s="6"/>
      <c r="S276" s="82"/>
      <c r="T276" s="6" t="s">
        <v>80</v>
      </c>
      <c r="U276" s="6"/>
      <c r="V276" s="2">
        <v>202408183</v>
      </c>
      <c r="W276" s="2" t="s">
        <v>4412</v>
      </c>
      <c r="X276" s="2" t="s">
        <v>80</v>
      </c>
      <c r="Y276" s="2"/>
      <c r="Z276" s="18" t="s">
        <v>1268</v>
      </c>
      <c r="AA276" s="18" t="s">
        <v>1269</v>
      </c>
      <c r="AB276" s="18" t="s">
        <v>1270</v>
      </c>
      <c r="AC276" s="2" t="s">
        <v>1063</v>
      </c>
      <c r="AD276" s="2" t="s">
        <v>1271</v>
      </c>
      <c r="AE276" s="2" t="s">
        <v>1272</v>
      </c>
      <c r="AF276" s="16">
        <v>9653</v>
      </c>
      <c r="AG276" s="18" t="s">
        <v>1273</v>
      </c>
      <c r="AH276" s="18" t="s">
        <v>3972</v>
      </c>
      <c r="AI276" s="2" t="s">
        <v>40</v>
      </c>
    </row>
    <row r="277" spans="1:35" s="63" customFormat="1" ht="51" x14ac:dyDescent="0.2">
      <c r="A277" s="41" t="s">
        <v>1264</v>
      </c>
      <c r="B277" s="23" t="s">
        <v>1265</v>
      </c>
      <c r="C277" s="23" t="s">
        <v>3954</v>
      </c>
      <c r="D277" s="23" t="s">
        <v>4101</v>
      </c>
      <c r="E277" s="49">
        <v>26084.400000000001</v>
      </c>
      <c r="F277" s="8"/>
      <c r="G277" s="49"/>
      <c r="H277" s="8" t="s">
        <v>3952</v>
      </c>
      <c r="I277" s="9" t="s">
        <v>1266</v>
      </c>
      <c r="J277" s="8" t="s">
        <v>49</v>
      </c>
      <c r="K277" s="9" t="s">
        <v>1267</v>
      </c>
      <c r="L277" s="16">
        <v>18493.439999999999</v>
      </c>
      <c r="M277" s="2"/>
      <c r="N277" s="16"/>
      <c r="O277" s="2" t="s">
        <v>80</v>
      </c>
      <c r="P277" s="2"/>
      <c r="Q277" s="17">
        <v>7590.96</v>
      </c>
      <c r="R277" s="6"/>
      <c r="S277" s="82"/>
      <c r="T277" s="6" t="s">
        <v>80</v>
      </c>
      <c r="U277" s="6"/>
      <c r="V277" s="6">
        <v>202408184</v>
      </c>
      <c r="W277" s="6" t="s">
        <v>4412</v>
      </c>
      <c r="X277" s="6"/>
      <c r="Y277" s="6" t="s">
        <v>80</v>
      </c>
      <c r="Z277" s="19" t="s">
        <v>1268</v>
      </c>
      <c r="AA277" s="19" t="s">
        <v>1269</v>
      </c>
      <c r="AB277" s="19" t="s">
        <v>1270</v>
      </c>
      <c r="AC277" s="6" t="s">
        <v>1063</v>
      </c>
      <c r="AD277" s="6" t="s">
        <v>1271</v>
      </c>
      <c r="AE277" s="6" t="s">
        <v>1272</v>
      </c>
      <c r="AF277" s="17">
        <v>4182</v>
      </c>
      <c r="AG277" s="19" t="s">
        <v>1274</v>
      </c>
      <c r="AH277" s="19" t="s">
        <v>3972</v>
      </c>
      <c r="AI277" s="6" t="s">
        <v>40</v>
      </c>
    </row>
    <row r="278" spans="1:35" s="63" customFormat="1" ht="25.5" x14ac:dyDescent="0.2">
      <c r="A278" s="41" t="s">
        <v>1275</v>
      </c>
      <c r="B278" s="23" t="s">
        <v>1276</v>
      </c>
      <c r="C278" s="23" t="s">
        <v>3954</v>
      </c>
      <c r="D278" s="23" t="s">
        <v>1277</v>
      </c>
      <c r="E278" s="49">
        <v>104.94</v>
      </c>
      <c r="F278" s="8"/>
      <c r="G278" s="49"/>
      <c r="H278" s="8" t="s">
        <v>3952</v>
      </c>
      <c r="I278" s="9" t="s">
        <v>4102</v>
      </c>
      <c r="J278" s="8" t="s">
        <v>49</v>
      </c>
      <c r="K278" s="9"/>
      <c r="L278" s="16">
        <v>0</v>
      </c>
      <c r="M278" s="2"/>
      <c r="N278" s="16"/>
      <c r="O278" s="2"/>
      <c r="P278" s="2" t="s">
        <v>80</v>
      </c>
      <c r="Q278" s="17">
        <v>104.94</v>
      </c>
      <c r="R278" s="6"/>
      <c r="S278" s="82"/>
      <c r="T278" s="6"/>
      <c r="U278" s="6" t="s">
        <v>80</v>
      </c>
      <c r="V278" s="8"/>
      <c r="W278" s="8"/>
      <c r="X278" s="8"/>
      <c r="Y278" s="8"/>
      <c r="Z278" s="23"/>
      <c r="AA278" s="23"/>
      <c r="AB278" s="23"/>
      <c r="AC278" s="8"/>
      <c r="AD278" s="8"/>
      <c r="AE278" s="8"/>
      <c r="AF278" s="49"/>
      <c r="AG278" s="23"/>
      <c r="AH278" s="23"/>
      <c r="AI278" s="8"/>
    </row>
    <row r="279" spans="1:35" s="63" customFormat="1" ht="12.75" x14ac:dyDescent="0.2">
      <c r="A279" s="41" t="s">
        <v>1278</v>
      </c>
      <c r="B279" s="23" t="s">
        <v>1279</v>
      </c>
      <c r="C279" s="23" t="s">
        <v>253</v>
      </c>
      <c r="D279" s="23" t="s">
        <v>1280</v>
      </c>
      <c r="E279" s="49">
        <v>296385.14</v>
      </c>
      <c r="F279" s="8" t="s">
        <v>30</v>
      </c>
      <c r="G279" s="49"/>
      <c r="H279" s="8" t="s">
        <v>3952</v>
      </c>
      <c r="I279" s="9" t="s">
        <v>1281</v>
      </c>
      <c r="J279" s="8" t="s">
        <v>49</v>
      </c>
      <c r="K279" s="9"/>
      <c r="L279" s="16">
        <v>211741.23</v>
      </c>
      <c r="M279" s="2"/>
      <c r="N279" s="16"/>
      <c r="O279" s="2"/>
      <c r="P279" s="2" t="s">
        <v>80</v>
      </c>
      <c r="Q279" s="17">
        <v>84643.91</v>
      </c>
      <c r="R279" s="6"/>
      <c r="S279" s="82"/>
      <c r="T279" s="6"/>
      <c r="U279" s="6" t="s">
        <v>80</v>
      </c>
      <c r="V279" s="8"/>
      <c r="W279" s="8"/>
      <c r="X279" s="8"/>
      <c r="Y279" s="8"/>
      <c r="Z279" s="23"/>
      <c r="AA279" s="23"/>
      <c r="AB279" s="23"/>
      <c r="AC279" s="8"/>
      <c r="AD279" s="8"/>
      <c r="AE279" s="8"/>
      <c r="AF279" s="49"/>
      <c r="AG279" s="23"/>
      <c r="AH279" s="23"/>
      <c r="AI279" s="8"/>
    </row>
    <row r="280" spans="1:35" s="63" customFormat="1" ht="25.5" x14ac:dyDescent="0.2">
      <c r="A280" s="41" t="s">
        <v>1282</v>
      </c>
      <c r="B280" s="23" t="s">
        <v>1283</v>
      </c>
      <c r="C280" s="23" t="s">
        <v>3954</v>
      </c>
      <c r="D280" s="23" t="s">
        <v>1284</v>
      </c>
      <c r="E280" s="49">
        <v>456.6</v>
      </c>
      <c r="F280" s="8"/>
      <c r="G280" s="49"/>
      <c r="H280" s="8" t="s">
        <v>3952</v>
      </c>
      <c r="I280" s="9" t="s">
        <v>1285</v>
      </c>
      <c r="J280" s="8"/>
      <c r="K280" s="9"/>
      <c r="L280" s="16">
        <v>0</v>
      </c>
      <c r="M280" s="2"/>
      <c r="N280" s="16"/>
      <c r="O280" s="2"/>
      <c r="P280" s="2" t="s">
        <v>80</v>
      </c>
      <c r="Q280" s="17">
        <v>456.6</v>
      </c>
      <c r="R280" s="6"/>
      <c r="S280" s="82"/>
      <c r="T280" s="6"/>
      <c r="U280" s="6" t="s">
        <v>80</v>
      </c>
      <c r="V280" s="8"/>
      <c r="W280" s="8"/>
      <c r="X280" s="8"/>
      <c r="Y280" s="8"/>
      <c r="Z280" s="23"/>
      <c r="AA280" s="23"/>
      <c r="AB280" s="23"/>
      <c r="AC280" s="8"/>
      <c r="AD280" s="8"/>
      <c r="AE280" s="8"/>
      <c r="AF280" s="49"/>
      <c r="AG280" s="23"/>
      <c r="AH280" s="23"/>
      <c r="AI280" s="8"/>
    </row>
    <row r="281" spans="1:35" s="63" customFormat="1" ht="12.75" x14ac:dyDescent="0.2">
      <c r="A281" s="41" t="s">
        <v>118</v>
      </c>
      <c r="B281" s="23" t="s">
        <v>1286</v>
      </c>
      <c r="C281" s="23" t="s">
        <v>57</v>
      </c>
      <c r="D281" s="23" t="s">
        <v>1287</v>
      </c>
      <c r="E281" s="49">
        <v>47727.59</v>
      </c>
      <c r="F281" s="8" t="s">
        <v>30</v>
      </c>
      <c r="G281" s="49"/>
      <c r="H281" s="8" t="s">
        <v>3952</v>
      </c>
      <c r="I281" s="9" t="s">
        <v>802</v>
      </c>
      <c r="J281" s="8" t="s">
        <v>49</v>
      </c>
      <c r="K281" s="9"/>
      <c r="L281" s="16">
        <v>33838.129999999997</v>
      </c>
      <c r="M281" s="2" t="s">
        <v>30</v>
      </c>
      <c r="N281" s="16"/>
      <c r="O281" s="2"/>
      <c r="P281" s="2" t="s">
        <v>80</v>
      </c>
      <c r="Q281" s="17">
        <v>13889.46</v>
      </c>
      <c r="R281" s="6" t="s">
        <v>30</v>
      </c>
      <c r="S281" s="82"/>
      <c r="T281" s="6"/>
      <c r="U281" s="6" t="s">
        <v>80</v>
      </c>
      <c r="V281" s="8"/>
      <c r="W281" s="8"/>
      <c r="X281" s="8"/>
      <c r="Y281" s="8"/>
      <c r="Z281" s="23"/>
      <c r="AA281" s="23"/>
      <c r="AB281" s="23"/>
      <c r="AC281" s="8"/>
      <c r="AD281" s="8"/>
      <c r="AE281" s="8"/>
      <c r="AF281" s="49"/>
      <c r="AG281" s="23"/>
      <c r="AH281" s="23"/>
      <c r="AI281" s="8"/>
    </row>
    <row r="282" spans="1:35" s="63" customFormat="1" ht="38.25" x14ac:dyDescent="0.2">
      <c r="A282" s="41" t="s">
        <v>1288</v>
      </c>
      <c r="B282" s="23" t="s">
        <v>1289</v>
      </c>
      <c r="C282" s="23" t="s">
        <v>894</v>
      </c>
      <c r="D282" s="23" t="s">
        <v>1290</v>
      </c>
      <c r="E282" s="49">
        <v>783643.95</v>
      </c>
      <c r="F282" s="8" t="s">
        <v>30</v>
      </c>
      <c r="G282" s="49"/>
      <c r="H282" s="8" t="s">
        <v>3952</v>
      </c>
      <c r="I282" s="9" t="s">
        <v>4103</v>
      </c>
      <c r="J282" s="8" t="s">
        <v>30</v>
      </c>
      <c r="K282" s="9" t="s">
        <v>1291</v>
      </c>
      <c r="L282" s="16">
        <v>630280.24</v>
      </c>
      <c r="M282" s="2"/>
      <c r="N282" s="16"/>
      <c r="O282" s="2"/>
      <c r="P282" s="2" t="s">
        <v>80</v>
      </c>
      <c r="Q282" s="17">
        <v>153363.71</v>
      </c>
      <c r="R282" s="6"/>
      <c r="S282" s="82"/>
      <c r="T282" s="6"/>
      <c r="U282" s="6" t="s">
        <v>80</v>
      </c>
      <c r="V282" s="8"/>
      <c r="W282" s="8"/>
      <c r="X282" s="8"/>
      <c r="Y282" s="8"/>
      <c r="Z282" s="23"/>
      <c r="AA282" s="23"/>
      <c r="AB282" s="23"/>
      <c r="AC282" s="8"/>
      <c r="AD282" s="8"/>
      <c r="AE282" s="8"/>
      <c r="AF282" s="49"/>
      <c r="AG282" s="23"/>
      <c r="AH282" s="23"/>
      <c r="AI282" s="8"/>
    </row>
    <row r="283" spans="1:35" s="63" customFormat="1" ht="38.25" x14ac:dyDescent="0.2">
      <c r="A283" s="41" t="s">
        <v>1292</v>
      </c>
      <c r="B283" s="23" t="s">
        <v>1293</v>
      </c>
      <c r="C283" s="23" t="s">
        <v>57</v>
      </c>
      <c r="D283" s="23" t="s">
        <v>745</v>
      </c>
      <c r="E283" s="49">
        <v>67137.45</v>
      </c>
      <c r="F283" s="8"/>
      <c r="G283" s="49"/>
      <c r="H283" s="8" t="s">
        <v>3952</v>
      </c>
      <c r="I283" s="9" t="s">
        <v>1294</v>
      </c>
      <c r="J283" s="8"/>
      <c r="K283" s="9"/>
      <c r="L283" s="16">
        <v>47599.4</v>
      </c>
      <c r="M283" s="2"/>
      <c r="N283" s="16"/>
      <c r="O283" s="2"/>
      <c r="P283" s="2" t="s">
        <v>80</v>
      </c>
      <c r="Q283" s="17">
        <v>19538.05</v>
      </c>
      <c r="R283" s="6"/>
      <c r="S283" s="82"/>
      <c r="T283" s="6" t="s">
        <v>80</v>
      </c>
      <c r="U283" s="6"/>
      <c r="V283" s="6">
        <v>202408182</v>
      </c>
      <c r="W283" s="6" t="s">
        <v>4412</v>
      </c>
      <c r="X283" s="6"/>
      <c r="Y283" s="6" t="s">
        <v>80</v>
      </c>
      <c r="Z283" s="19" t="s">
        <v>1295</v>
      </c>
      <c r="AA283" s="19" t="s">
        <v>1296</v>
      </c>
      <c r="AB283" s="19" t="s">
        <v>1297</v>
      </c>
      <c r="AC283" s="6" t="s">
        <v>1298</v>
      </c>
      <c r="AD283" s="6" t="s">
        <v>1299</v>
      </c>
      <c r="AE283" s="6" t="s">
        <v>1300</v>
      </c>
      <c r="AF283" s="17">
        <v>12400</v>
      </c>
      <c r="AG283" s="19" t="s">
        <v>1301</v>
      </c>
      <c r="AH283" s="19"/>
      <c r="AI283" s="6"/>
    </row>
    <row r="284" spans="1:35" s="63" customFormat="1" ht="12.75" x14ac:dyDescent="0.2">
      <c r="A284" s="41" t="s">
        <v>1302</v>
      </c>
      <c r="B284" s="23" t="s">
        <v>1303</v>
      </c>
      <c r="C284" s="23" t="s">
        <v>4104</v>
      </c>
      <c r="D284" s="23" t="s">
        <v>1304</v>
      </c>
      <c r="E284" s="49">
        <v>6111.76</v>
      </c>
      <c r="F284" s="8" t="s">
        <v>49</v>
      </c>
      <c r="G284" s="49">
        <v>1404.39</v>
      </c>
      <c r="H284" s="8" t="s">
        <v>3952</v>
      </c>
      <c r="I284" s="9" t="s">
        <v>1305</v>
      </c>
      <c r="J284" s="8" t="s">
        <v>49</v>
      </c>
      <c r="K284" s="9"/>
      <c r="L284" s="16">
        <v>3127.28</v>
      </c>
      <c r="M284" s="2" t="s">
        <v>30</v>
      </c>
      <c r="N284" s="16"/>
      <c r="O284" s="2" t="s">
        <v>80</v>
      </c>
      <c r="P284" s="2"/>
      <c r="Q284" s="17">
        <v>2984.48</v>
      </c>
      <c r="R284" s="6" t="s">
        <v>49</v>
      </c>
      <c r="S284" s="82">
        <v>2042.46</v>
      </c>
      <c r="T284" s="6"/>
      <c r="U284" s="6" t="s">
        <v>80</v>
      </c>
      <c r="V284" s="2">
        <v>202408358</v>
      </c>
      <c r="W284" s="2" t="s">
        <v>4424</v>
      </c>
      <c r="X284" s="2" t="s">
        <v>80</v>
      </c>
      <c r="Y284" s="2"/>
      <c r="Z284" s="18" t="s">
        <v>1306</v>
      </c>
      <c r="AA284" s="18" t="s">
        <v>1307</v>
      </c>
      <c r="AB284" s="18" t="s">
        <v>1308</v>
      </c>
      <c r="AC284" s="2" t="s">
        <v>1309</v>
      </c>
      <c r="AD284" s="2" t="s">
        <v>1310</v>
      </c>
      <c r="AE284" s="2"/>
      <c r="AF284" s="16">
        <v>2658</v>
      </c>
      <c r="AG284" s="18" t="s">
        <v>1311</v>
      </c>
      <c r="AH284" s="18"/>
      <c r="AI284" s="2"/>
    </row>
    <row r="285" spans="1:35" s="63" customFormat="1" ht="25.5" x14ac:dyDescent="0.2">
      <c r="A285" s="41" t="s">
        <v>1302</v>
      </c>
      <c r="B285" s="23" t="s">
        <v>1303</v>
      </c>
      <c r="C285" s="23" t="s">
        <v>4104</v>
      </c>
      <c r="D285" s="23" t="s">
        <v>1304</v>
      </c>
      <c r="E285" s="49">
        <v>6111.76</v>
      </c>
      <c r="F285" s="8" t="s">
        <v>49</v>
      </c>
      <c r="G285" s="49">
        <v>1404.39</v>
      </c>
      <c r="H285" s="8" t="s">
        <v>3952</v>
      </c>
      <c r="I285" s="9" t="s">
        <v>1305</v>
      </c>
      <c r="J285" s="8" t="s">
        <v>49</v>
      </c>
      <c r="K285" s="9"/>
      <c r="L285" s="16">
        <v>3127.28</v>
      </c>
      <c r="M285" s="2" t="s">
        <v>30</v>
      </c>
      <c r="N285" s="16"/>
      <c r="O285" s="2" t="s">
        <v>80</v>
      </c>
      <c r="P285" s="2"/>
      <c r="Q285" s="17">
        <v>2984.48</v>
      </c>
      <c r="R285" s="6" t="s">
        <v>49</v>
      </c>
      <c r="S285" s="82">
        <v>2042.46</v>
      </c>
      <c r="T285" s="6"/>
      <c r="U285" s="6" t="s">
        <v>80</v>
      </c>
      <c r="V285" s="2">
        <v>202408359</v>
      </c>
      <c r="W285" s="2" t="s">
        <v>4424</v>
      </c>
      <c r="X285" s="2" t="s">
        <v>80</v>
      </c>
      <c r="Y285" s="2"/>
      <c r="Z285" s="18" t="s">
        <v>1312</v>
      </c>
      <c r="AA285" s="18" t="s">
        <v>1313</v>
      </c>
      <c r="AB285" s="18" t="s">
        <v>1314</v>
      </c>
      <c r="AC285" s="2" t="s">
        <v>397</v>
      </c>
      <c r="AD285" s="2" t="s">
        <v>1315</v>
      </c>
      <c r="AE285" s="2" t="s">
        <v>1316</v>
      </c>
      <c r="AF285" s="16">
        <v>301</v>
      </c>
      <c r="AG285" s="18" t="s">
        <v>1317</v>
      </c>
      <c r="AH285" s="18"/>
      <c r="AI285" s="2"/>
    </row>
    <row r="286" spans="1:35" s="63" customFormat="1" ht="38.25" x14ac:dyDescent="0.2">
      <c r="A286" s="41" t="s">
        <v>1318</v>
      </c>
      <c r="B286" s="23" t="s">
        <v>1319</v>
      </c>
      <c r="C286" s="23" t="s">
        <v>3954</v>
      </c>
      <c r="D286" s="23" t="s">
        <v>1320</v>
      </c>
      <c r="E286" s="49">
        <v>300.11</v>
      </c>
      <c r="F286" s="8" t="s">
        <v>30</v>
      </c>
      <c r="G286" s="49"/>
      <c r="H286" s="8" t="s">
        <v>3952</v>
      </c>
      <c r="I286" s="9" t="s">
        <v>4105</v>
      </c>
      <c r="J286" s="8" t="s">
        <v>49</v>
      </c>
      <c r="K286" s="9"/>
      <c r="L286" s="16">
        <v>0</v>
      </c>
      <c r="M286" s="2" t="s">
        <v>30</v>
      </c>
      <c r="N286" s="16"/>
      <c r="O286" s="2"/>
      <c r="P286" s="2" t="s">
        <v>80</v>
      </c>
      <c r="Q286" s="17">
        <v>300.11</v>
      </c>
      <c r="R286" s="6" t="s">
        <v>30</v>
      </c>
      <c r="S286" s="82"/>
      <c r="T286" s="6" t="s">
        <v>80</v>
      </c>
      <c r="U286" s="6"/>
      <c r="V286" s="6">
        <v>202409605</v>
      </c>
      <c r="W286" s="6" t="s">
        <v>4421</v>
      </c>
      <c r="X286" s="6"/>
      <c r="Y286" s="6" t="s">
        <v>80</v>
      </c>
      <c r="Z286" s="19" t="s">
        <v>1321</v>
      </c>
      <c r="AA286" s="19" t="s">
        <v>1322</v>
      </c>
      <c r="AB286" s="19" t="s">
        <v>34</v>
      </c>
      <c r="AC286" s="6" t="s">
        <v>106</v>
      </c>
      <c r="AD286" s="6" t="s">
        <v>36</v>
      </c>
      <c r="AE286" s="6" t="s">
        <v>1323</v>
      </c>
      <c r="AF286" s="17">
        <v>278</v>
      </c>
      <c r="AG286" s="19" t="s">
        <v>1324</v>
      </c>
      <c r="AH286" s="19" t="s">
        <v>39</v>
      </c>
      <c r="AI286" s="6" t="s">
        <v>40</v>
      </c>
    </row>
    <row r="287" spans="1:35" s="63" customFormat="1" ht="51" x14ac:dyDescent="0.2">
      <c r="A287" s="41" t="s">
        <v>1325</v>
      </c>
      <c r="B287" s="23" t="s">
        <v>1326</v>
      </c>
      <c r="C287" s="23" t="s">
        <v>596</v>
      </c>
      <c r="D287" s="23" t="s">
        <v>1327</v>
      </c>
      <c r="E287" s="49">
        <v>644.4</v>
      </c>
      <c r="F287" s="8" t="s">
        <v>30</v>
      </c>
      <c r="G287" s="49"/>
      <c r="H287" s="8" t="s">
        <v>3952</v>
      </c>
      <c r="I287" s="9" t="s">
        <v>4106</v>
      </c>
      <c r="J287" s="8" t="s">
        <v>49</v>
      </c>
      <c r="K287" s="9"/>
      <c r="L287" s="16">
        <v>0</v>
      </c>
      <c r="M287" s="2" t="s">
        <v>30</v>
      </c>
      <c r="N287" s="16"/>
      <c r="O287" s="2"/>
      <c r="P287" s="2" t="s">
        <v>80</v>
      </c>
      <c r="Q287" s="17">
        <v>644.4</v>
      </c>
      <c r="R287" s="6" t="s">
        <v>30</v>
      </c>
      <c r="S287" s="82"/>
      <c r="T287" s="6" t="s">
        <v>80</v>
      </c>
      <c r="U287" s="6"/>
      <c r="V287" s="6">
        <v>202409463</v>
      </c>
      <c r="W287" s="6" t="s">
        <v>4410</v>
      </c>
      <c r="X287" s="6"/>
      <c r="Y287" s="6" t="s">
        <v>80</v>
      </c>
      <c r="Z287" s="19" t="s">
        <v>1327</v>
      </c>
      <c r="AA287" s="19" t="s">
        <v>4107</v>
      </c>
      <c r="AB287" s="19" t="s">
        <v>1328</v>
      </c>
      <c r="AC287" s="6" t="s">
        <v>106</v>
      </c>
      <c r="AD287" s="6" t="s">
        <v>1329</v>
      </c>
      <c r="AE287" s="6" t="s">
        <v>1330</v>
      </c>
      <c r="AF287" s="17">
        <v>192</v>
      </c>
      <c r="AG287" s="19" t="s">
        <v>1331</v>
      </c>
      <c r="AH287" s="19"/>
      <c r="AI287" s="6"/>
    </row>
    <row r="288" spans="1:35" s="63" customFormat="1" ht="12.75" x14ac:dyDescent="0.2">
      <c r="A288" s="41" t="s">
        <v>1332</v>
      </c>
      <c r="B288" s="23" t="s">
        <v>1333</v>
      </c>
      <c r="C288" s="23" t="s">
        <v>57</v>
      </c>
      <c r="D288" s="23" t="s">
        <v>1334</v>
      </c>
      <c r="E288" s="49">
        <v>3295.28</v>
      </c>
      <c r="F288" s="8" t="s">
        <v>30</v>
      </c>
      <c r="G288" s="49"/>
      <c r="H288" s="8" t="s">
        <v>3952</v>
      </c>
      <c r="I288" s="9" t="s">
        <v>124</v>
      </c>
      <c r="J288" s="8" t="s">
        <v>49</v>
      </c>
      <c r="K288" s="9"/>
      <c r="L288" s="16">
        <v>1686.14</v>
      </c>
      <c r="M288" s="2" t="s">
        <v>49</v>
      </c>
      <c r="N288" s="16">
        <v>1815.44</v>
      </c>
      <c r="O288" s="2"/>
      <c r="P288" s="2" t="s">
        <v>80</v>
      </c>
      <c r="Q288" s="17">
        <v>1609.14</v>
      </c>
      <c r="R288" s="6" t="s">
        <v>49</v>
      </c>
      <c r="S288" s="82">
        <v>1479.84</v>
      </c>
      <c r="T288" s="6"/>
      <c r="U288" s="6" t="s">
        <v>80</v>
      </c>
      <c r="V288" s="8"/>
      <c r="W288" s="8"/>
      <c r="X288" s="8"/>
      <c r="Y288" s="8"/>
      <c r="Z288" s="23"/>
      <c r="AA288" s="23"/>
      <c r="AB288" s="23"/>
      <c r="AC288" s="8"/>
      <c r="AD288" s="8"/>
      <c r="AE288" s="8"/>
      <c r="AF288" s="49"/>
      <c r="AG288" s="23"/>
      <c r="AH288" s="23"/>
      <c r="AI288" s="8"/>
    </row>
    <row r="289" spans="1:35" s="63" customFormat="1" ht="63.75" x14ac:dyDescent="0.2">
      <c r="A289" s="41" t="s">
        <v>1335</v>
      </c>
      <c r="B289" s="23" t="s">
        <v>1336</v>
      </c>
      <c r="C289" s="23" t="s">
        <v>1337</v>
      </c>
      <c r="D289" s="23" t="s">
        <v>1338</v>
      </c>
      <c r="E289" s="49">
        <v>341486.23</v>
      </c>
      <c r="F289" s="8" t="s">
        <v>49</v>
      </c>
      <c r="G289" s="49">
        <v>341311.57</v>
      </c>
      <c r="H289" s="8" t="s">
        <v>3952</v>
      </c>
      <c r="I289" s="9" t="s">
        <v>1339</v>
      </c>
      <c r="J289" s="8" t="s">
        <v>49</v>
      </c>
      <c r="K289" s="9"/>
      <c r="L289" s="16">
        <v>248643.81</v>
      </c>
      <c r="M289" s="2" t="s">
        <v>49</v>
      </c>
      <c r="N289" s="16">
        <v>248469.15</v>
      </c>
      <c r="O289" s="2" t="s">
        <v>80</v>
      </c>
      <c r="P289" s="2"/>
      <c r="Q289" s="17">
        <v>92842.42</v>
      </c>
      <c r="R289" s="6" t="s">
        <v>30</v>
      </c>
      <c r="S289" s="82"/>
      <c r="T289" s="6" t="s">
        <v>80</v>
      </c>
      <c r="U289" s="6"/>
      <c r="V289" s="2">
        <v>202408349</v>
      </c>
      <c r="W289" s="2" t="s">
        <v>4424</v>
      </c>
      <c r="X289" s="2" t="s">
        <v>80</v>
      </c>
      <c r="Y289" s="2"/>
      <c r="Z289" s="18" t="s">
        <v>1340</v>
      </c>
      <c r="AA289" s="18" t="s">
        <v>1341</v>
      </c>
      <c r="AB289" s="18" t="s">
        <v>1143</v>
      </c>
      <c r="AC289" s="2" t="s">
        <v>35</v>
      </c>
      <c r="AD289" s="2" t="s">
        <v>1149</v>
      </c>
      <c r="AE289" s="2"/>
      <c r="AF289" s="16">
        <v>98715</v>
      </c>
      <c r="AG289" s="18" t="s">
        <v>1342</v>
      </c>
      <c r="AH289" s="18" t="s">
        <v>213</v>
      </c>
      <c r="AI289" s="2" t="s">
        <v>152</v>
      </c>
    </row>
    <row r="290" spans="1:35" s="63" customFormat="1" ht="76.5" x14ac:dyDescent="0.2">
      <c r="A290" s="41" t="s">
        <v>1335</v>
      </c>
      <c r="B290" s="23" t="s">
        <v>1336</v>
      </c>
      <c r="C290" s="23" t="s">
        <v>1337</v>
      </c>
      <c r="D290" s="23" t="s">
        <v>1338</v>
      </c>
      <c r="E290" s="49">
        <v>341486.23</v>
      </c>
      <c r="F290" s="8" t="s">
        <v>49</v>
      </c>
      <c r="G290" s="49">
        <v>341311.57</v>
      </c>
      <c r="H290" s="8" t="s">
        <v>3952</v>
      </c>
      <c r="I290" s="9" t="s">
        <v>1339</v>
      </c>
      <c r="J290" s="8" t="s">
        <v>49</v>
      </c>
      <c r="K290" s="9"/>
      <c r="L290" s="16">
        <v>248643.81</v>
      </c>
      <c r="M290" s="2" t="s">
        <v>49</v>
      </c>
      <c r="N290" s="16">
        <v>248469.15</v>
      </c>
      <c r="O290" s="2" t="s">
        <v>80</v>
      </c>
      <c r="P290" s="2"/>
      <c r="Q290" s="17">
        <v>92842.42</v>
      </c>
      <c r="R290" s="6" t="s">
        <v>30</v>
      </c>
      <c r="S290" s="82"/>
      <c r="T290" s="6" t="s">
        <v>80</v>
      </c>
      <c r="U290" s="6"/>
      <c r="V290" s="6">
        <v>202408350</v>
      </c>
      <c r="W290" s="6" t="s">
        <v>4424</v>
      </c>
      <c r="X290" s="6"/>
      <c r="Y290" s="6" t="s">
        <v>80</v>
      </c>
      <c r="Z290" s="19" t="s">
        <v>1343</v>
      </c>
      <c r="AA290" s="19" t="s">
        <v>1344</v>
      </c>
      <c r="AB290" s="19" t="s">
        <v>1345</v>
      </c>
      <c r="AC290" s="6" t="s">
        <v>35</v>
      </c>
      <c r="AD290" s="6" t="s">
        <v>1346</v>
      </c>
      <c r="AE290" s="6" t="s">
        <v>1347</v>
      </c>
      <c r="AF290" s="17">
        <v>33580</v>
      </c>
      <c r="AG290" s="19" t="s">
        <v>1348</v>
      </c>
      <c r="AH290" s="19" t="s">
        <v>39</v>
      </c>
      <c r="AI290" s="6" t="s">
        <v>40</v>
      </c>
    </row>
    <row r="291" spans="1:35" s="63" customFormat="1" ht="63.75" x14ac:dyDescent="0.2">
      <c r="A291" s="41" t="s">
        <v>1335</v>
      </c>
      <c r="B291" s="23" t="s">
        <v>1336</v>
      </c>
      <c r="C291" s="23" t="s">
        <v>1337</v>
      </c>
      <c r="D291" s="23" t="s">
        <v>1338</v>
      </c>
      <c r="E291" s="49">
        <v>341486.23</v>
      </c>
      <c r="F291" s="8" t="s">
        <v>49</v>
      </c>
      <c r="G291" s="49">
        <v>341311.57</v>
      </c>
      <c r="H291" s="8" t="s">
        <v>3952</v>
      </c>
      <c r="I291" s="9" t="s">
        <v>1339</v>
      </c>
      <c r="J291" s="8" t="s">
        <v>49</v>
      </c>
      <c r="K291" s="9"/>
      <c r="L291" s="16">
        <v>248643.81</v>
      </c>
      <c r="M291" s="2" t="s">
        <v>49</v>
      </c>
      <c r="N291" s="16">
        <v>248469.15</v>
      </c>
      <c r="O291" s="2" t="s">
        <v>80</v>
      </c>
      <c r="P291" s="2"/>
      <c r="Q291" s="17">
        <v>92842.42</v>
      </c>
      <c r="R291" s="6" t="s">
        <v>30</v>
      </c>
      <c r="S291" s="82"/>
      <c r="T291" s="6" t="s">
        <v>80</v>
      </c>
      <c r="U291" s="6"/>
      <c r="V291" s="6">
        <v>202408351</v>
      </c>
      <c r="W291" s="6" t="s">
        <v>4424</v>
      </c>
      <c r="X291" s="6"/>
      <c r="Y291" s="6" t="s">
        <v>80</v>
      </c>
      <c r="Z291" s="19" t="s">
        <v>1349</v>
      </c>
      <c r="AA291" s="19"/>
      <c r="AB291" s="19" t="s">
        <v>1345</v>
      </c>
      <c r="AC291" s="6" t="s">
        <v>35</v>
      </c>
      <c r="AD291" s="6" t="s">
        <v>1346</v>
      </c>
      <c r="AE291" s="6" t="s">
        <v>1350</v>
      </c>
      <c r="AF291" s="17">
        <v>8000</v>
      </c>
      <c r="AG291" s="19" t="s">
        <v>1351</v>
      </c>
      <c r="AH291" s="19" t="s">
        <v>4015</v>
      </c>
      <c r="AI291" s="6" t="s">
        <v>40</v>
      </c>
    </row>
    <row r="292" spans="1:35" s="63" customFormat="1" ht="25.5" x14ac:dyDescent="0.2">
      <c r="A292" s="41" t="s">
        <v>1352</v>
      </c>
      <c r="B292" s="23" t="s">
        <v>1353</v>
      </c>
      <c r="C292" s="23" t="s">
        <v>3954</v>
      </c>
      <c r="D292" s="23" t="s">
        <v>1354</v>
      </c>
      <c r="E292" s="49">
        <v>1990.77</v>
      </c>
      <c r="F292" s="8" t="s">
        <v>30</v>
      </c>
      <c r="G292" s="49"/>
      <c r="H292" s="8" t="s">
        <v>3952</v>
      </c>
      <c r="I292" s="9" t="s">
        <v>1355</v>
      </c>
      <c r="J292" s="8" t="s">
        <v>49</v>
      </c>
      <c r="K292" s="9"/>
      <c r="L292" s="16">
        <v>1018.64</v>
      </c>
      <c r="M292" s="2" t="s">
        <v>30</v>
      </c>
      <c r="N292" s="16"/>
      <c r="O292" s="2"/>
      <c r="P292" s="2" t="s">
        <v>80</v>
      </c>
      <c r="Q292" s="17">
        <v>972.13</v>
      </c>
      <c r="R292" s="6" t="s">
        <v>30</v>
      </c>
      <c r="S292" s="82"/>
      <c r="T292" s="6"/>
      <c r="U292" s="6" t="s">
        <v>80</v>
      </c>
      <c r="V292" s="8"/>
      <c r="W292" s="8"/>
      <c r="X292" s="8"/>
      <c r="Y292" s="8"/>
      <c r="Z292" s="23"/>
      <c r="AA292" s="23"/>
      <c r="AB292" s="23"/>
      <c r="AC292" s="8"/>
      <c r="AD292" s="8"/>
      <c r="AE292" s="8"/>
      <c r="AF292" s="49"/>
      <c r="AG292" s="23"/>
      <c r="AH292" s="23"/>
      <c r="AI292" s="8"/>
    </row>
    <row r="293" spans="1:35" s="63" customFormat="1" ht="12.75" x14ac:dyDescent="0.2">
      <c r="A293" s="41" t="s">
        <v>1356</v>
      </c>
      <c r="B293" s="23" t="s">
        <v>1357</v>
      </c>
      <c r="C293" s="23" t="s">
        <v>858</v>
      </c>
      <c r="D293" s="23" t="s">
        <v>1358</v>
      </c>
      <c r="E293" s="49">
        <v>3404.61</v>
      </c>
      <c r="F293" s="8" t="s">
        <v>30</v>
      </c>
      <c r="G293" s="49"/>
      <c r="H293" s="8" t="s">
        <v>3952</v>
      </c>
      <c r="I293" s="9"/>
      <c r="J293" s="8" t="s">
        <v>49</v>
      </c>
      <c r="K293" s="9"/>
      <c r="L293" s="16">
        <v>1742.09</v>
      </c>
      <c r="M293" s="2" t="s">
        <v>30</v>
      </c>
      <c r="N293" s="16"/>
      <c r="O293" s="2"/>
      <c r="P293" s="2" t="s">
        <v>80</v>
      </c>
      <c r="Q293" s="17">
        <v>1662.52</v>
      </c>
      <c r="R293" s="6" t="s">
        <v>30</v>
      </c>
      <c r="S293" s="82"/>
      <c r="T293" s="6"/>
      <c r="U293" s="6" t="s">
        <v>80</v>
      </c>
      <c r="V293" s="8"/>
      <c r="W293" s="8"/>
      <c r="X293" s="8"/>
      <c r="Y293" s="8"/>
      <c r="Z293" s="23"/>
      <c r="AA293" s="23"/>
      <c r="AB293" s="23"/>
      <c r="AC293" s="8"/>
      <c r="AD293" s="8"/>
      <c r="AE293" s="8"/>
      <c r="AF293" s="49"/>
      <c r="AG293" s="23"/>
      <c r="AH293" s="23"/>
      <c r="AI293" s="8"/>
    </row>
    <row r="294" spans="1:35" s="63" customFormat="1" ht="153" x14ac:dyDescent="0.2">
      <c r="A294" s="41" t="s">
        <v>420</v>
      </c>
      <c r="B294" s="23" t="s">
        <v>1359</v>
      </c>
      <c r="C294" s="23" t="s">
        <v>1145</v>
      </c>
      <c r="D294" s="23" t="s">
        <v>4001</v>
      </c>
      <c r="E294" s="49">
        <v>294115.37</v>
      </c>
      <c r="F294" s="8" t="s">
        <v>30</v>
      </c>
      <c r="G294" s="49"/>
      <c r="H294" s="8" t="s">
        <v>3952</v>
      </c>
      <c r="I294" s="9" t="s">
        <v>4108</v>
      </c>
      <c r="J294" s="8" t="s">
        <v>30</v>
      </c>
      <c r="K294" s="9" t="s">
        <v>4109</v>
      </c>
      <c r="L294" s="16">
        <v>208523.28</v>
      </c>
      <c r="M294" s="2" t="s">
        <v>30</v>
      </c>
      <c r="N294" s="16"/>
      <c r="O294" s="2"/>
      <c r="P294" s="2" t="s">
        <v>80</v>
      </c>
      <c r="Q294" s="17">
        <v>85592.09</v>
      </c>
      <c r="R294" s="6" t="s">
        <v>30</v>
      </c>
      <c r="S294" s="82"/>
      <c r="T294" s="6"/>
      <c r="U294" s="6" t="s">
        <v>80</v>
      </c>
      <c r="V294" s="8"/>
      <c r="W294" s="8"/>
      <c r="X294" s="8"/>
      <c r="Y294" s="8"/>
      <c r="Z294" s="23"/>
      <c r="AA294" s="23"/>
      <c r="AB294" s="23"/>
      <c r="AC294" s="8"/>
      <c r="AD294" s="8"/>
      <c r="AE294" s="8"/>
      <c r="AF294" s="49"/>
      <c r="AG294" s="23"/>
      <c r="AH294" s="23"/>
      <c r="AI294" s="8"/>
    </row>
    <row r="295" spans="1:35" s="63" customFormat="1" ht="12.75" x14ac:dyDescent="0.2">
      <c r="A295" s="41" t="s">
        <v>1360</v>
      </c>
      <c r="B295" s="23" t="s">
        <v>1361</v>
      </c>
      <c r="C295" s="23" t="s">
        <v>112</v>
      </c>
      <c r="D295" s="23" t="s">
        <v>1362</v>
      </c>
      <c r="E295" s="49">
        <v>7178.77</v>
      </c>
      <c r="F295" s="8"/>
      <c r="G295" s="49"/>
      <c r="H295" s="8" t="s">
        <v>3952</v>
      </c>
      <c r="I295" s="9"/>
      <c r="J295" s="8"/>
      <c r="K295" s="9"/>
      <c r="L295" s="16">
        <v>3673.26</v>
      </c>
      <c r="M295" s="2"/>
      <c r="N295" s="16"/>
      <c r="O295" s="2"/>
      <c r="P295" s="2" t="s">
        <v>80</v>
      </c>
      <c r="Q295" s="17">
        <v>3505.51</v>
      </c>
      <c r="R295" s="6"/>
      <c r="S295" s="82"/>
      <c r="T295" s="6"/>
      <c r="U295" s="6" t="s">
        <v>80</v>
      </c>
      <c r="V295" s="8"/>
      <c r="W295" s="8"/>
      <c r="X295" s="8"/>
      <c r="Y295" s="8"/>
      <c r="Z295" s="23"/>
      <c r="AA295" s="23"/>
      <c r="AB295" s="23"/>
      <c r="AC295" s="8"/>
      <c r="AD295" s="8"/>
      <c r="AE295" s="8"/>
      <c r="AF295" s="49"/>
      <c r="AG295" s="23"/>
      <c r="AH295" s="23"/>
      <c r="AI295" s="8"/>
    </row>
    <row r="296" spans="1:35" s="63" customFormat="1" ht="12.75" x14ac:dyDescent="0.2">
      <c r="A296" s="41" t="s">
        <v>1363</v>
      </c>
      <c r="B296" s="23" t="s">
        <v>1364</v>
      </c>
      <c r="C296" s="23" t="s">
        <v>3954</v>
      </c>
      <c r="D296" s="23" t="s">
        <v>1365</v>
      </c>
      <c r="E296" s="49">
        <v>4226.57</v>
      </c>
      <c r="F296" s="8" t="s">
        <v>30</v>
      </c>
      <c r="G296" s="49"/>
      <c r="H296" s="8" t="s">
        <v>3952</v>
      </c>
      <c r="I296" s="9" t="s">
        <v>1366</v>
      </c>
      <c r="J296" s="8" t="s">
        <v>49</v>
      </c>
      <c r="K296" s="9"/>
      <c r="L296" s="16">
        <v>2162.67</v>
      </c>
      <c r="M296" s="2" t="s">
        <v>30</v>
      </c>
      <c r="N296" s="16"/>
      <c r="O296" s="2"/>
      <c r="P296" s="2" t="s">
        <v>80</v>
      </c>
      <c r="Q296" s="17">
        <v>2063.9</v>
      </c>
      <c r="R296" s="6" t="s">
        <v>30</v>
      </c>
      <c r="S296" s="82"/>
      <c r="T296" s="6"/>
      <c r="U296" s="6" t="s">
        <v>80</v>
      </c>
      <c r="V296" s="8"/>
      <c r="W296" s="8"/>
      <c r="X296" s="8"/>
      <c r="Y296" s="8"/>
      <c r="Z296" s="23"/>
      <c r="AA296" s="23"/>
      <c r="AB296" s="23"/>
      <c r="AC296" s="8"/>
      <c r="AD296" s="8"/>
      <c r="AE296" s="8"/>
      <c r="AF296" s="49"/>
      <c r="AG296" s="23"/>
      <c r="AH296" s="23"/>
      <c r="AI296" s="8"/>
    </row>
    <row r="297" spans="1:35" s="63" customFormat="1" ht="38.25" x14ac:dyDescent="0.2">
      <c r="A297" s="41" t="s">
        <v>1367</v>
      </c>
      <c r="B297" s="23" t="s">
        <v>1368</v>
      </c>
      <c r="C297" s="23" t="s">
        <v>858</v>
      </c>
      <c r="D297" s="23" t="s">
        <v>1369</v>
      </c>
      <c r="E297" s="49">
        <v>3555.47</v>
      </c>
      <c r="F297" s="8" t="s">
        <v>49</v>
      </c>
      <c r="G297" s="49">
        <v>3426.35</v>
      </c>
      <c r="H297" s="8" t="s">
        <v>3952</v>
      </c>
      <c r="I297" s="9" t="s">
        <v>4110</v>
      </c>
      <c r="J297" s="8" t="s">
        <v>30</v>
      </c>
      <c r="K297" s="9" t="s">
        <v>1370</v>
      </c>
      <c r="L297" s="16">
        <v>1819.28</v>
      </c>
      <c r="M297" s="2" t="s">
        <v>30</v>
      </c>
      <c r="N297" s="16"/>
      <c r="O297" s="2"/>
      <c r="P297" s="2" t="s">
        <v>80</v>
      </c>
      <c r="Q297" s="17">
        <v>1736.19</v>
      </c>
      <c r="R297" s="6" t="s">
        <v>49</v>
      </c>
      <c r="S297" s="82">
        <v>1734.44</v>
      </c>
      <c r="T297" s="6" t="s">
        <v>80</v>
      </c>
      <c r="U297" s="6"/>
      <c r="V297" s="6">
        <v>202409546</v>
      </c>
      <c r="W297" s="6" t="s">
        <v>4413</v>
      </c>
      <c r="X297" s="6"/>
      <c r="Y297" s="6" t="s">
        <v>80</v>
      </c>
      <c r="Z297" s="19" t="s">
        <v>1371</v>
      </c>
      <c r="AA297" s="19" t="s">
        <v>1372</v>
      </c>
      <c r="AB297" s="19" t="s">
        <v>1373</v>
      </c>
      <c r="AC297" s="6" t="s">
        <v>35</v>
      </c>
      <c r="AD297" s="6" t="s">
        <v>1374</v>
      </c>
      <c r="AE297" s="6" t="s">
        <v>1375</v>
      </c>
      <c r="AF297" s="17">
        <v>408</v>
      </c>
      <c r="AG297" s="19" t="s">
        <v>1376</v>
      </c>
      <c r="AH297" s="19"/>
      <c r="AI297" s="6"/>
    </row>
    <row r="298" spans="1:35" s="63" customFormat="1" ht="38.25" x14ac:dyDescent="0.2">
      <c r="A298" s="41" t="s">
        <v>1377</v>
      </c>
      <c r="B298" s="23" t="s">
        <v>1378</v>
      </c>
      <c r="C298" s="23" t="s">
        <v>29</v>
      </c>
      <c r="D298" s="23" t="s">
        <v>29</v>
      </c>
      <c r="E298" s="49">
        <v>942104.98</v>
      </c>
      <c r="F298" s="8" t="s">
        <v>49</v>
      </c>
      <c r="G298" s="49">
        <v>939931.7</v>
      </c>
      <c r="H298" s="8" t="s">
        <v>3952</v>
      </c>
      <c r="I298" s="9" t="s">
        <v>4111</v>
      </c>
      <c r="J298" s="8" t="s">
        <v>30</v>
      </c>
      <c r="K298" s="9" t="s">
        <v>1379</v>
      </c>
      <c r="L298" s="16">
        <v>674900.58</v>
      </c>
      <c r="M298" s="2" t="s">
        <v>49</v>
      </c>
      <c r="N298" s="16">
        <v>672727.3</v>
      </c>
      <c r="O298" s="2" t="s">
        <v>80</v>
      </c>
      <c r="P298" s="2"/>
      <c r="Q298" s="17">
        <v>267204.40000000002</v>
      </c>
      <c r="R298" s="6" t="s">
        <v>30</v>
      </c>
      <c r="S298" s="82"/>
      <c r="T298" s="6"/>
      <c r="U298" s="6" t="s">
        <v>80</v>
      </c>
      <c r="V298" s="2">
        <v>202408328</v>
      </c>
      <c r="W298" s="2" t="s">
        <v>4414</v>
      </c>
      <c r="X298" s="2" t="s">
        <v>80</v>
      </c>
      <c r="Y298" s="2"/>
      <c r="Z298" s="18"/>
      <c r="AA298" s="18"/>
      <c r="AB298" s="18"/>
      <c r="AC298" s="2"/>
      <c r="AD298" s="2"/>
      <c r="AE298" s="2"/>
      <c r="AF298" s="16">
        <v>21359</v>
      </c>
      <c r="AG298" s="18" t="s">
        <v>1380</v>
      </c>
      <c r="AH298" s="18" t="s">
        <v>39</v>
      </c>
      <c r="AI298" s="2" t="s">
        <v>40</v>
      </c>
    </row>
    <row r="299" spans="1:35" s="63" customFormat="1" ht="12.75" x14ac:dyDescent="0.2">
      <c r="A299" s="41" t="s">
        <v>1381</v>
      </c>
      <c r="B299" s="23" t="s">
        <v>1382</v>
      </c>
      <c r="C299" s="23" t="s">
        <v>1383</v>
      </c>
      <c r="D299" s="23" t="s">
        <v>1384</v>
      </c>
      <c r="E299" s="49">
        <v>35283.22</v>
      </c>
      <c r="F299" s="8" t="s">
        <v>30</v>
      </c>
      <c r="G299" s="49"/>
      <c r="H299" s="8" t="s">
        <v>3952</v>
      </c>
      <c r="I299" s="9" t="s">
        <v>4112</v>
      </c>
      <c r="J299" s="8" t="s">
        <v>49</v>
      </c>
      <c r="K299" s="9"/>
      <c r="L299" s="16">
        <v>25015.26</v>
      </c>
      <c r="M299" s="2" t="s">
        <v>30</v>
      </c>
      <c r="N299" s="16"/>
      <c r="O299" s="2"/>
      <c r="P299" s="2" t="s">
        <v>80</v>
      </c>
      <c r="Q299" s="17">
        <v>10267.959999999999</v>
      </c>
      <c r="R299" s="6" t="s">
        <v>30</v>
      </c>
      <c r="S299" s="82"/>
      <c r="T299" s="6"/>
      <c r="U299" s="6" t="s">
        <v>80</v>
      </c>
      <c r="V299" s="8"/>
      <c r="W299" s="8"/>
      <c r="X299" s="8"/>
      <c r="Y299" s="8"/>
      <c r="Z299" s="23"/>
      <c r="AA299" s="23"/>
      <c r="AB299" s="23"/>
      <c r="AC299" s="8"/>
      <c r="AD299" s="8"/>
      <c r="AE299" s="8"/>
      <c r="AF299" s="49"/>
      <c r="AG299" s="23"/>
      <c r="AH299" s="23"/>
      <c r="AI299" s="8"/>
    </row>
    <row r="300" spans="1:35" s="63" customFormat="1" ht="12.75" x14ac:dyDescent="0.2">
      <c r="A300" s="41" t="s">
        <v>1385</v>
      </c>
      <c r="B300" s="23" t="s">
        <v>1386</v>
      </c>
      <c r="C300" s="23" t="s">
        <v>57</v>
      </c>
      <c r="D300" s="23" t="s">
        <v>1387</v>
      </c>
      <c r="E300" s="49">
        <v>15978.84</v>
      </c>
      <c r="F300" s="8" t="s">
        <v>49</v>
      </c>
      <c r="G300" s="49">
        <v>16256.72</v>
      </c>
      <c r="H300" s="8" t="s">
        <v>3952</v>
      </c>
      <c r="I300" s="9" t="s">
        <v>1388</v>
      </c>
      <c r="J300" s="8" t="s">
        <v>49</v>
      </c>
      <c r="K300" s="9"/>
      <c r="L300" s="16">
        <v>11081.45</v>
      </c>
      <c r="M300" s="2" t="s">
        <v>49</v>
      </c>
      <c r="N300" s="16">
        <v>11359.33</v>
      </c>
      <c r="O300" s="2"/>
      <c r="P300" s="2" t="s">
        <v>80</v>
      </c>
      <c r="Q300" s="17">
        <v>4897.3900000000003</v>
      </c>
      <c r="R300" s="6" t="s">
        <v>30</v>
      </c>
      <c r="S300" s="82"/>
      <c r="T300" s="6"/>
      <c r="U300" s="6" t="s">
        <v>80</v>
      </c>
      <c r="V300" s="8"/>
      <c r="W300" s="8"/>
      <c r="X300" s="8"/>
      <c r="Y300" s="8"/>
      <c r="Z300" s="23"/>
      <c r="AA300" s="23"/>
      <c r="AB300" s="23"/>
      <c r="AC300" s="8"/>
      <c r="AD300" s="8"/>
      <c r="AE300" s="8"/>
      <c r="AF300" s="49"/>
      <c r="AG300" s="23"/>
      <c r="AH300" s="23"/>
      <c r="AI300" s="8"/>
    </row>
    <row r="301" spans="1:35" s="63" customFormat="1" ht="51" x14ac:dyDescent="0.2">
      <c r="A301" s="41" t="s">
        <v>1389</v>
      </c>
      <c r="B301" s="23" t="s">
        <v>1390</v>
      </c>
      <c r="C301" s="23" t="s">
        <v>1391</v>
      </c>
      <c r="D301" s="23" t="s">
        <v>1392</v>
      </c>
      <c r="E301" s="49">
        <v>540657.30000000005</v>
      </c>
      <c r="F301" s="8" t="s">
        <v>30</v>
      </c>
      <c r="G301" s="49"/>
      <c r="H301" s="8" t="s">
        <v>3952</v>
      </c>
      <c r="I301" s="9" t="s">
        <v>1393</v>
      </c>
      <c r="J301" s="8" t="s">
        <v>30</v>
      </c>
      <c r="K301" s="9" t="s">
        <v>1394</v>
      </c>
      <c r="L301" s="16">
        <v>385872.02</v>
      </c>
      <c r="M301" s="2" t="s">
        <v>30</v>
      </c>
      <c r="N301" s="16"/>
      <c r="O301" s="2" t="s">
        <v>80</v>
      </c>
      <c r="P301" s="2"/>
      <c r="Q301" s="17">
        <v>154785.28</v>
      </c>
      <c r="R301" s="6" t="s">
        <v>30</v>
      </c>
      <c r="S301" s="82"/>
      <c r="T301" s="6" t="s">
        <v>80</v>
      </c>
      <c r="U301" s="6"/>
      <c r="V301" s="2">
        <v>202408281</v>
      </c>
      <c r="W301" s="2" t="s">
        <v>4430</v>
      </c>
      <c r="X301" s="2" t="s">
        <v>80</v>
      </c>
      <c r="Y301" s="2"/>
      <c r="Z301" s="18" t="s">
        <v>1392</v>
      </c>
      <c r="AA301" s="18" t="s">
        <v>1395</v>
      </c>
      <c r="AB301" s="18" t="s">
        <v>280</v>
      </c>
      <c r="AC301" s="2" t="s">
        <v>35</v>
      </c>
      <c r="AD301" s="2" t="s">
        <v>1396</v>
      </c>
      <c r="AE301" s="2" t="s">
        <v>1390</v>
      </c>
      <c r="AF301" s="16">
        <v>11403</v>
      </c>
      <c r="AG301" s="18" t="s">
        <v>1397</v>
      </c>
      <c r="AH301" s="18" t="s">
        <v>3958</v>
      </c>
      <c r="AI301" s="2" t="s">
        <v>40</v>
      </c>
    </row>
    <row r="302" spans="1:35" s="63" customFormat="1" ht="51" x14ac:dyDescent="0.2">
      <c r="A302" s="41" t="s">
        <v>1389</v>
      </c>
      <c r="B302" s="23" t="s">
        <v>1390</v>
      </c>
      <c r="C302" s="23" t="s">
        <v>1391</v>
      </c>
      <c r="D302" s="23" t="s">
        <v>1392</v>
      </c>
      <c r="E302" s="49">
        <v>540657.30000000005</v>
      </c>
      <c r="F302" s="8" t="s">
        <v>30</v>
      </c>
      <c r="G302" s="49"/>
      <c r="H302" s="8" t="s">
        <v>3952</v>
      </c>
      <c r="I302" s="9" t="s">
        <v>1393</v>
      </c>
      <c r="J302" s="8" t="s">
        <v>30</v>
      </c>
      <c r="K302" s="9" t="s">
        <v>1394</v>
      </c>
      <c r="L302" s="16">
        <v>385872.02</v>
      </c>
      <c r="M302" s="2" t="s">
        <v>30</v>
      </c>
      <c r="N302" s="16"/>
      <c r="O302" s="2" t="s">
        <v>80</v>
      </c>
      <c r="P302" s="2"/>
      <c r="Q302" s="17">
        <v>154785.28</v>
      </c>
      <c r="R302" s="6" t="s">
        <v>30</v>
      </c>
      <c r="S302" s="82"/>
      <c r="T302" s="6" t="s">
        <v>80</v>
      </c>
      <c r="U302" s="6"/>
      <c r="V302" s="6">
        <v>202408282</v>
      </c>
      <c r="W302" s="6" t="s">
        <v>4430</v>
      </c>
      <c r="X302" s="6"/>
      <c r="Y302" s="6" t="s">
        <v>80</v>
      </c>
      <c r="Z302" s="19" t="s">
        <v>1392</v>
      </c>
      <c r="AA302" s="19" t="s">
        <v>1395</v>
      </c>
      <c r="AB302" s="19" t="s">
        <v>280</v>
      </c>
      <c r="AC302" s="6" t="s">
        <v>35</v>
      </c>
      <c r="AD302" s="6" t="s">
        <v>1396</v>
      </c>
      <c r="AE302" s="6" t="s">
        <v>1390</v>
      </c>
      <c r="AF302" s="17">
        <v>4506</v>
      </c>
      <c r="AG302" s="19" t="s">
        <v>1398</v>
      </c>
      <c r="AH302" s="19" t="s">
        <v>3958</v>
      </c>
      <c r="AI302" s="6" t="s">
        <v>40</v>
      </c>
    </row>
    <row r="303" spans="1:35" s="63" customFormat="1" ht="25.5" x14ac:dyDescent="0.2">
      <c r="A303" s="41" t="s">
        <v>1389</v>
      </c>
      <c r="B303" s="23" t="s">
        <v>1390</v>
      </c>
      <c r="C303" s="23" t="s">
        <v>1391</v>
      </c>
      <c r="D303" s="23" t="s">
        <v>1392</v>
      </c>
      <c r="E303" s="49">
        <v>540657.30000000005</v>
      </c>
      <c r="F303" s="8" t="s">
        <v>30</v>
      </c>
      <c r="G303" s="49"/>
      <c r="H303" s="8" t="s">
        <v>3952</v>
      </c>
      <c r="I303" s="9" t="s">
        <v>1393</v>
      </c>
      <c r="J303" s="8" t="s">
        <v>30</v>
      </c>
      <c r="K303" s="9" t="s">
        <v>1394</v>
      </c>
      <c r="L303" s="16">
        <v>385872.02</v>
      </c>
      <c r="M303" s="2" t="s">
        <v>30</v>
      </c>
      <c r="N303" s="16"/>
      <c r="O303" s="2" t="s">
        <v>80</v>
      </c>
      <c r="P303" s="2"/>
      <c r="Q303" s="17">
        <v>154785.28</v>
      </c>
      <c r="R303" s="6" t="s">
        <v>30</v>
      </c>
      <c r="S303" s="82"/>
      <c r="T303" s="6" t="s">
        <v>80</v>
      </c>
      <c r="U303" s="6"/>
      <c r="V303" s="6">
        <v>202408283</v>
      </c>
      <c r="W303" s="6" t="s">
        <v>4430</v>
      </c>
      <c r="X303" s="6"/>
      <c r="Y303" s="6" t="s">
        <v>80</v>
      </c>
      <c r="Z303" s="19" t="s">
        <v>1399</v>
      </c>
      <c r="AA303" s="19" t="s">
        <v>1400</v>
      </c>
      <c r="AB303" s="19" t="s">
        <v>280</v>
      </c>
      <c r="AC303" s="6" t="s">
        <v>35</v>
      </c>
      <c r="AD303" s="6" t="s">
        <v>1396</v>
      </c>
      <c r="AE303" s="6" t="s">
        <v>1401</v>
      </c>
      <c r="AF303" s="17">
        <v>642</v>
      </c>
      <c r="AG303" s="19" t="s">
        <v>1402</v>
      </c>
      <c r="AH303" s="19" t="s">
        <v>213</v>
      </c>
      <c r="AI303" s="6" t="s">
        <v>152</v>
      </c>
    </row>
    <row r="304" spans="1:35" s="63" customFormat="1" ht="12.75" x14ac:dyDescent="0.2">
      <c r="A304" s="41" t="s">
        <v>1403</v>
      </c>
      <c r="B304" s="23" t="s">
        <v>1404</v>
      </c>
      <c r="C304" s="23" t="s">
        <v>3954</v>
      </c>
      <c r="D304" s="23" t="s">
        <v>4113</v>
      </c>
      <c r="E304" s="49">
        <v>75463.199999999997</v>
      </c>
      <c r="F304" s="8" t="s">
        <v>30</v>
      </c>
      <c r="G304" s="49"/>
      <c r="H304" s="8" t="s">
        <v>3952</v>
      </c>
      <c r="I304" s="9"/>
      <c r="J304" s="8" t="s">
        <v>49</v>
      </c>
      <c r="K304" s="9"/>
      <c r="L304" s="16">
        <v>53502.26</v>
      </c>
      <c r="M304" s="2" t="s">
        <v>30</v>
      </c>
      <c r="N304" s="16"/>
      <c r="O304" s="2"/>
      <c r="P304" s="2" t="s">
        <v>80</v>
      </c>
      <c r="Q304" s="17">
        <v>21960.94</v>
      </c>
      <c r="R304" s="6" t="s">
        <v>30</v>
      </c>
      <c r="S304" s="82"/>
      <c r="T304" s="6"/>
      <c r="U304" s="6" t="s">
        <v>80</v>
      </c>
      <c r="V304" s="8"/>
      <c r="W304" s="8"/>
      <c r="X304" s="8"/>
      <c r="Y304" s="8"/>
      <c r="Z304" s="23"/>
      <c r="AA304" s="23"/>
      <c r="AB304" s="23"/>
      <c r="AC304" s="8"/>
      <c r="AD304" s="8"/>
      <c r="AE304" s="8"/>
      <c r="AF304" s="49"/>
      <c r="AG304" s="23"/>
      <c r="AH304" s="23"/>
      <c r="AI304" s="8"/>
    </row>
    <row r="305" spans="1:35" s="63" customFormat="1" ht="76.5" x14ac:dyDescent="0.2">
      <c r="A305" s="41" t="s">
        <v>1411</v>
      </c>
      <c r="B305" s="23" t="s">
        <v>1412</v>
      </c>
      <c r="C305" s="23" t="s">
        <v>1413</v>
      </c>
      <c r="D305" s="23" t="s">
        <v>1414</v>
      </c>
      <c r="E305" s="49">
        <v>627.83000000000004</v>
      </c>
      <c r="F305" s="8" t="s">
        <v>49</v>
      </c>
      <c r="G305" s="49">
        <v>1220.3800000000001</v>
      </c>
      <c r="H305" s="8" t="s">
        <v>3952</v>
      </c>
      <c r="I305" s="9" t="s">
        <v>4115</v>
      </c>
      <c r="J305" s="8" t="s">
        <v>30</v>
      </c>
      <c r="K305" s="9" t="s">
        <v>1415</v>
      </c>
      <c r="L305" s="16">
        <v>0</v>
      </c>
      <c r="M305" s="2" t="s">
        <v>49</v>
      </c>
      <c r="N305" s="16" t="s">
        <v>4116</v>
      </c>
      <c r="O305" s="2" t="s">
        <v>80</v>
      </c>
      <c r="P305" s="2"/>
      <c r="Q305" s="17">
        <v>627.83000000000004</v>
      </c>
      <c r="R305" s="6" t="s">
        <v>49</v>
      </c>
      <c r="S305" s="82">
        <v>493.28</v>
      </c>
      <c r="T305" s="6" t="s">
        <v>80</v>
      </c>
      <c r="U305" s="6"/>
      <c r="V305" s="10">
        <v>202409645</v>
      </c>
      <c r="W305" s="10" t="s">
        <v>4421</v>
      </c>
      <c r="X305" s="10" t="s">
        <v>80</v>
      </c>
      <c r="Y305" s="10"/>
      <c r="Z305" s="15" t="s">
        <v>1416</v>
      </c>
      <c r="AA305" s="15" t="s">
        <v>1417</v>
      </c>
      <c r="AB305" s="15" t="s">
        <v>1411</v>
      </c>
      <c r="AC305" s="10" t="s">
        <v>1418</v>
      </c>
      <c r="AD305" s="10" t="s">
        <v>1419</v>
      </c>
      <c r="AE305" s="10" t="s">
        <v>1420</v>
      </c>
      <c r="AF305" s="50">
        <v>147</v>
      </c>
      <c r="AG305" s="11" t="s">
        <v>4393</v>
      </c>
      <c r="AH305" s="15"/>
      <c r="AI305" s="35"/>
    </row>
    <row r="306" spans="1:35" s="63" customFormat="1" ht="51" x14ac:dyDescent="0.2">
      <c r="A306" s="41" t="s">
        <v>1411</v>
      </c>
      <c r="B306" s="23" t="s">
        <v>1412</v>
      </c>
      <c r="C306" s="23" t="s">
        <v>1413</v>
      </c>
      <c r="D306" s="23" t="s">
        <v>1414</v>
      </c>
      <c r="E306" s="49">
        <v>627.83000000000004</v>
      </c>
      <c r="F306" s="8" t="s">
        <v>49</v>
      </c>
      <c r="G306" s="49">
        <v>1220.3800000000001</v>
      </c>
      <c r="H306" s="8" t="s">
        <v>3952</v>
      </c>
      <c r="I306" s="9" t="s">
        <v>4115</v>
      </c>
      <c r="J306" s="8" t="s">
        <v>30</v>
      </c>
      <c r="K306" s="9" t="s">
        <v>1415</v>
      </c>
      <c r="L306" s="16">
        <v>0</v>
      </c>
      <c r="M306" s="2" t="s">
        <v>49</v>
      </c>
      <c r="N306" s="16" t="s">
        <v>4116</v>
      </c>
      <c r="O306" s="2" t="s">
        <v>80</v>
      </c>
      <c r="P306" s="2"/>
      <c r="Q306" s="17">
        <v>627.83000000000004</v>
      </c>
      <c r="R306" s="6" t="s">
        <v>49</v>
      </c>
      <c r="S306" s="82">
        <v>493.28</v>
      </c>
      <c r="T306" s="6" t="s">
        <v>80</v>
      </c>
      <c r="U306" s="6"/>
      <c r="V306" s="6">
        <v>202409646</v>
      </c>
      <c r="W306" s="6" t="s">
        <v>4421</v>
      </c>
      <c r="X306" s="6"/>
      <c r="Y306" s="6" t="s">
        <v>80</v>
      </c>
      <c r="Z306" s="19" t="s">
        <v>1416</v>
      </c>
      <c r="AA306" s="19" t="s">
        <v>1417</v>
      </c>
      <c r="AB306" s="19" t="s">
        <v>1411</v>
      </c>
      <c r="AC306" s="6" t="s">
        <v>1418</v>
      </c>
      <c r="AD306" s="6" t="s">
        <v>1419</v>
      </c>
      <c r="AE306" s="6" t="s">
        <v>1420</v>
      </c>
      <c r="AF306" s="17">
        <v>0</v>
      </c>
      <c r="AG306" s="19"/>
      <c r="AH306" s="19"/>
      <c r="AI306" s="6"/>
    </row>
    <row r="307" spans="1:35" s="63" customFormat="1" ht="38.25" x14ac:dyDescent="0.2">
      <c r="A307" s="41" t="s">
        <v>1405</v>
      </c>
      <c r="B307" s="23" t="s">
        <v>1406</v>
      </c>
      <c r="C307" s="23" t="s">
        <v>3954</v>
      </c>
      <c r="D307" s="23" t="s">
        <v>1407</v>
      </c>
      <c r="E307" s="49">
        <v>97.58</v>
      </c>
      <c r="F307" s="8"/>
      <c r="G307" s="49"/>
      <c r="H307" s="8" t="s">
        <v>3952</v>
      </c>
      <c r="I307" s="9" t="s">
        <v>4114</v>
      </c>
      <c r="J307" s="8" t="s">
        <v>49</v>
      </c>
      <c r="K307" s="9"/>
      <c r="L307" s="16">
        <v>0</v>
      </c>
      <c r="M307" s="2"/>
      <c r="N307" s="16"/>
      <c r="O307" s="2"/>
      <c r="P307" s="2" t="s">
        <v>80</v>
      </c>
      <c r="Q307" s="17">
        <v>97.58</v>
      </c>
      <c r="R307" s="6"/>
      <c r="S307" s="82"/>
      <c r="T307" s="6" t="s">
        <v>80</v>
      </c>
      <c r="U307" s="6"/>
      <c r="V307" s="6">
        <v>202408185</v>
      </c>
      <c r="W307" s="6" t="s">
        <v>4412</v>
      </c>
      <c r="X307" s="6"/>
      <c r="Y307" s="6" t="s">
        <v>80</v>
      </c>
      <c r="Z307" s="19"/>
      <c r="AA307" s="19"/>
      <c r="AB307" s="19"/>
      <c r="AC307" s="6"/>
      <c r="AD307" s="6"/>
      <c r="AE307" s="6"/>
      <c r="AF307" s="17"/>
      <c r="AG307" s="19"/>
      <c r="AH307" s="19"/>
      <c r="AI307" s="6"/>
    </row>
    <row r="308" spans="1:35" s="63" customFormat="1" ht="12.75" x14ac:dyDescent="0.2">
      <c r="A308" s="41" t="s">
        <v>1408</v>
      </c>
      <c r="B308" s="23" t="s">
        <v>1409</v>
      </c>
      <c r="C308" s="23" t="s">
        <v>745</v>
      </c>
      <c r="D308" s="23" t="s">
        <v>1410</v>
      </c>
      <c r="E308" s="49">
        <v>22862.89</v>
      </c>
      <c r="F308" s="8" t="s">
        <v>49</v>
      </c>
      <c r="G308" s="49">
        <v>23260.49</v>
      </c>
      <c r="H308" s="8" t="s">
        <v>3952</v>
      </c>
      <c r="I308" s="9" t="s">
        <v>124</v>
      </c>
      <c r="J308" s="8" t="s">
        <v>49</v>
      </c>
      <c r="K308" s="9"/>
      <c r="L308" s="16">
        <v>15855.59</v>
      </c>
      <c r="M308" s="2" t="s">
        <v>49</v>
      </c>
      <c r="N308" s="16">
        <v>16253.19</v>
      </c>
      <c r="O308" s="2"/>
      <c r="P308" s="2" t="s">
        <v>80</v>
      </c>
      <c r="Q308" s="17">
        <v>7007.3</v>
      </c>
      <c r="R308" s="6" t="s">
        <v>30</v>
      </c>
      <c r="S308" s="82"/>
      <c r="T308" s="6"/>
      <c r="U308" s="6" t="s">
        <v>80</v>
      </c>
      <c r="V308" s="8"/>
      <c r="W308" s="8"/>
      <c r="X308" s="8"/>
      <c r="Y308" s="8"/>
      <c r="Z308" s="23"/>
      <c r="AA308" s="23"/>
      <c r="AB308" s="23"/>
      <c r="AC308" s="8"/>
      <c r="AD308" s="8"/>
      <c r="AE308" s="8"/>
      <c r="AF308" s="49"/>
      <c r="AG308" s="23"/>
      <c r="AH308" s="23"/>
      <c r="AI308" s="8"/>
    </row>
    <row r="309" spans="1:35" s="63" customFormat="1" ht="12.75" x14ac:dyDescent="0.2">
      <c r="A309" s="41" t="s">
        <v>1421</v>
      </c>
      <c r="B309" s="23" t="s">
        <v>1422</v>
      </c>
      <c r="C309" s="23" t="s">
        <v>3954</v>
      </c>
      <c r="D309" s="23" t="s">
        <v>1423</v>
      </c>
      <c r="E309" s="49">
        <v>625.96</v>
      </c>
      <c r="F309" s="8" t="s">
        <v>30</v>
      </c>
      <c r="G309" s="49"/>
      <c r="H309" s="8" t="s">
        <v>3952</v>
      </c>
      <c r="I309" s="9" t="s">
        <v>223</v>
      </c>
      <c r="J309" s="8"/>
      <c r="K309" s="9"/>
      <c r="L309" s="16">
        <v>0</v>
      </c>
      <c r="M309" s="2" t="s">
        <v>30</v>
      </c>
      <c r="N309" s="16"/>
      <c r="O309" s="2"/>
      <c r="P309" s="2" t="s">
        <v>80</v>
      </c>
      <c r="Q309" s="17">
        <v>625.96</v>
      </c>
      <c r="R309" s="6" t="s">
        <v>30</v>
      </c>
      <c r="S309" s="82"/>
      <c r="T309" s="6"/>
      <c r="U309" s="6" t="s">
        <v>80</v>
      </c>
      <c r="V309" s="8"/>
      <c r="W309" s="8"/>
      <c r="X309" s="8"/>
      <c r="Y309" s="8"/>
      <c r="Z309" s="23"/>
      <c r="AA309" s="23"/>
      <c r="AB309" s="23"/>
      <c r="AC309" s="8"/>
      <c r="AD309" s="8"/>
      <c r="AE309" s="8"/>
      <c r="AF309" s="49"/>
      <c r="AG309" s="23"/>
      <c r="AH309" s="23"/>
      <c r="AI309" s="8"/>
    </row>
    <row r="310" spans="1:35" s="63" customFormat="1" ht="25.5" x14ac:dyDescent="0.2">
      <c r="A310" s="41" t="s">
        <v>1424</v>
      </c>
      <c r="B310" s="23" t="s">
        <v>1425</v>
      </c>
      <c r="C310" s="23" t="s">
        <v>1426</v>
      </c>
      <c r="D310" s="23" t="s">
        <v>1427</v>
      </c>
      <c r="E310" s="49">
        <v>333.23</v>
      </c>
      <c r="F310" s="8" t="s">
        <v>49</v>
      </c>
      <c r="G310" s="49">
        <v>261.82</v>
      </c>
      <c r="H310" s="8" t="s">
        <v>3952</v>
      </c>
      <c r="I310" s="9" t="s">
        <v>4117</v>
      </c>
      <c r="J310" s="8" t="s">
        <v>49</v>
      </c>
      <c r="K310" s="9"/>
      <c r="L310" s="16">
        <v>0</v>
      </c>
      <c r="M310" s="2"/>
      <c r="N310" s="16"/>
      <c r="O310" s="2"/>
      <c r="P310" s="2" t="s">
        <v>80</v>
      </c>
      <c r="Q310" s="17">
        <v>333.23</v>
      </c>
      <c r="R310" s="6" t="s">
        <v>49</v>
      </c>
      <c r="S310" s="82">
        <v>262</v>
      </c>
      <c r="T310" s="6"/>
      <c r="U310" s="6" t="s">
        <v>80</v>
      </c>
      <c r="V310" s="8"/>
      <c r="W310" s="8"/>
      <c r="X310" s="8"/>
      <c r="Y310" s="8"/>
      <c r="Z310" s="23"/>
      <c r="AA310" s="23"/>
      <c r="AB310" s="23"/>
      <c r="AC310" s="8"/>
      <c r="AD310" s="8"/>
      <c r="AE310" s="8"/>
      <c r="AF310" s="49"/>
      <c r="AG310" s="23"/>
      <c r="AH310" s="23"/>
      <c r="AI310" s="8"/>
    </row>
    <row r="311" spans="1:35" s="63" customFormat="1" ht="12.75" x14ac:dyDescent="0.2">
      <c r="A311" s="41" t="s">
        <v>1428</v>
      </c>
      <c r="B311" s="23" t="s">
        <v>1429</v>
      </c>
      <c r="C311" s="23" t="s">
        <v>756</v>
      </c>
      <c r="D311" s="23" t="s">
        <v>1430</v>
      </c>
      <c r="E311" s="49">
        <v>194353.38</v>
      </c>
      <c r="F311" s="8"/>
      <c r="G311" s="49"/>
      <c r="H311" s="8" t="s">
        <v>3952</v>
      </c>
      <c r="I311" s="9" t="s">
        <v>124</v>
      </c>
      <c r="J311" s="8" t="s">
        <v>49</v>
      </c>
      <c r="K311" s="9"/>
      <c r="L311" s="16">
        <v>155837.12</v>
      </c>
      <c r="M311" s="2"/>
      <c r="N311" s="16"/>
      <c r="O311" s="2"/>
      <c r="P311" s="2" t="s">
        <v>80</v>
      </c>
      <c r="Q311" s="17">
        <v>38516.26</v>
      </c>
      <c r="R311" s="6"/>
      <c r="S311" s="82"/>
      <c r="T311" s="6"/>
      <c r="U311" s="6" t="s">
        <v>80</v>
      </c>
      <c r="V311" s="8"/>
      <c r="W311" s="8"/>
      <c r="X311" s="8"/>
      <c r="Y311" s="8"/>
      <c r="Z311" s="23"/>
      <c r="AA311" s="23"/>
      <c r="AB311" s="23"/>
      <c r="AC311" s="8"/>
      <c r="AD311" s="8"/>
      <c r="AE311" s="8"/>
      <c r="AF311" s="49"/>
      <c r="AG311" s="23"/>
      <c r="AH311" s="23"/>
      <c r="AI311" s="8"/>
    </row>
    <row r="312" spans="1:35" s="63" customFormat="1" ht="12.75" x14ac:dyDescent="0.2">
      <c r="A312" s="41" t="s">
        <v>1431</v>
      </c>
      <c r="B312" s="23" t="s">
        <v>1432</v>
      </c>
      <c r="C312" s="23" t="s">
        <v>3954</v>
      </c>
      <c r="D312" s="23" t="s">
        <v>1433</v>
      </c>
      <c r="E312" s="49">
        <v>362.69</v>
      </c>
      <c r="F312" s="8" t="s">
        <v>30</v>
      </c>
      <c r="G312" s="49"/>
      <c r="H312" s="8" t="s">
        <v>3952</v>
      </c>
      <c r="I312" s="9" t="s">
        <v>1434</v>
      </c>
      <c r="J312" s="8" t="s">
        <v>49</v>
      </c>
      <c r="K312" s="9"/>
      <c r="L312" s="16">
        <v>0</v>
      </c>
      <c r="M312" s="2" t="s">
        <v>30</v>
      </c>
      <c r="N312" s="16"/>
      <c r="O312" s="2"/>
      <c r="P312" s="2" t="s">
        <v>80</v>
      </c>
      <c r="Q312" s="17">
        <v>362.69</v>
      </c>
      <c r="R312" s="6" t="s">
        <v>30</v>
      </c>
      <c r="S312" s="82"/>
      <c r="T312" s="6"/>
      <c r="U312" s="6" t="s">
        <v>80</v>
      </c>
      <c r="V312" s="8"/>
      <c r="W312" s="8"/>
      <c r="X312" s="8"/>
      <c r="Y312" s="8"/>
      <c r="Z312" s="23"/>
      <c r="AA312" s="23"/>
      <c r="AB312" s="23"/>
      <c r="AC312" s="8"/>
      <c r="AD312" s="8"/>
      <c r="AE312" s="8"/>
      <c r="AF312" s="49"/>
      <c r="AG312" s="23"/>
      <c r="AH312" s="23"/>
      <c r="AI312" s="8"/>
    </row>
    <row r="313" spans="1:35" s="63" customFormat="1" ht="12.75" x14ac:dyDescent="0.2">
      <c r="A313" s="41" t="s">
        <v>1435</v>
      </c>
      <c r="B313" s="23" t="s">
        <v>1436</v>
      </c>
      <c r="C313" s="23" t="s">
        <v>57</v>
      </c>
      <c r="D313" s="23" t="s">
        <v>1437</v>
      </c>
      <c r="E313" s="49">
        <v>85800.76</v>
      </c>
      <c r="F313" s="8"/>
      <c r="G313" s="49"/>
      <c r="H313" s="8" t="s">
        <v>3952</v>
      </c>
      <c r="I313" s="9" t="s">
        <v>4118</v>
      </c>
      <c r="J313" s="8" t="s">
        <v>49</v>
      </c>
      <c r="K313" s="9"/>
      <c r="L313" s="16">
        <v>60831.42</v>
      </c>
      <c r="M313" s="2"/>
      <c r="N313" s="16"/>
      <c r="O313" s="2" t="s">
        <v>80</v>
      </c>
      <c r="P313" s="2"/>
      <c r="Q313" s="17">
        <v>24969.34</v>
      </c>
      <c r="R313" s="6"/>
      <c r="S313" s="82"/>
      <c r="T313" s="6" t="s">
        <v>80</v>
      </c>
      <c r="U313" s="6"/>
      <c r="V313" s="2">
        <v>202408151</v>
      </c>
      <c r="W313" s="2" t="s">
        <v>4431</v>
      </c>
      <c r="X313" s="2" t="s">
        <v>80</v>
      </c>
      <c r="Y313" s="2"/>
      <c r="Z313" s="18" t="s">
        <v>1438</v>
      </c>
      <c r="AA313" s="18" t="s">
        <v>1439</v>
      </c>
      <c r="AB313" s="18" t="s">
        <v>1435</v>
      </c>
      <c r="AC313" s="2" t="s">
        <v>106</v>
      </c>
      <c r="AD313" s="2" t="s">
        <v>1440</v>
      </c>
      <c r="AE313" s="2" t="s">
        <v>1441</v>
      </c>
      <c r="AF313" s="16">
        <v>103</v>
      </c>
      <c r="AG313" s="18" t="s">
        <v>1442</v>
      </c>
      <c r="AH313" s="18" t="s">
        <v>238</v>
      </c>
      <c r="AI313" s="2" t="s">
        <v>79</v>
      </c>
    </row>
    <row r="314" spans="1:35" s="63" customFormat="1" ht="38.25" x14ac:dyDescent="0.2">
      <c r="A314" s="41" t="s">
        <v>1435</v>
      </c>
      <c r="B314" s="23" t="s">
        <v>1436</v>
      </c>
      <c r="C314" s="23" t="s">
        <v>57</v>
      </c>
      <c r="D314" s="23" t="s">
        <v>1437</v>
      </c>
      <c r="E314" s="49">
        <v>85800.76</v>
      </c>
      <c r="F314" s="8"/>
      <c r="G314" s="49"/>
      <c r="H314" s="8" t="s">
        <v>3952</v>
      </c>
      <c r="I314" s="9" t="s">
        <v>4118</v>
      </c>
      <c r="J314" s="8" t="s">
        <v>49</v>
      </c>
      <c r="K314" s="9"/>
      <c r="L314" s="16">
        <v>60831.42</v>
      </c>
      <c r="M314" s="2"/>
      <c r="N314" s="16"/>
      <c r="O314" s="2" t="s">
        <v>80</v>
      </c>
      <c r="P314" s="2"/>
      <c r="Q314" s="17">
        <v>24969.34</v>
      </c>
      <c r="R314" s="6"/>
      <c r="S314" s="82"/>
      <c r="T314" s="6" t="s">
        <v>80</v>
      </c>
      <c r="U314" s="6"/>
      <c r="V314" s="2">
        <v>202408152</v>
      </c>
      <c r="W314" s="2" t="s">
        <v>4431</v>
      </c>
      <c r="X314" s="2" t="s">
        <v>80</v>
      </c>
      <c r="Y314" s="2"/>
      <c r="Z314" s="18" t="s">
        <v>1441</v>
      </c>
      <c r="AA314" s="18" t="s">
        <v>1439</v>
      </c>
      <c r="AB314" s="18" t="s">
        <v>1435</v>
      </c>
      <c r="AC314" s="2" t="s">
        <v>106</v>
      </c>
      <c r="AD314" s="2" t="s">
        <v>1440</v>
      </c>
      <c r="AE314" s="2" t="s">
        <v>1441</v>
      </c>
      <c r="AF314" s="16">
        <v>6624</v>
      </c>
      <c r="AG314" s="18" t="s">
        <v>1443</v>
      </c>
      <c r="AH314" s="18" t="s">
        <v>1444</v>
      </c>
      <c r="AI314" s="2" t="s">
        <v>79</v>
      </c>
    </row>
    <row r="315" spans="1:35" s="63" customFormat="1" ht="12.75" x14ac:dyDescent="0.2">
      <c r="A315" s="41" t="s">
        <v>1435</v>
      </c>
      <c r="B315" s="23" t="s">
        <v>1436</v>
      </c>
      <c r="C315" s="23" t="s">
        <v>57</v>
      </c>
      <c r="D315" s="23" t="s">
        <v>1437</v>
      </c>
      <c r="E315" s="49">
        <v>85800.76</v>
      </c>
      <c r="F315" s="8"/>
      <c r="G315" s="49"/>
      <c r="H315" s="8" t="s">
        <v>3952</v>
      </c>
      <c r="I315" s="9" t="s">
        <v>4118</v>
      </c>
      <c r="J315" s="8" t="s">
        <v>49</v>
      </c>
      <c r="K315" s="9"/>
      <c r="L315" s="16">
        <v>60831.42</v>
      </c>
      <c r="M315" s="2"/>
      <c r="N315" s="16"/>
      <c r="O315" s="2" t="s">
        <v>80</v>
      </c>
      <c r="P315" s="2"/>
      <c r="Q315" s="17">
        <v>24969.34</v>
      </c>
      <c r="R315" s="6"/>
      <c r="S315" s="82"/>
      <c r="T315" s="6" t="s">
        <v>80</v>
      </c>
      <c r="U315" s="6"/>
      <c r="V315" s="6">
        <v>202408153</v>
      </c>
      <c r="W315" s="6" t="s">
        <v>4431</v>
      </c>
      <c r="X315" s="6"/>
      <c r="Y315" s="6" t="s">
        <v>80</v>
      </c>
      <c r="Z315" s="19" t="s">
        <v>488</v>
      </c>
      <c r="AA315" s="19"/>
      <c r="AB315" s="19"/>
      <c r="AC315" s="6"/>
      <c r="AD315" s="6"/>
      <c r="AE315" s="6"/>
      <c r="AF315" s="17">
        <v>946</v>
      </c>
      <c r="AG315" s="19" t="s">
        <v>1445</v>
      </c>
      <c r="AH315" s="19" t="s">
        <v>238</v>
      </c>
      <c r="AI315" s="6" t="s">
        <v>79</v>
      </c>
    </row>
    <row r="316" spans="1:35" s="63" customFormat="1" ht="38.25" x14ac:dyDescent="0.2">
      <c r="A316" s="41" t="s">
        <v>1446</v>
      </c>
      <c r="B316" s="23" t="s">
        <v>1447</v>
      </c>
      <c r="C316" s="23" t="s">
        <v>57</v>
      </c>
      <c r="D316" s="23" t="s">
        <v>1448</v>
      </c>
      <c r="E316" s="49">
        <v>28893.39</v>
      </c>
      <c r="F316" s="8" t="s">
        <v>49</v>
      </c>
      <c r="G316" s="49">
        <v>16306.52</v>
      </c>
      <c r="H316" s="8" t="s">
        <v>3952</v>
      </c>
      <c r="I316" s="9" t="s">
        <v>4119</v>
      </c>
      <c r="J316" s="8" t="s">
        <v>49</v>
      </c>
      <c r="K316" s="9"/>
      <c r="L316" s="16">
        <v>20484.97</v>
      </c>
      <c r="M316" s="2" t="s">
        <v>49</v>
      </c>
      <c r="N316" s="16">
        <v>11674.16</v>
      </c>
      <c r="O316" s="2" t="s">
        <v>80</v>
      </c>
      <c r="P316" s="2" t="s">
        <v>80</v>
      </c>
      <c r="Q316" s="17">
        <v>8408.42</v>
      </c>
      <c r="R316" s="6" t="s">
        <v>49</v>
      </c>
      <c r="S316" s="82">
        <v>4632.3599999999997</v>
      </c>
      <c r="T316" s="6" t="s">
        <v>80</v>
      </c>
      <c r="U316" s="6"/>
      <c r="V316" s="6">
        <v>202408221</v>
      </c>
      <c r="W316" s="6" t="s">
        <v>4432</v>
      </c>
      <c r="X316" s="6"/>
      <c r="Y316" s="6" t="s">
        <v>80</v>
      </c>
      <c r="Z316" s="19" t="s">
        <v>1449</v>
      </c>
      <c r="AA316" s="19" t="s">
        <v>1450</v>
      </c>
      <c r="AB316" s="19" t="s">
        <v>1451</v>
      </c>
      <c r="AC316" s="6" t="s">
        <v>1452</v>
      </c>
      <c r="AD316" s="6" t="s">
        <v>1453</v>
      </c>
      <c r="AE316" s="6" t="s">
        <v>1454</v>
      </c>
      <c r="AF316" s="17">
        <v>612</v>
      </c>
      <c r="AG316" s="19" t="s">
        <v>1455</v>
      </c>
      <c r="AH316" s="19" t="s">
        <v>1444</v>
      </c>
      <c r="AI316" s="6" t="s">
        <v>79</v>
      </c>
    </row>
    <row r="317" spans="1:35" s="63" customFormat="1" ht="12.75" x14ac:dyDescent="0.2">
      <c r="A317" s="41" t="s">
        <v>1446</v>
      </c>
      <c r="B317" s="23" t="s">
        <v>1447</v>
      </c>
      <c r="C317" s="23" t="s">
        <v>57</v>
      </c>
      <c r="D317" s="23" t="s">
        <v>1448</v>
      </c>
      <c r="E317" s="49">
        <v>28893.39</v>
      </c>
      <c r="F317" s="8" t="s">
        <v>49</v>
      </c>
      <c r="G317" s="49">
        <v>16306.52</v>
      </c>
      <c r="H317" s="8" t="s">
        <v>3952</v>
      </c>
      <c r="I317" s="9" t="s">
        <v>4119</v>
      </c>
      <c r="J317" s="8" t="s">
        <v>49</v>
      </c>
      <c r="K317" s="9"/>
      <c r="L317" s="16">
        <v>20484.97</v>
      </c>
      <c r="M317" s="2" t="s">
        <v>49</v>
      </c>
      <c r="N317" s="16">
        <v>11674.16</v>
      </c>
      <c r="O317" s="2" t="s">
        <v>80</v>
      </c>
      <c r="P317" s="2" t="s">
        <v>80</v>
      </c>
      <c r="Q317" s="17">
        <v>8408.42</v>
      </c>
      <c r="R317" s="6" t="s">
        <v>49</v>
      </c>
      <c r="S317" s="82">
        <v>4632.3599999999997</v>
      </c>
      <c r="T317" s="6" t="s">
        <v>80</v>
      </c>
      <c r="U317" s="6"/>
      <c r="V317" s="6">
        <v>202408222</v>
      </c>
      <c r="W317" s="6" t="s">
        <v>4432</v>
      </c>
      <c r="X317" s="6"/>
      <c r="Y317" s="6" t="s">
        <v>80</v>
      </c>
      <c r="Z317" s="19" t="s">
        <v>1456</v>
      </c>
      <c r="AA317" s="19" t="s">
        <v>1457</v>
      </c>
      <c r="AB317" s="19" t="s">
        <v>1446</v>
      </c>
      <c r="AC317" s="6" t="s">
        <v>1458</v>
      </c>
      <c r="AD317" s="6" t="s">
        <v>1459</v>
      </c>
      <c r="AE317" s="6" t="s">
        <v>1456</v>
      </c>
      <c r="AF317" s="17">
        <v>500</v>
      </c>
      <c r="AG317" s="19" t="s">
        <v>1460</v>
      </c>
      <c r="AH317" s="19"/>
      <c r="AI317" s="6"/>
    </row>
    <row r="318" spans="1:35" s="63" customFormat="1" ht="12.75" x14ac:dyDescent="0.2">
      <c r="A318" s="41" t="s">
        <v>1461</v>
      </c>
      <c r="B318" s="23" t="s">
        <v>1462</v>
      </c>
      <c r="C318" s="23" t="s">
        <v>57</v>
      </c>
      <c r="D318" s="23" t="s">
        <v>1463</v>
      </c>
      <c r="E318" s="49">
        <v>2522.39</v>
      </c>
      <c r="F318" s="8" t="s">
        <v>49</v>
      </c>
      <c r="G318" s="49">
        <v>0</v>
      </c>
      <c r="H318" s="8" t="s">
        <v>3952</v>
      </c>
      <c r="I318" s="9"/>
      <c r="J318" s="8" t="s">
        <v>49</v>
      </c>
      <c r="K318" s="9"/>
      <c r="L318" s="16">
        <v>1290.6600000000001</v>
      </c>
      <c r="M318" s="2" t="s">
        <v>49</v>
      </c>
      <c r="N318" s="16">
        <v>0</v>
      </c>
      <c r="O318" s="2"/>
      <c r="P318" s="2" t="s">
        <v>80</v>
      </c>
      <c r="Q318" s="17">
        <v>1231.73</v>
      </c>
      <c r="R318" s="6" t="s">
        <v>49</v>
      </c>
      <c r="S318" s="82">
        <v>0</v>
      </c>
      <c r="T318" s="6"/>
      <c r="U318" s="6" t="s">
        <v>80</v>
      </c>
      <c r="V318" s="8"/>
      <c r="W318" s="8"/>
      <c r="X318" s="8"/>
      <c r="Y318" s="8"/>
      <c r="Z318" s="23"/>
      <c r="AA318" s="23"/>
      <c r="AB318" s="23"/>
      <c r="AC318" s="8"/>
      <c r="AD318" s="8"/>
      <c r="AE318" s="8"/>
      <c r="AF318" s="49"/>
      <c r="AG318" s="23"/>
      <c r="AH318" s="23"/>
      <c r="AI318" s="8"/>
    </row>
    <row r="319" spans="1:35" s="63" customFormat="1" ht="140.25" x14ac:dyDescent="0.2">
      <c r="A319" s="41" t="s">
        <v>1464</v>
      </c>
      <c r="B319" s="23" t="s">
        <v>1465</v>
      </c>
      <c r="C319" s="23" t="s">
        <v>894</v>
      </c>
      <c r="D319" s="23" t="s">
        <v>1466</v>
      </c>
      <c r="E319" s="49">
        <v>2509367.6</v>
      </c>
      <c r="F319" s="8" t="s">
        <v>49</v>
      </c>
      <c r="G319" s="49">
        <v>2509014.92</v>
      </c>
      <c r="H319" s="8" t="s">
        <v>3952</v>
      </c>
      <c r="I319" s="9" t="s">
        <v>1467</v>
      </c>
      <c r="J319" s="8" t="s">
        <v>30</v>
      </c>
      <c r="K319" s="9" t="s">
        <v>4120</v>
      </c>
      <c r="L319" s="16">
        <v>1782353.14</v>
      </c>
      <c r="M319" s="2" t="s">
        <v>49</v>
      </c>
      <c r="N319" s="16">
        <v>1782000.46</v>
      </c>
      <c r="O319" s="2" t="s">
        <v>80</v>
      </c>
      <c r="P319" s="2"/>
      <c r="Q319" s="17">
        <v>727014.46</v>
      </c>
      <c r="R319" s="6" t="s">
        <v>30</v>
      </c>
      <c r="S319" s="82"/>
      <c r="T319" s="6"/>
      <c r="U319" s="6" t="s">
        <v>80</v>
      </c>
      <c r="V319" s="2">
        <v>202408324</v>
      </c>
      <c r="W319" s="2" t="s">
        <v>4414</v>
      </c>
      <c r="X319" s="2" t="s">
        <v>80</v>
      </c>
      <c r="Y319" s="2"/>
      <c r="Z319" s="18" t="s">
        <v>1468</v>
      </c>
      <c r="AA319" s="18" t="s">
        <v>1469</v>
      </c>
      <c r="AB319" s="18" t="s">
        <v>83</v>
      </c>
      <c r="AC319" s="2" t="s">
        <v>35</v>
      </c>
      <c r="AD319" s="2" t="s">
        <v>1470</v>
      </c>
      <c r="AE319" s="2" t="s">
        <v>1471</v>
      </c>
      <c r="AF319" s="16">
        <v>4000</v>
      </c>
      <c r="AG319" s="18" t="s">
        <v>1472</v>
      </c>
      <c r="AH319" s="18" t="s">
        <v>39</v>
      </c>
      <c r="AI319" s="2" t="s">
        <v>40</v>
      </c>
    </row>
    <row r="320" spans="1:35" s="63" customFormat="1" ht="25.5" x14ac:dyDescent="0.2">
      <c r="A320" s="41" t="s">
        <v>1473</v>
      </c>
      <c r="B320" s="23" t="s">
        <v>1474</v>
      </c>
      <c r="C320" s="23" t="s">
        <v>3954</v>
      </c>
      <c r="D320" s="23" t="s">
        <v>1475</v>
      </c>
      <c r="E320" s="49">
        <v>22027.919999999998</v>
      </c>
      <c r="F320" s="8" t="s">
        <v>49</v>
      </c>
      <c r="G320" s="49">
        <v>22411</v>
      </c>
      <c r="H320" s="8" t="s">
        <v>3952</v>
      </c>
      <c r="I320" s="9" t="s">
        <v>4121</v>
      </c>
      <c r="J320" s="8" t="s">
        <v>49</v>
      </c>
      <c r="K320" s="9"/>
      <c r="L320" s="16">
        <v>15276.51</v>
      </c>
      <c r="M320" s="2" t="s">
        <v>49</v>
      </c>
      <c r="N320" s="16">
        <v>15284.02</v>
      </c>
      <c r="O320" s="2"/>
      <c r="P320" s="2" t="s">
        <v>80</v>
      </c>
      <c r="Q320" s="17">
        <v>6751.41</v>
      </c>
      <c r="R320" s="6" t="s">
        <v>49</v>
      </c>
      <c r="S320" s="82">
        <v>7126.98</v>
      </c>
      <c r="T320" s="6"/>
      <c r="U320" s="6" t="s">
        <v>80</v>
      </c>
      <c r="V320" s="8"/>
      <c r="W320" s="8"/>
      <c r="X320" s="8"/>
      <c r="Y320" s="8"/>
      <c r="Z320" s="23"/>
      <c r="AA320" s="23"/>
      <c r="AB320" s="23"/>
      <c r="AC320" s="8"/>
      <c r="AD320" s="8"/>
      <c r="AE320" s="8"/>
      <c r="AF320" s="49"/>
      <c r="AG320" s="23"/>
      <c r="AH320" s="23"/>
      <c r="AI320" s="8"/>
    </row>
    <row r="321" spans="1:35" s="63" customFormat="1" ht="51" x14ac:dyDescent="0.2">
      <c r="A321" s="41" t="s">
        <v>1476</v>
      </c>
      <c r="B321" s="23" t="s">
        <v>1477</v>
      </c>
      <c r="C321" s="23" t="s">
        <v>756</v>
      </c>
      <c r="D321" s="23" t="s">
        <v>4122</v>
      </c>
      <c r="E321" s="49">
        <v>1160484.3700000001</v>
      </c>
      <c r="F321" s="8" t="s">
        <v>30</v>
      </c>
      <c r="G321" s="49"/>
      <c r="H321" s="8" t="s">
        <v>3952</v>
      </c>
      <c r="I321" s="9" t="s">
        <v>4123</v>
      </c>
      <c r="J321" s="8" t="s">
        <v>49</v>
      </c>
      <c r="K321" s="9"/>
      <c r="L321" s="16">
        <v>930503.63</v>
      </c>
      <c r="M321" s="2" t="s">
        <v>30</v>
      </c>
      <c r="N321" s="16"/>
      <c r="O321" s="2" t="s">
        <v>80</v>
      </c>
      <c r="P321" s="2"/>
      <c r="Q321" s="17">
        <v>229980.74</v>
      </c>
      <c r="R321" s="6" t="s">
        <v>30</v>
      </c>
      <c r="S321" s="82"/>
      <c r="T321" s="6"/>
      <c r="U321" s="6" t="s">
        <v>80</v>
      </c>
      <c r="V321" s="2">
        <v>202408322</v>
      </c>
      <c r="W321" s="2" t="s">
        <v>4433</v>
      </c>
      <c r="X321" s="2" t="s">
        <v>80</v>
      </c>
      <c r="Y321" s="2"/>
      <c r="Z321" s="18" t="s">
        <v>1478</v>
      </c>
      <c r="AA321" s="18" t="s">
        <v>1479</v>
      </c>
      <c r="AB321" s="18" t="s">
        <v>1480</v>
      </c>
      <c r="AC321" s="2" t="s">
        <v>35</v>
      </c>
      <c r="AD321" s="2" t="s">
        <v>1481</v>
      </c>
      <c r="AE321" s="2" t="s">
        <v>1478</v>
      </c>
      <c r="AF321" s="16">
        <v>350</v>
      </c>
      <c r="AG321" s="18" t="s">
        <v>1482</v>
      </c>
      <c r="AH321" s="18" t="s">
        <v>3981</v>
      </c>
      <c r="AI321" s="2" t="s">
        <v>152</v>
      </c>
    </row>
    <row r="322" spans="1:35" s="63" customFormat="1" ht="25.5" x14ac:dyDescent="0.2">
      <c r="A322" s="41" t="s">
        <v>1483</v>
      </c>
      <c r="B322" s="23" t="s">
        <v>1484</v>
      </c>
      <c r="C322" s="23" t="s">
        <v>1485</v>
      </c>
      <c r="D322" s="23" t="s">
        <v>1486</v>
      </c>
      <c r="E322" s="49">
        <v>1110360.02</v>
      </c>
      <c r="F322" s="8" t="s">
        <v>49</v>
      </c>
      <c r="G322" s="49">
        <v>1109399.8600000001</v>
      </c>
      <c r="H322" s="8" t="s">
        <v>3952</v>
      </c>
      <c r="I322" s="9" t="s">
        <v>1487</v>
      </c>
      <c r="J322" s="8" t="s">
        <v>49</v>
      </c>
      <c r="K322" s="9"/>
      <c r="L322" s="16">
        <v>789192.23</v>
      </c>
      <c r="M322" s="2" t="s">
        <v>49</v>
      </c>
      <c r="N322" s="16">
        <v>788232.07</v>
      </c>
      <c r="O322" s="2" t="s">
        <v>80</v>
      </c>
      <c r="P322" s="2"/>
      <c r="Q322" s="17">
        <v>321167.78999999998</v>
      </c>
      <c r="R322" s="6" t="s">
        <v>30</v>
      </c>
      <c r="S322" s="82"/>
      <c r="T322" s="6" t="s">
        <v>80</v>
      </c>
      <c r="U322" s="6"/>
      <c r="V322" s="2">
        <v>202409477</v>
      </c>
      <c r="W322" s="2" t="s">
        <v>4410</v>
      </c>
      <c r="X322" s="2" t="s">
        <v>80</v>
      </c>
      <c r="Y322" s="2"/>
      <c r="Z322" s="18" t="s">
        <v>1488</v>
      </c>
      <c r="AA322" s="18" t="s">
        <v>1489</v>
      </c>
      <c r="AB322" s="18" t="s">
        <v>1403</v>
      </c>
      <c r="AC322" s="2" t="s">
        <v>35</v>
      </c>
      <c r="AD322" s="2" t="s">
        <v>1490</v>
      </c>
      <c r="AE322" s="2" t="s">
        <v>1491</v>
      </c>
      <c r="AF322" s="16">
        <v>25225</v>
      </c>
      <c r="AG322" s="18" t="s">
        <v>1492</v>
      </c>
      <c r="AH322" s="18" t="s">
        <v>213</v>
      </c>
      <c r="AI322" s="2" t="s">
        <v>152</v>
      </c>
    </row>
    <row r="323" spans="1:35" s="63" customFormat="1" ht="51" x14ac:dyDescent="0.2">
      <c r="A323" s="41" t="s">
        <v>1483</v>
      </c>
      <c r="B323" s="23" t="s">
        <v>1484</v>
      </c>
      <c r="C323" s="23" t="s">
        <v>1485</v>
      </c>
      <c r="D323" s="23" t="s">
        <v>1486</v>
      </c>
      <c r="E323" s="49">
        <v>1110360.02</v>
      </c>
      <c r="F323" s="8" t="s">
        <v>49</v>
      </c>
      <c r="G323" s="49">
        <v>1109399.8600000001</v>
      </c>
      <c r="H323" s="8" t="s">
        <v>3952</v>
      </c>
      <c r="I323" s="9" t="s">
        <v>1487</v>
      </c>
      <c r="J323" s="8" t="s">
        <v>49</v>
      </c>
      <c r="K323" s="9"/>
      <c r="L323" s="16">
        <v>789192.23</v>
      </c>
      <c r="M323" s="2" t="s">
        <v>49</v>
      </c>
      <c r="N323" s="16">
        <v>788232.07</v>
      </c>
      <c r="O323" s="2" t="s">
        <v>80</v>
      </c>
      <c r="P323" s="2"/>
      <c r="Q323" s="17">
        <v>321167.78999999998</v>
      </c>
      <c r="R323" s="6" t="s">
        <v>30</v>
      </c>
      <c r="S323" s="82"/>
      <c r="T323" s="6" t="s">
        <v>80</v>
      </c>
      <c r="U323" s="6"/>
      <c r="V323" s="2">
        <v>202409478</v>
      </c>
      <c r="W323" s="2" t="s">
        <v>4410</v>
      </c>
      <c r="X323" s="2" t="s">
        <v>80</v>
      </c>
      <c r="Y323" s="2"/>
      <c r="Z323" s="18" t="s">
        <v>1493</v>
      </c>
      <c r="AA323" s="18" t="s">
        <v>1494</v>
      </c>
      <c r="AB323" s="18" t="s">
        <v>1403</v>
      </c>
      <c r="AC323" s="2" t="s">
        <v>35</v>
      </c>
      <c r="AD323" s="2" t="s">
        <v>1490</v>
      </c>
      <c r="AE323" s="2" t="s">
        <v>1495</v>
      </c>
      <c r="AF323" s="16">
        <v>16750</v>
      </c>
      <c r="AG323" s="18" t="s">
        <v>1496</v>
      </c>
      <c r="AH323" s="18" t="s">
        <v>4015</v>
      </c>
      <c r="AI323" s="2" t="s">
        <v>40</v>
      </c>
    </row>
    <row r="324" spans="1:35" s="63" customFormat="1" ht="25.5" x14ac:dyDescent="0.2">
      <c r="A324" s="41" t="s">
        <v>1483</v>
      </c>
      <c r="B324" s="23" t="s">
        <v>1484</v>
      </c>
      <c r="C324" s="23" t="s">
        <v>1485</v>
      </c>
      <c r="D324" s="23" t="s">
        <v>1486</v>
      </c>
      <c r="E324" s="49">
        <v>1110360.02</v>
      </c>
      <c r="F324" s="8" t="s">
        <v>49</v>
      </c>
      <c r="G324" s="49">
        <v>1109399.8600000001</v>
      </c>
      <c r="H324" s="8" t="s">
        <v>3952</v>
      </c>
      <c r="I324" s="9" t="s">
        <v>1487</v>
      </c>
      <c r="J324" s="8" t="s">
        <v>49</v>
      </c>
      <c r="K324" s="9"/>
      <c r="L324" s="16">
        <v>789192.23</v>
      </c>
      <c r="M324" s="2" t="s">
        <v>49</v>
      </c>
      <c r="N324" s="16">
        <v>788232.07</v>
      </c>
      <c r="O324" s="2" t="s">
        <v>80</v>
      </c>
      <c r="P324" s="2"/>
      <c r="Q324" s="17">
        <v>321167.78999999998</v>
      </c>
      <c r="R324" s="6" t="s">
        <v>30</v>
      </c>
      <c r="S324" s="82"/>
      <c r="T324" s="6" t="s">
        <v>80</v>
      </c>
      <c r="U324" s="6"/>
      <c r="V324" s="2">
        <v>202409479</v>
      </c>
      <c r="W324" s="2" t="s">
        <v>4410</v>
      </c>
      <c r="X324" s="2" t="s">
        <v>80</v>
      </c>
      <c r="Y324" s="2"/>
      <c r="Z324" s="18" t="s">
        <v>1497</v>
      </c>
      <c r="AA324" s="18" t="s">
        <v>1498</v>
      </c>
      <c r="AB324" s="18" t="s">
        <v>1499</v>
      </c>
      <c r="AC324" s="2" t="s">
        <v>35</v>
      </c>
      <c r="AD324" s="2" t="s">
        <v>1500</v>
      </c>
      <c r="AE324" s="2" t="s">
        <v>1501</v>
      </c>
      <c r="AF324" s="16">
        <v>18250</v>
      </c>
      <c r="AG324" s="18" t="s">
        <v>1502</v>
      </c>
      <c r="AH324" s="18" t="s">
        <v>238</v>
      </c>
      <c r="AI324" s="2" t="s">
        <v>79</v>
      </c>
    </row>
    <row r="325" spans="1:35" s="63" customFormat="1" ht="25.5" x14ac:dyDescent="0.2">
      <c r="A325" s="41" t="s">
        <v>1483</v>
      </c>
      <c r="B325" s="23" t="s">
        <v>1484</v>
      </c>
      <c r="C325" s="23" t="s">
        <v>1485</v>
      </c>
      <c r="D325" s="23" t="s">
        <v>1486</v>
      </c>
      <c r="E325" s="49">
        <v>1110360.02</v>
      </c>
      <c r="F325" s="8" t="s">
        <v>49</v>
      </c>
      <c r="G325" s="49">
        <v>1109399.8600000001</v>
      </c>
      <c r="H325" s="8" t="s">
        <v>3952</v>
      </c>
      <c r="I325" s="9" t="s">
        <v>1487</v>
      </c>
      <c r="J325" s="8" t="s">
        <v>49</v>
      </c>
      <c r="K325" s="9"/>
      <c r="L325" s="16">
        <v>789192.23</v>
      </c>
      <c r="M325" s="2" t="s">
        <v>49</v>
      </c>
      <c r="N325" s="16">
        <v>788232.07</v>
      </c>
      <c r="O325" s="2" t="s">
        <v>80</v>
      </c>
      <c r="P325" s="2"/>
      <c r="Q325" s="17">
        <v>321167.78999999998</v>
      </c>
      <c r="R325" s="6" t="s">
        <v>30</v>
      </c>
      <c r="S325" s="82"/>
      <c r="T325" s="6" t="s">
        <v>80</v>
      </c>
      <c r="U325" s="6"/>
      <c r="V325" s="2">
        <v>202409480</v>
      </c>
      <c r="W325" s="2" t="s">
        <v>4410</v>
      </c>
      <c r="X325" s="2" t="s">
        <v>80</v>
      </c>
      <c r="Y325" s="2"/>
      <c r="Z325" s="18" t="s">
        <v>1503</v>
      </c>
      <c r="AA325" s="18" t="s">
        <v>1504</v>
      </c>
      <c r="AB325" s="18" t="s">
        <v>1403</v>
      </c>
      <c r="AC325" s="2" t="s">
        <v>35</v>
      </c>
      <c r="AD325" s="2" t="s">
        <v>1490</v>
      </c>
      <c r="AE325" s="2" t="s">
        <v>1505</v>
      </c>
      <c r="AF325" s="16">
        <v>41500</v>
      </c>
      <c r="AG325" s="18" t="s">
        <v>1506</v>
      </c>
      <c r="AH325" s="18" t="s">
        <v>213</v>
      </c>
      <c r="AI325" s="2" t="s">
        <v>152</v>
      </c>
    </row>
    <row r="326" spans="1:35" s="63" customFormat="1" ht="38.25" x14ac:dyDescent="0.2">
      <c r="A326" s="41" t="s">
        <v>1483</v>
      </c>
      <c r="B326" s="23" t="s">
        <v>1484</v>
      </c>
      <c r="C326" s="23" t="s">
        <v>1485</v>
      </c>
      <c r="D326" s="23" t="s">
        <v>1486</v>
      </c>
      <c r="E326" s="49">
        <v>1110360.02</v>
      </c>
      <c r="F326" s="8" t="s">
        <v>49</v>
      </c>
      <c r="G326" s="49">
        <v>1109399.8600000001</v>
      </c>
      <c r="H326" s="8" t="s">
        <v>3952</v>
      </c>
      <c r="I326" s="9" t="s">
        <v>1487</v>
      </c>
      <c r="J326" s="8" t="s">
        <v>49</v>
      </c>
      <c r="K326" s="9"/>
      <c r="L326" s="16">
        <v>789192.23</v>
      </c>
      <c r="M326" s="2" t="s">
        <v>49</v>
      </c>
      <c r="N326" s="16">
        <v>788232.07</v>
      </c>
      <c r="O326" s="2" t="s">
        <v>80</v>
      </c>
      <c r="P326" s="2"/>
      <c r="Q326" s="17">
        <v>321167.78999999998</v>
      </c>
      <c r="R326" s="6" t="s">
        <v>30</v>
      </c>
      <c r="S326" s="82"/>
      <c r="T326" s="6" t="s">
        <v>80</v>
      </c>
      <c r="U326" s="6"/>
      <c r="V326" s="2">
        <v>202409481</v>
      </c>
      <c r="W326" s="2" t="s">
        <v>4410</v>
      </c>
      <c r="X326" s="2" t="s">
        <v>80</v>
      </c>
      <c r="Y326" s="2"/>
      <c r="Z326" s="18" t="s">
        <v>1507</v>
      </c>
      <c r="AA326" s="18" t="s">
        <v>1508</v>
      </c>
      <c r="AB326" s="18" t="s">
        <v>1403</v>
      </c>
      <c r="AC326" s="2" t="s">
        <v>35</v>
      </c>
      <c r="AD326" s="2" t="s">
        <v>1490</v>
      </c>
      <c r="AE326" s="2" t="s">
        <v>1509</v>
      </c>
      <c r="AF326" s="16">
        <v>95020</v>
      </c>
      <c r="AG326" s="18" t="s">
        <v>1510</v>
      </c>
      <c r="AH326" s="18" t="s">
        <v>39</v>
      </c>
      <c r="AI326" s="2" t="s">
        <v>40</v>
      </c>
    </row>
    <row r="327" spans="1:35" s="63" customFormat="1" ht="25.5" x14ac:dyDescent="0.2">
      <c r="A327" s="41" t="s">
        <v>1483</v>
      </c>
      <c r="B327" s="23" t="s">
        <v>1484</v>
      </c>
      <c r="C327" s="23" t="s">
        <v>1485</v>
      </c>
      <c r="D327" s="23" t="s">
        <v>1486</v>
      </c>
      <c r="E327" s="49">
        <v>1110360.02</v>
      </c>
      <c r="F327" s="8" t="s">
        <v>49</v>
      </c>
      <c r="G327" s="49">
        <v>1109399.8600000001</v>
      </c>
      <c r="H327" s="8" t="s">
        <v>3952</v>
      </c>
      <c r="I327" s="9" t="s">
        <v>1487</v>
      </c>
      <c r="J327" s="8" t="s">
        <v>49</v>
      </c>
      <c r="K327" s="9"/>
      <c r="L327" s="16">
        <v>789192.23</v>
      </c>
      <c r="M327" s="2" t="s">
        <v>49</v>
      </c>
      <c r="N327" s="16">
        <v>788232.07</v>
      </c>
      <c r="O327" s="2" t="s">
        <v>80</v>
      </c>
      <c r="P327" s="2"/>
      <c r="Q327" s="17">
        <v>321167.78999999998</v>
      </c>
      <c r="R327" s="6" t="s">
        <v>30</v>
      </c>
      <c r="S327" s="82"/>
      <c r="T327" s="6" t="s">
        <v>80</v>
      </c>
      <c r="U327" s="6"/>
      <c r="V327" s="2">
        <v>202409482</v>
      </c>
      <c r="W327" s="2" t="s">
        <v>4410</v>
      </c>
      <c r="X327" s="2" t="s">
        <v>80</v>
      </c>
      <c r="Y327" s="2"/>
      <c r="Z327" s="18" t="s">
        <v>1511</v>
      </c>
      <c r="AA327" s="18" t="s">
        <v>1512</v>
      </c>
      <c r="AB327" s="18" t="s">
        <v>1211</v>
      </c>
      <c r="AC327" s="2" t="s">
        <v>35</v>
      </c>
      <c r="AD327" s="2" t="s">
        <v>1513</v>
      </c>
      <c r="AE327" s="2" t="s">
        <v>1514</v>
      </c>
      <c r="AF327" s="16">
        <v>45250</v>
      </c>
      <c r="AG327" s="18" t="s">
        <v>1515</v>
      </c>
      <c r="AH327" s="18" t="s">
        <v>213</v>
      </c>
      <c r="AI327" s="2" t="s">
        <v>152</v>
      </c>
    </row>
    <row r="328" spans="1:35" s="63" customFormat="1" ht="25.5" x14ac:dyDescent="0.2">
      <c r="A328" s="41" t="s">
        <v>1483</v>
      </c>
      <c r="B328" s="23" t="s">
        <v>1484</v>
      </c>
      <c r="C328" s="23" t="s">
        <v>1485</v>
      </c>
      <c r="D328" s="23" t="s">
        <v>1486</v>
      </c>
      <c r="E328" s="49">
        <v>1110360.02</v>
      </c>
      <c r="F328" s="8" t="s">
        <v>49</v>
      </c>
      <c r="G328" s="49">
        <v>1109399.8600000001</v>
      </c>
      <c r="H328" s="8" t="s">
        <v>3952</v>
      </c>
      <c r="I328" s="9" t="s">
        <v>1487</v>
      </c>
      <c r="J328" s="8" t="s">
        <v>49</v>
      </c>
      <c r="K328" s="9"/>
      <c r="L328" s="16">
        <v>789192.23</v>
      </c>
      <c r="M328" s="2" t="s">
        <v>49</v>
      </c>
      <c r="N328" s="16">
        <v>788232.07</v>
      </c>
      <c r="O328" s="2" t="s">
        <v>80</v>
      </c>
      <c r="P328" s="2"/>
      <c r="Q328" s="17">
        <v>321167.78999999998</v>
      </c>
      <c r="R328" s="6" t="s">
        <v>30</v>
      </c>
      <c r="S328" s="82"/>
      <c r="T328" s="6" t="s">
        <v>80</v>
      </c>
      <c r="U328" s="6"/>
      <c r="V328" s="2">
        <v>202409483</v>
      </c>
      <c r="W328" s="2" t="s">
        <v>4410</v>
      </c>
      <c r="X328" s="2" t="s">
        <v>80</v>
      </c>
      <c r="Y328" s="2"/>
      <c r="Z328" s="18" t="s">
        <v>1516</v>
      </c>
      <c r="AA328" s="18" t="s">
        <v>1517</v>
      </c>
      <c r="AB328" s="18" t="s">
        <v>1518</v>
      </c>
      <c r="AC328" s="2" t="s">
        <v>35</v>
      </c>
      <c r="AD328" s="2" t="s">
        <v>1519</v>
      </c>
      <c r="AE328" s="2" t="s">
        <v>1520</v>
      </c>
      <c r="AF328" s="16">
        <v>19500</v>
      </c>
      <c r="AG328" s="18" t="s">
        <v>1521</v>
      </c>
      <c r="AH328" s="18" t="s">
        <v>238</v>
      </c>
      <c r="AI328" s="2" t="s">
        <v>79</v>
      </c>
    </row>
    <row r="329" spans="1:35" s="63" customFormat="1" ht="25.5" x14ac:dyDescent="0.2">
      <c r="A329" s="41" t="s">
        <v>1483</v>
      </c>
      <c r="B329" s="23" t="s">
        <v>1484</v>
      </c>
      <c r="C329" s="23" t="s">
        <v>1485</v>
      </c>
      <c r="D329" s="23" t="s">
        <v>1486</v>
      </c>
      <c r="E329" s="49">
        <v>1110360.02</v>
      </c>
      <c r="F329" s="8" t="s">
        <v>49</v>
      </c>
      <c r="G329" s="49">
        <v>1109399.8600000001</v>
      </c>
      <c r="H329" s="8" t="s">
        <v>3952</v>
      </c>
      <c r="I329" s="9" t="s">
        <v>1487</v>
      </c>
      <c r="J329" s="8" t="s">
        <v>49</v>
      </c>
      <c r="K329" s="9"/>
      <c r="L329" s="16">
        <v>789192.23</v>
      </c>
      <c r="M329" s="2" t="s">
        <v>49</v>
      </c>
      <c r="N329" s="16">
        <v>788232.07</v>
      </c>
      <c r="O329" s="2" t="s">
        <v>80</v>
      </c>
      <c r="P329" s="2"/>
      <c r="Q329" s="17">
        <v>321167.78999999998</v>
      </c>
      <c r="R329" s="6" t="s">
        <v>30</v>
      </c>
      <c r="S329" s="82"/>
      <c r="T329" s="6" t="s">
        <v>80</v>
      </c>
      <c r="U329" s="6"/>
      <c r="V329" s="2">
        <v>202409484</v>
      </c>
      <c r="W329" s="2" t="s">
        <v>4410</v>
      </c>
      <c r="X329" s="2" t="s">
        <v>80</v>
      </c>
      <c r="Y329" s="2"/>
      <c r="Z329" s="18" t="s">
        <v>1522</v>
      </c>
      <c r="AA329" s="18" t="s">
        <v>1523</v>
      </c>
      <c r="AB329" s="18" t="s">
        <v>1403</v>
      </c>
      <c r="AC329" s="2" t="s">
        <v>35</v>
      </c>
      <c r="AD329" s="2" t="s">
        <v>1490</v>
      </c>
      <c r="AE329" s="2" t="s">
        <v>1524</v>
      </c>
      <c r="AF329" s="16">
        <v>72841</v>
      </c>
      <c r="AG329" s="18" t="s">
        <v>1525</v>
      </c>
      <c r="AH329" s="18" t="s">
        <v>238</v>
      </c>
      <c r="AI329" s="2" t="s">
        <v>79</v>
      </c>
    </row>
    <row r="330" spans="1:35" s="63" customFormat="1" ht="25.5" x14ac:dyDescent="0.2">
      <c r="A330" s="41" t="s">
        <v>1483</v>
      </c>
      <c r="B330" s="23" t="s">
        <v>1484</v>
      </c>
      <c r="C330" s="23" t="s">
        <v>1485</v>
      </c>
      <c r="D330" s="23" t="s">
        <v>1486</v>
      </c>
      <c r="E330" s="49">
        <v>1110360.02</v>
      </c>
      <c r="F330" s="8" t="s">
        <v>49</v>
      </c>
      <c r="G330" s="49">
        <v>1109399.8600000001</v>
      </c>
      <c r="H330" s="8" t="s">
        <v>3952</v>
      </c>
      <c r="I330" s="9" t="s">
        <v>1487</v>
      </c>
      <c r="J330" s="8" t="s">
        <v>49</v>
      </c>
      <c r="K330" s="9"/>
      <c r="L330" s="16">
        <v>789192.23</v>
      </c>
      <c r="M330" s="2" t="s">
        <v>49</v>
      </c>
      <c r="N330" s="16">
        <v>788232.07</v>
      </c>
      <c r="O330" s="2" t="s">
        <v>80</v>
      </c>
      <c r="P330" s="2"/>
      <c r="Q330" s="17">
        <v>321167.78999999998</v>
      </c>
      <c r="R330" s="6" t="s">
        <v>30</v>
      </c>
      <c r="S330" s="82"/>
      <c r="T330" s="6" t="s">
        <v>80</v>
      </c>
      <c r="U330" s="6"/>
      <c r="V330" s="6">
        <v>202409485</v>
      </c>
      <c r="W330" s="6" t="s">
        <v>4410</v>
      </c>
      <c r="X330" s="6"/>
      <c r="Y330" s="6" t="s">
        <v>80</v>
      </c>
      <c r="Z330" s="19" t="s">
        <v>1522</v>
      </c>
      <c r="AA330" s="19" t="s">
        <v>1523</v>
      </c>
      <c r="AB330" s="19" t="s">
        <v>1403</v>
      </c>
      <c r="AC330" s="6" t="s">
        <v>35</v>
      </c>
      <c r="AD330" s="6" t="s">
        <v>1490</v>
      </c>
      <c r="AE330" s="6" t="s">
        <v>1524</v>
      </c>
      <c r="AF330" s="17">
        <v>21159</v>
      </c>
      <c r="AG330" s="19" t="s">
        <v>1526</v>
      </c>
      <c r="AH330" s="19" t="s">
        <v>238</v>
      </c>
      <c r="AI330" s="6" t="s">
        <v>79</v>
      </c>
    </row>
    <row r="331" spans="1:35" s="63" customFormat="1" ht="38.25" x14ac:dyDescent="0.2">
      <c r="A331" s="41" t="s">
        <v>1483</v>
      </c>
      <c r="B331" s="23" t="s">
        <v>1484</v>
      </c>
      <c r="C331" s="23" t="s">
        <v>1485</v>
      </c>
      <c r="D331" s="23" t="s">
        <v>1486</v>
      </c>
      <c r="E331" s="49">
        <v>1110360.02</v>
      </c>
      <c r="F331" s="8" t="s">
        <v>49</v>
      </c>
      <c r="G331" s="49">
        <v>1109399.8600000001</v>
      </c>
      <c r="H331" s="8" t="s">
        <v>3952</v>
      </c>
      <c r="I331" s="9" t="s">
        <v>1487</v>
      </c>
      <c r="J331" s="8" t="s">
        <v>49</v>
      </c>
      <c r="K331" s="9"/>
      <c r="L331" s="16">
        <v>789192.23</v>
      </c>
      <c r="M331" s="2" t="s">
        <v>49</v>
      </c>
      <c r="N331" s="16">
        <v>788232.07</v>
      </c>
      <c r="O331" s="2" t="s">
        <v>80</v>
      </c>
      <c r="P331" s="2"/>
      <c r="Q331" s="17">
        <v>321167.78999999998</v>
      </c>
      <c r="R331" s="6" t="s">
        <v>30</v>
      </c>
      <c r="S331" s="82"/>
      <c r="T331" s="6" t="s">
        <v>80</v>
      </c>
      <c r="U331" s="6"/>
      <c r="V331" s="6">
        <v>202409486</v>
      </c>
      <c r="W331" s="6" t="s">
        <v>4410</v>
      </c>
      <c r="X331" s="6"/>
      <c r="Y331" s="6" t="s">
        <v>80</v>
      </c>
      <c r="Z331" s="19" t="s">
        <v>1527</v>
      </c>
      <c r="AA331" s="19" t="s">
        <v>1528</v>
      </c>
      <c r="AB331" s="19" t="s">
        <v>1403</v>
      </c>
      <c r="AC331" s="6" t="s">
        <v>35</v>
      </c>
      <c r="AD331" s="6" t="s">
        <v>1490</v>
      </c>
      <c r="AE331" s="6" t="s">
        <v>1529</v>
      </c>
      <c r="AF331" s="17">
        <v>65128</v>
      </c>
      <c r="AG331" s="19" t="s">
        <v>1530</v>
      </c>
      <c r="AH331" s="19" t="s">
        <v>39</v>
      </c>
      <c r="AI331" s="6" t="s">
        <v>40</v>
      </c>
    </row>
    <row r="332" spans="1:35" s="63" customFormat="1" ht="12.75" x14ac:dyDescent="0.2">
      <c r="A332" s="41" t="s">
        <v>1531</v>
      </c>
      <c r="B332" s="23" t="s">
        <v>1532</v>
      </c>
      <c r="C332" s="23" t="s">
        <v>840</v>
      </c>
      <c r="D332" s="23" t="s">
        <v>1533</v>
      </c>
      <c r="E332" s="49">
        <v>5851.6</v>
      </c>
      <c r="F332" s="8" t="s">
        <v>30</v>
      </c>
      <c r="G332" s="49"/>
      <c r="H332" s="8" t="s">
        <v>3952</v>
      </c>
      <c r="I332" s="9" t="s">
        <v>1534</v>
      </c>
      <c r="J332" s="8" t="s">
        <v>49</v>
      </c>
      <c r="K332" s="9"/>
      <c r="L332" s="16">
        <v>2994.16</v>
      </c>
      <c r="M332" s="2" t="s">
        <v>30</v>
      </c>
      <c r="N332" s="16"/>
      <c r="O332" s="2"/>
      <c r="P332" s="2" t="s">
        <v>80</v>
      </c>
      <c r="Q332" s="17">
        <v>2857.44</v>
      </c>
      <c r="R332" s="6" t="s">
        <v>30</v>
      </c>
      <c r="S332" s="82"/>
      <c r="T332" s="6"/>
      <c r="U332" s="6" t="s">
        <v>80</v>
      </c>
      <c r="V332" s="8"/>
      <c r="W332" s="8"/>
      <c r="X332" s="8"/>
      <c r="Y332" s="8"/>
      <c r="Z332" s="23"/>
      <c r="AA332" s="23"/>
      <c r="AB332" s="23"/>
      <c r="AC332" s="8"/>
      <c r="AD332" s="8"/>
      <c r="AE332" s="8"/>
      <c r="AF332" s="49"/>
      <c r="AG332" s="23"/>
      <c r="AH332" s="23"/>
      <c r="AI332" s="8"/>
    </row>
    <row r="333" spans="1:35" s="63" customFormat="1" ht="51" x14ac:dyDescent="0.2">
      <c r="A333" s="41" t="s">
        <v>1535</v>
      </c>
      <c r="B333" s="23" t="s">
        <v>1536</v>
      </c>
      <c r="C333" s="23" t="s">
        <v>1537</v>
      </c>
      <c r="D333" s="23" t="s">
        <v>1538</v>
      </c>
      <c r="E333" s="49">
        <v>2544.9899999999998</v>
      </c>
      <c r="F333" s="8" t="s">
        <v>30</v>
      </c>
      <c r="G333" s="49"/>
      <c r="H333" s="8" t="s">
        <v>3952</v>
      </c>
      <c r="I333" s="9"/>
      <c r="J333" s="8" t="s">
        <v>49</v>
      </c>
      <c r="K333" s="9"/>
      <c r="L333" s="16">
        <v>1302.23</v>
      </c>
      <c r="M333" s="2" t="s">
        <v>30</v>
      </c>
      <c r="N333" s="16"/>
      <c r="O333" s="2" t="s">
        <v>80</v>
      </c>
      <c r="P333" s="2"/>
      <c r="Q333" s="17">
        <v>1242.76</v>
      </c>
      <c r="R333" s="6" t="s">
        <v>30</v>
      </c>
      <c r="S333" s="82"/>
      <c r="T333" s="6" t="s">
        <v>80</v>
      </c>
      <c r="U333" s="6"/>
      <c r="V333" s="10">
        <v>202409661</v>
      </c>
      <c r="W333" s="57">
        <v>45546</v>
      </c>
      <c r="X333" s="10" t="s">
        <v>80</v>
      </c>
      <c r="Y333" s="10"/>
      <c r="Z333" s="15" t="s">
        <v>1539</v>
      </c>
      <c r="AA333" s="15" t="s">
        <v>1540</v>
      </c>
      <c r="AB333" s="15" t="s">
        <v>818</v>
      </c>
      <c r="AC333" s="10" t="s">
        <v>35</v>
      </c>
      <c r="AD333" s="10" t="s">
        <v>819</v>
      </c>
      <c r="AE333" s="10" t="s">
        <v>1536</v>
      </c>
      <c r="AF333" s="50">
        <v>1302</v>
      </c>
      <c r="AG333" s="11" t="s">
        <v>4394</v>
      </c>
      <c r="AH333" s="15"/>
      <c r="AI333" s="35"/>
    </row>
    <row r="334" spans="1:35" s="63" customFormat="1" ht="25.5" x14ac:dyDescent="0.2">
      <c r="A334" s="41" t="s">
        <v>1535</v>
      </c>
      <c r="B334" s="23" t="s">
        <v>1536</v>
      </c>
      <c r="C334" s="23" t="s">
        <v>1537</v>
      </c>
      <c r="D334" s="23" t="s">
        <v>1538</v>
      </c>
      <c r="E334" s="49">
        <v>2544.9899999999998</v>
      </c>
      <c r="F334" s="8" t="s">
        <v>30</v>
      </c>
      <c r="G334" s="49"/>
      <c r="H334" s="8" t="s">
        <v>3952</v>
      </c>
      <c r="I334" s="9"/>
      <c r="J334" s="8" t="s">
        <v>49</v>
      </c>
      <c r="K334" s="9"/>
      <c r="L334" s="16">
        <v>1302.23</v>
      </c>
      <c r="M334" s="2" t="s">
        <v>30</v>
      </c>
      <c r="N334" s="16"/>
      <c r="O334" s="2" t="s">
        <v>80</v>
      </c>
      <c r="P334" s="2"/>
      <c r="Q334" s="17">
        <v>1242.76</v>
      </c>
      <c r="R334" s="6" t="s">
        <v>30</v>
      </c>
      <c r="S334" s="82"/>
      <c r="T334" s="6" t="s">
        <v>80</v>
      </c>
      <c r="U334" s="6"/>
      <c r="V334" s="6">
        <v>202409662</v>
      </c>
      <c r="W334" s="6" t="s">
        <v>4440</v>
      </c>
      <c r="X334" s="6"/>
      <c r="Y334" s="6" t="s">
        <v>80</v>
      </c>
      <c r="Z334" s="19" t="s">
        <v>1539</v>
      </c>
      <c r="AA334" s="19" t="s">
        <v>1540</v>
      </c>
      <c r="AB334" s="19" t="s">
        <v>818</v>
      </c>
      <c r="AC334" s="6" t="s">
        <v>35</v>
      </c>
      <c r="AD334" s="6" t="s">
        <v>819</v>
      </c>
      <c r="AE334" s="6" t="s">
        <v>1536</v>
      </c>
      <c r="AF334" s="17">
        <v>1243</v>
      </c>
      <c r="AG334" s="19" t="s">
        <v>1541</v>
      </c>
      <c r="AH334" s="19"/>
      <c r="AI334" s="6"/>
    </row>
    <row r="335" spans="1:35" s="63" customFormat="1" ht="12.75" x14ac:dyDescent="0.2">
      <c r="A335" s="41" t="s">
        <v>1542</v>
      </c>
      <c r="B335" s="23" t="s">
        <v>1543</v>
      </c>
      <c r="C335" s="23" t="s">
        <v>858</v>
      </c>
      <c r="D335" s="23" t="s">
        <v>1544</v>
      </c>
      <c r="E335" s="49">
        <v>3197.27</v>
      </c>
      <c r="F335" s="8" t="s">
        <v>30</v>
      </c>
      <c r="G335" s="49"/>
      <c r="H335" s="8" t="s">
        <v>3952</v>
      </c>
      <c r="I335" s="9" t="s">
        <v>1545</v>
      </c>
      <c r="J335" s="8" t="s">
        <v>49</v>
      </c>
      <c r="K335" s="9"/>
      <c r="L335" s="16">
        <v>1635.99</v>
      </c>
      <c r="M335" s="2"/>
      <c r="N335" s="16"/>
      <c r="O335" s="2"/>
      <c r="P335" s="2" t="s">
        <v>80</v>
      </c>
      <c r="Q335" s="17">
        <v>1561.28</v>
      </c>
      <c r="R335" s="6" t="s">
        <v>30</v>
      </c>
      <c r="S335" s="82"/>
      <c r="T335" s="6"/>
      <c r="U335" s="6" t="s">
        <v>80</v>
      </c>
      <c r="V335" s="8"/>
      <c r="W335" s="8"/>
      <c r="X335" s="8"/>
      <c r="Y335" s="8"/>
      <c r="Z335" s="23"/>
      <c r="AA335" s="23"/>
      <c r="AB335" s="23"/>
      <c r="AC335" s="8"/>
      <c r="AD335" s="8"/>
      <c r="AE335" s="8"/>
      <c r="AF335" s="49"/>
      <c r="AG335" s="23"/>
      <c r="AH335" s="23"/>
      <c r="AI335" s="8"/>
    </row>
    <row r="336" spans="1:35" s="63" customFormat="1" ht="63.75" x14ac:dyDescent="0.2">
      <c r="A336" s="41" t="s">
        <v>1546</v>
      </c>
      <c r="B336" s="23" t="s">
        <v>1547</v>
      </c>
      <c r="C336" s="23" t="s">
        <v>1548</v>
      </c>
      <c r="D336" s="23" t="s">
        <v>1549</v>
      </c>
      <c r="E336" s="49">
        <v>608114.07999999996</v>
      </c>
      <c r="F336" s="8" t="s">
        <v>49</v>
      </c>
      <c r="G336" s="49">
        <v>608106.02</v>
      </c>
      <c r="H336" s="8" t="s">
        <v>3952</v>
      </c>
      <c r="I336" s="9" t="s">
        <v>1550</v>
      </c>
      <c r="J336" s="8" t="s">
        <v>30</v>
      </c>
      <c r="K336" s="9" t="s">
        <v>4124</v>
      </c>
      <c r="L336" s="16">
        <v>488321.06</v>
      </c>
      <c r="M336" s="2" t="s">
        <v>49</v>
      </c>
      <c r="N336" s="16">
        <v>488312.85</v>
      </c>
      <c r="O336" s="2" t="s">
        <v>80</v>
      </c>
      <c r="P336" s="2"/>
      <c r="Q336" s="17">
        <v>119793.02</v>
      </c>
      <c r="R336" s="6" t="s">
        <v>30</v>
      </c>
      <c r="S336" s="82"/>
      <c r="T336" s="6"/>
      <c r="U336" s="6" t="s">
        <v>80</v>
      </c>
      <c r="V336" s="2">
        <v>202409465</v>
      </c>
      <c r="W336" s="2" t="s">
        <v>4410</v>
      </c>
      <c r="X336" s="2" t="s">
        <v>80</v>
      </c>
      <c r="Y336" s="2"/>
      <c r="Z336" s="18" t="s">
        <v>1551</v>
      </c>
      <c r="AA336" s="18" t="s">
        <v>1552</v>
      </c>
      <c r="AB336" s="18" t="s">
        <v>665</v>
      </c>
      <c r="AC336" s="2" t="s">
        <v>106</v>
      </c>
      <c r="AD336" s="2" t="s">
        <v>1553</v>
      </c>
      <c r="AE336" s="2" t="s">
        <v>1554</v>
      </c>
      <c r="AF336" s="16">
        <v>50000</v>
      </c>
      <c r="AG336" s="18" t="s">
        <v>1555</v>
      </c>
      <c r="AH336" s="18" t="s">
        <v>39</v>
      </c>
      <c r="AI336" s="2" t="s">
        <v>40</v>
      </c>
    </row>
    <row r="337" spans="1:35" s="63" customFormat="1" ht="89.25" x14ac:dyDescent="0.2">
      <c r="A337" s="41" t="s">
        <v>1546</v>
      </c>
      <c r="B337" s="23" t="s">
        <v>1547</v>
      </c>
      <c r="C337" s="23" t="s">
        <v>1548</v>
      </c>
      <c r="D337" s="23" t="s">
        <v>1549</v>
      </c>
      <c r="E337" s="49">
        <v>608114.07999999996</v>
      </c>
      <c r="F337" s="8" t="s">
        <v>49</v>
      </c>
      <c r="G337" s="49">
        <v>608106.02</v>
      </c>
      <c r="H337" s="8" t="s">
        <v>3952</v>
      </c>
      <c r="I337" s="9" t="s">
        <v>1550</v>
      </c>
      <c r="J337" s="8" t="s">
        <v>30</v>
      </c>
      <c r="K337" s="9" t="s">
        <v>4124</v>
      </c>
      <c r="L337" s="16">
        <v>488321.06</v>
      </c>
      <c r="M337" s="2" t="s">
        <v>49</v>
      </c>
      <c r="N337" s="16">
        <v>488312.85</v>
      </c>
      <c r="O337" s="2" t="s">
        <v>80</v>
      </c>
      <c r="P337" s="2"/>
      <c r="Q337" s="17">
        <v>119793.02</v>
      </c>
      <c r="R337" s="6" t="s">
        <v>30</v>
      </c>
      <c r="S337" s="82"/>
      <c r="T337" s="6"/>
      <c r="U337" s="6" t="s">
        <v>80</v>
      </c>
      <c r="V337" s="2">
        <v>202409466</v>
      </c>
      <c r="W337" s="2" t="s">
        <v>4410</v>
      </c>
      <c r="X337" s="2" t="s">
        <v>80</v>
      </c>
      <c r="Y337" s="2"/>
      <c r="Z337" s="18" t="s">
        <v>1556</v>
      </c>
      <c r="AA337" s="18" t="s">
        <v>1557</v>
      </c>
      <c r="AB337" s="18" t="s">
        <v>643</v>
      </c>
      <c r="AC337" s="2" t="s">
        <v>106</v>
      </c>
      <c r="AD337" s="2" t="s">
        <v>644</v>
      </c>
      <c r="AE337" s="2" t="s">
        <v>1558</v>
      </c>
      <c r="AF337" s="16">
        <v>55916</v>
      </c>
      <c r="AG337" s="18" t="s">
        <v>1559</v>
      </c>
      <c r="AH337" s="18" t="s">
        <v>3981</v>
      </c>
      <c r="AI337" s="2" t="s">
        <v>152</v>
      </c>
    </row>
    <row r="338" spans="1:35" s="63" customFormat="1" ht="127.5" x14ac:dyDescent="0.2">
      <c r="A338" s="41" t="s">
        <v>1546</v>
      </c>
      <c r="B338" s="23" t="s">
        <v>1547</v>
      </c>
      <c r="C338" s="23" t="s">
        <v>1548</v>
      </c>
      <c r="D338" s="23" t="s">
        <v>1549</v>
      </c>
      <c r="E338" s="49">
        <v>608114.07999999996</v>
      </c>
      <c r="F338" s="8" t="s">
        <v>49</v>
      </c>
      <c r="G338" s="49">
        <v>608106.02</v>
      </c>
      <c r="H338" s="8" t="s">
        <v>3952</v>
      </c>
      <c r="I338" s="9" t="s">
        <v>1550</v>
      </c>
      <c r="J338" s="8" t="s">
        <v>30</v>
      </c>
      <c r="K338" s="9" t="s">
        <v>4124</v>
      </c>
      <c r="L338" s="16">
        <v>488321.06</v>
      </c>
      <c r="M338" s="2" t="s">
        <v>49</v>
      </c>
      <c r="N338" s="16">
        <v>488312.85</v>
      </c>
      <c r="O338" s="2" t="s">
        <v>80</v>
      </c>
      <c r="P338" s="2"/>
      <c r="Q338" s="17">
        <v>119793.02</v>
      </c>
      <c r="R338" s="6" t="s">
        <v>30</v>
      </c>
      <c r="S338" s="82"/>
      <c r="T338" s="6"/>
      <c r="U338" s="6" t="s">
        <v>80</v>
      </c>
      <c r="V338" s="2">
        <v>202409467</v>
      </c>
      <c r="W338" s="2" t="s">
        <v>4410</v>
      </c>
      <c r="X338" s="2" t="s">
        <v>80</v>
      </c>
      <c r="Y338" s="2"/>
      <c r="Z338" s="18" t="s">
        <v>1560</v>
      </c>
      <c r="AA338" s="18" t="s">
        <v>1561</v>
      </c>
      <c r="AB338" s="18" t="s">
        <v>793</v>
      </c>
      <c r="AC338" s="2" t="s">
        <v>106</v>
      </c>
      <c r="AD338" s="2" t="s">
        <v>1562</v>
      </c>
      <c r="AE338" s="2" t="s">
        <v>1563</v>
      </c>
      <c r="AF338" s="16">
        <v>8500</v>
      </c>
      <c r="AG338" s="18" t="s">
        <v>1564</v>
      </c>
      <c r="AH338" s="18" t="s">
        <v>151</v>
      </c>
      <c r="AI338" s="2" t="s">
        <v>152</v>
      </c>
    </row>
    <row r="339" spans="1:35" s="63" customFormat="1" ht="38.25" x14ac:dyDescent="0.2">
      <c r="A339" s="41" t="s">
        <v>1546</v>
      </c>
      <c r="B339" s="23" t="s">
        <v>1547</v>
      </c>
      <c r="C339" s="23" t="s">
        <v>1548</v>
      </c>
      <c r="D339" s="23" t="s">
        <v>1549</v>
      </c>
      <c r="E339" s="49">
        <v>608114.07999999996</v>
      </c>
      <c r="F339" s="8" t="s">
        <v>49</v>
      </c>
      <c r="G339" s="49">
        <v>608106.02</v>
      </c>
      <c r="H339" s="8" t="s">
        <v>3952</v>
      </c>
      <c r="I339" s="9" t="s">
        <v>1550</v>
      </c>
      <c r="J339" s="8" t="s">
        <v>30</v>
      </c>
      <c r="K339" s="9" t="s">
        <v>4124</v>
      </c>
      <c r="L339" s="16">
        <v>488321.06</v>
      </c>
      <c r="M339" s="2" t="s">
        <v>49</v>
      </c>
      <c r="N339" s="16">
        <v>488312.85</v>
      </c>
      <c r="O339" s="2" t="s">
        <v>80</v>
      </c>
      <c r="P339" s="2"/>
      <c r="Q339" s="17">
        <v>119793.02</v>
      </c>
      <c r="R339" s="6" t="s">
        <v>30</v>
      </c>
      <c r="S339" s="82"/>
      <c r="T339" s="6"/>
      <c r="U339" s="6" t="s">
        <v>80</v>
      </c>
      <c r="V339" s="2">
        <v>202409468</v>
      </c>
      <c r="W339" s="2" t="s">
        <v>4410</v>
      </c>
      <c r="X339" s="2" t="s">
        <v>80</v>
      </c>
      <c r="Y339" s="2"/>
      <c r="Z339" s="18" t="s">
        <v>1565</v>
      </c>
      <c r="AA339" s="18" t="s">
        <v>1566</v>
      </c>
      <c r="AB339" s="18" t="s">
        <v>793</v>
      </c>
      <c r="AC339" s="2" t="s">
        <v>106</v>
      </c>
      <c r="AD339" s="2" t="s">
        <v>1562</v>
      </c>
      <c r="AE339" s="2" t="s">
        <v>1567</v>
      </c>
      <c r="AF339" s="16">
        <v>74800</v>
      </c>
      <c r="AG339" s="18" t="s">
        <v>1568</v>
      </c>
      <c r="AH339" s="18" t="s">
        <v>213</v>
      </c>
      <c r="AI339" s="2" t="s">
        <v>152</v>
      </c>
    </row>
    <row r="340" spans="1:35" s="63" customFormat="1" ht="38.25" x14ac:dyDescent="0.2">
      <c r="A340" s="41" t="s">
        <v>1546</v>
      </c>
      <c r="B340" s="23" t="s">
        <v>1547</v>
      </c>
      <c r="C340" s="23" t="s">
        <v>1548</v>
      </c>
      <c r="D340" s="23" t="s">
        <v>1549</v>
      </c>
      <c r="E340" s="49">
        <v>608114.07999999996</v>
      </c>
      <c r="F340" s="8" t="s">
        <v>49</v>
      </c>
      <c r="G340" s="49">
        <v>608106.02</v>
      </c>
      <c r="H340" s="8" t="s">
        <v>3952</v>
      </c>
      <c r="I340" s="9" t="s">
        <v>1550</v>
      </c>
      <c r="J340" s="8" t="s">
        <v>30</v>
      </c>
      <c r="K340" s="9" t="s">
        <v>4124</v>
      </c>
      <c r="L340" s="16">
        <v>488321.06</v>
      </c>
      <c r="M340" s="2" t="s">
        <v>49</v>
      </c>
      <c r="N340" s="16">
        <v>488312.85</v>
      </c>
      <c r="O340" s="2" t="s">
        <v>80</v>
      </c>
      <c r="P340" s="2"/>
      <c r="Q340" s="17">
        <v>119793.02</v>
      </c>
      <c r="R340" s="6" t="s">
        <v>30</v>
      </c>
      <c r="S340" s="82"/>
      <c r="T340" s="6"/>
      <c r="U340" s="6" t="s">
        <v>80</v>
      </c>
      <c r="V340" s="2">
        <v>202409469</v>
      </c>
      <c r="W340" s="2" t="s">
        <v>4410</v>
      </c>
      <c r="X340" s="2" t="s">
        <v>80</v>
      </c>
      <c r="Y340" s="2"/>
      <c r="Z340" s="18" t="s">
        <v>1560</v>
      </c>
      <c r="AA340" s="18" t="s">
        <v>1561</v>
      </c>
      <c r="AB340" s="18" t="s">
        <v>793</v>
      </c>
      <c r="AC340" s="2" t="s">
        <v>106</v>
      </c>
      <c r="AD340" s="2" t="s">
        <v>1562</v>
      </c>
      <c r="AE340" s="2" t="s">
        <v>1563</v>
      </c>
      <c r="AF340" s="16">
        <v>24600</v>
      </c>
      <c r="AG340" s="18" t="s">
        <v>1569</v>
      </c>
      <c r="AH340" s="18" t="s">
        <v>39</v>
      </c>
      <c r="AI340" s="2" t="s">
        <v>40</v>
      </c>
    </row>
    <row r="341" spans="1:35" s="63" customFormat="1" ht="12.75" x14ac:dyDescent="0.2">
      <c r="A341" s="41" t="s">
        <v>1570</v>
      </c>
      <c r="B341" s="23" t="s">
        <v>1571</v>
      </c>
      <c r="C341" s="23" t="s">
        <v>3954</v>
      </c>
      <c r="D341" s="23" t="s">
        <v>43</v>
      </c>
      <c r="E341" s="49">
        <v>111311.14</v>
      </c>
      <c r="F341" s="8" t="s">
        <v>30</v>
      </c>
      <c r="G341" s="49"/>
      <c r="H341" s="8" t="s">
        <v>3952</v>
      </c>
      <c r="I341" s="9" t="s">
        <v>1572</v>
      </c>
      <c r="J341" s="8" t="s">
        <v>49</v>
      </c>
      <c r="K341" s="9"/>
      <c r="L341" s="16">
        <v>89251.91</v>
      </c>
      <c r="M341" s="2" t="s">
        <v>30</v>
      </c>
      <c r="N341" s="16"/>
      <c r="O341" s="2"/>
      <c r="P341" s="2" t="s">
        <v>80</v>
      </c>
      <c r="Q341" s="17">
        <v>22059.23</v>
      </c>
      <c r="R341" s="6" t="s">
        <v>30</v>
      </c>
      <c r="S341" s="82"/>
      <c r="T341" s="6"/>
      <c r="U341" s="6" t="s">
        <v>80</v>
      </c>
      <c r="V341" s="8"/>
      <c r="W341" s="8"/>
      <c r="X341" s="8"/>
      <c r="Y341" s="8"/>
      <c r="Z341" s="23"/>
      <c r="AA341" s="23"/>
      <c r="AB341" s="23"/>
      <c r="AC341" s="8"/>
      <c r="AD341" s="8"/>
      <c r="AE341" s="8"/>
      <c r="AF341" s="49"/>
      <c r="AG341" s="23"/>
      <c r="AH341" s="23"/>
      <c r="AI341" s="8"/>
    </row>
    <row r="342" spans="1:35" s="63" customFormat="1" ht="12.75" x14ac:dyDescent="0.2">
      <c r="A342" s="41" t="s">
        <v>1573</v>
      </c>
      <c r="B342" s="23" t="s">
        <v>1574</v>
      </c>
      <c r="C342" s="23" t="s">
        <v>1575</v>
      </c>
      <c r="D342" s="23" t="s">
        <v>1576</v>
      </c>
      <c r="E342" s="49">
        <v>138.09</v>
      </c>
      <c r="F342" s="8" t="s">
        <v>30</v>
      </c>
      <c r="G342" s="49"/>
      <c r="H342" s="8" t="s">
        <v>3952</v>
      </c>
      <c r="I342" s="9" t="s">
        <v>1577</v>
      </c>
      <c r="J342" s="8" t="s">
        <v>49</v>
      </c>
      <c r="K342" s="9"/>
      <c r="L342" s="16">
        <v>0</v>
      </c>
      <c r="M342" s="2" t="s">
        <v>49</v>
      </c>
      <c r="N342" s="16">
        <v>32.42</v>
      </c>
      <c r="O342" s="2"/>
      <c r="P342" s="2" t="s">
        <v>80</v>
      </c>
      <c r="Q342" s="17">
        <v>138.09</v>
      </c>
      <c r="R342" s="6" t="s">
        <v>49</v>
      </c>
      <c r="S342" s="82">
        <v>105.67</v>
      </c>
      <c r="T342" s="6"/>
      <c r="U342" s="6" t="s">
        <v>80</v>
      </c>
      <c r="V342" s="8"/>
      <c r="W342" s="8"/>
      <c r="X342" s="8"/>
      <c r="Y342" s="8"/>
      <c r="Z342" s="23"/>
      <c r="AA342" s="23"/>
      <c r="AB342" s="23"/>
      <c r="AC342" s="8"/>
      <c r="AD342" s="8"/>
      <c r="AE342" s="8"/>
      <c r="AF342" s="49"/>
      <c r="AG342" s="23"/>
      <c r="AH342" s="23"/>
      <c r="AI342" s="8"/>
    </row>
    <row r="343" spans="1:35" s="63" customFormat="1" ht="12.75" x14ac:dyDescent="0.2">
      <c r="A343" s="41" t="s">
        <v>1578</v>
      </c>
      <c r="B343" s="23" t="s">
        <v>1579</v>
      </c>
      <c r="C343" s="23" t="s">
        <v>4104</v>
      </c>
      <c r="D343" s="23" t="s">
        <v>1580</v>
      </c>
      <c r="E343" s="49">
        <v>4905.24</v>
      </c>
      <c r="F343" s="8" t="s">
        <v>30</v>
      </c>
      <c r="G343" s="49"/>
      <c r="H343" s="8" t="s">
        <v>3952</v>
      </c>
      <c r="I343" s="9" t="s">
        <v>223</v>
      </c>
      <c r="J343" s="8" t="s">
        <v>49</v>
      </c>
      <c r="K343" s="9"/>
      <c r="L343" s="16">
        <v>2509.9299999999998</v>
      </c>
      <c r="M343" s="2" t="s">
        <v>30</v>
      </c>
      <c r="N343" s="16"/>
      <c r="O343" s="2"/>
      <c r="P343" s="2" t="s">
        <v>80</v>
      </c>
      <c r="Q343" s="17">
        <v>2395.31</v>
      </c>
      <c r="R343" s="6" t="s">
        <v>30</v>
      </c>
      <c r="S343" s="82"/>
      <c r="T343" s="6"/>
      <c r="U343" s="6" t="s">
        <v>80</v>
      </c>
      <c r="V343" s="8"/>
      <c r="W343" s="8"/>
      <c r="X343" s="8"/>
      <c r="Y343" s="8"/>
      <c r="Z343" s="23"/>
      <c r="AA343" s="23"/>
      <c r="AB343" s="23"/>
      <c r="AC343" s="8"/>
      <c r="AD343" s="8"/>
      <c r="AE343" s="8"/>
      <c r="AF343" s="49"/>
      <c r="AG343" s="23"/>
      <c r="AH343" s="23"/>
      <c r="AI343" s="8"/>
    </row>
    <row r="344" spans="1:35" s="63" customFormat="1" ht="12.75" x14ac:dyDescent="0.2">
      <c r="A344" s="41" t="s">
        <v>1581</v>
      </c>
      <c r="B344" s="23" t="s">
        <v>1582</v>
      </c>
      <c r="C344" s="23" t="s">
        <v>57</v>
      </c>
      <c r="D344" s="23" t="s">
        <v>1581</v>
      </c>
      <c r="E344" s="49">
        <v>535.77</v>
      </c>
      <c r="F344" s="8" t="s">
        <v>30</v>
      </c>
      <c r="G344" s="49"/>
      <c r="H344" s="8" t="s">
        <v>3952</v>
      </c>
      <c r="I344" s="9" t="s">
        <v>44</v>
      </c>
      <c r="J344" s="8" t="s">
        <v>49</v>
      </c>
      <c r="K344" s="9"/>
      <c r="L344" s="16">
        <v>0</v>
      </c>
      <c r="M344" s="2" t="s">
        <v>30</v>
      </c>
      <c r="N344" s="16"/>
      <c r="O344" s="2"/>
      <c r="P344" s="2" t="s">
        <v>80</v>
      </c>
      <c r="Q344" s="17">
        <v>535.77</v>
      </c>
      <c r="R344" s="6" t="s">
        <v>30</v>
      </c>
      <c r="S344" s="82"/>
      <c r="T344" s="6"/>
      <c r="U344" s="6" t="s">
        <v>80</v>
      </c>
      <c r="V344" s="8"/>
      <c r="W344" s="8"/>
      <c r="X344" s="8"/>
      <c r="Y344" s="8"/>
      <c r="Z344" s="23"/>
      <c r="AA344" s="23"/>
      <c r="AB344" s="23"/>
      <c r="AC344" s="8"/>
      <c r="AD344" s="8"/>
      <c r="AE344" s="8"/>
      <c r="AF344" s="49"/>
      <c r="AG344" s="23"/>
      <c r="AH344" s="23"/>
      <c r="AI344" s="8"/>
    </row>
    <row r="345" spans="1:35" s="63" customFormat="1" ht="25.5" x14ac:dyDescent="0.2">
      <c r="A345" s="41" t="s">
        <v>1583</v>
      </c>
      <c r="B345" s="23" t="s">
        <v>1584</v>
      </c>
      <c r="C345" s="23" t="s">
        <v>57</v>
      </c>
      <c r="D345" s="23" t="s">
        <v>1585</v>
      </c>
      <c r="E345" s="49">
        <v>88989.37</v>
      </c>
      <c r="F345" s="8"/>
      <c r="G345" s="49"/>
      <c r="H345" s="8" t="s">
        <v>3952</v>
      </c>
      <c r="I345" s="9" t="s">
        <v>4125</v>
      </c>
      <c r="J345" s="8" t="s">
        <v>49</v>
      </c>
      <c r="K345" s="9"/>
      <c r="L345" s="16">
        <v>63092.1</v>
      </c>
      <c r="M345" s="2"/>
      <c r="N345" s="16"/>
      <c r="O345" s="2"/>
      <c r="P345" s="2" t="s">
        <v>80</v>
      </c>
      <c r="Q345" s="17">
        <v>25897.27</v>
      </c>
      <c r="R345" s="6"/>
      <c r="S345" s="82"/>
      <c r="T345" s="6" t="s">
        <v>80</v>
      </c>
      <c r="U345" s="6"/>
      <c r="V345" s="6">
        <v>202408210</v>
      </c>
      <c r="W345" s="6" t="s">
        <v>4432</v>
      </c>
      <c r="X345" s="6"/>
      <c r="Y345" s="6" t="s">
        <v>80</v>
      </c>
      <c r="Z345" s="19" t="s">
        <v>1586</v>
      </c>
      <c r="AA345" s="19" t="s">
        <v>1587</v>
      </c>
      <c r="AB345" s="19" t="s">
        <v>1588</v>
      </c>
      <c r="AC345" s="6" t="s">
        <v>1589</v>
      </c>
      <c r="AD345" s="6" t="s">
        <v>1590</v>
      </c>
      <c r="AE345" s="6" t="s">
        <v>1591</v>
      </c>
      <c r="AF345" s="17">
        <v>16932</v>
      </c>
      <c r="AG345" s="19" t="s">
        <v>1592</v>
      </c>
      <c r="AH345" s="19"/>
      <c r="AI345" s="6"/>
    </row>
    <row r="346" spans="1:35" s="63" customFormat="1" ht="51" x14ac:dyDescent="0.2">
      <c r="A346" s="41" t="s">
        <v>1593</v>
      </c>
      <c r="B346" s="23" t="s">
        <v>1594</v>
      </c>
      <c r="C346" s="23" t="s">
        <v>1595</v>
      </c>
      <c r="D346" s="23" t="s">
        <v>98</v>
      </c>
      <c r="E346" s="49">
        <v>1943431.6</v>
      </c>
      <c r="F346" s="8"/>
      <c r="G346" s="49"/>
      <c r="H346" s="8" t="s">
        <v>3952</v>
      </c>
      <c r="I346" s="9" t="s">
        <v>4126</v>
      </c>
      <c r="J346" s="8" t="s">
        <v>49</v>
      </c>
      <c r="K346" s="9"/>
      <c r="L346" s="16">
        <v>1380290.19</v>
      </c>
      <c r="M346" s="2"/>
      <c r="N346" s="16"/>
      <c r="O346" s="2" t="s">
        <v>80</v>
      </c>
      <c r="P346" s="2"/>
      <c r="Q346" s="17">
        <v>563141.41</v>
      </c>
      <c r="R346" s="6" t="s">
        <v>30</v>
      </c>
      <c r="S346" s="82"/>
      <c r="T346" s="6" t="s">
        <v>80</v>
      </c>
      <c r="U346" s="6"/>
      <c r="V346" s="2">
        <v>202408244</v>
      </c>
      <c r="W346" s="2" t="s">
        <v>4426</v>
      </c>
      <c r="X346" s="2" t="s">
        <v>80</v>
      </c>
      <c r="Y346" s="2"/>
      <c r="Z346" s="18" t="s">
        <v>1596</v>
      </c>
      <c r="AA346" s="18" t="s">
        <v>1597</v>
      </c>
      <c r="AB346" s="18" t="s">
        <v>871</v>
      </c>
      <c r="AC346" s="2" t="s">
        <v>106</v>
      </c>
      <c r="AD346" s="2" t="s">
        <v>876</v>
      </c>
      <c r="AE346" s="2" t="s">
        <v>1598</v>
      </c>
      <c r="AF346" s="16">
        <v>10682</v>
      </c>
      <c r="AG346" s="18" t="s">
        <v>1599</v>
      </c>
      <c r="AH346" s="18" t="s">
        <v>151</v>
      </c>
      <c r="AI346" s="2" t="s">
        <v>152</v>
      </c>
    </row>
    <row r="347" spans="1:35" s="63" customFormat="1" ht="51" x14ac:dyDescent="0.2">
      <c r="A347" s="41" t="s">
        <v>1593</v>
      </c>
      <c r="B347" s="23" t="s">
        <v>1594</v>
      </c>
      <c r="C347" s="23" t="s">
        <v>1595</v>
      </c>
      <c r="D347" s="23" t="s">
        <v>98</v>
      </c>
      <c r="E347" s="49">
        <v>1943431.6</v>
      </c>
      <c r="F347" s="8"/>
      <c r="G347" s="49"/>
      <c r="H347" s="8" t="s">
        <v>3952</v>
      </c>
      <c r="I347" s="9" t="s">
        <v>4126</v>
      </c>
      <c r="J347" s="8" t="s">
        <v>49</v>
      </c>
      <c r="K347" s="9"/>
      <c r="L347" s="16">
        <v>1380290.19</v>
      </c>
      <c r="M347" s="2"/>
      <c r="N347" s="16"/>
      <c r="O347" s="2" t="s">
        <v>80</v>
      </c>
      <c r="P347" s="2"/>
      <c r="Q347" s="17">
        <v>563141.41</v>
      </c>
      <c r="R347" s="6" t="s">
        <v>30</v>
      </c>
      <c r="S347" s="82"/>
      <c r="T347" s="6" t="s">
        <v>80</v>
      </c>
      <c r="U347" s="6"/>
      <c r="V347" s="2">
        <v>202408245</v>
      </c>
      <c r="W347" s="2" t="s">
        <v>4426</v>
      </c>
      <c r="X347" s="2" t="s">
        <v>80</v>
      </c>
      <c r="Y347" s="2"/>
      <c r="Z347" s="18" t="s">
        <v>1600</v>
      </c>
      <c r="AA347" s="18" t="s">
        <v>1601</v>
      </c>
      <c r="AB347" s="18" t="s">
        <v>441</v>
      </c>
      <c r="AC347" s="2" t="s">
        <v>106</v>
      </c>
      <c r="AD347" s="2" t="s">
        <v>447</v>
      </c>
      <c r="AE347" s="2" t="s">
        <v>448</v>
      </c>
      <c r="AF347" s="16">
        <v>422064</v>
      </c>
      <c r="AG347" s="18" t="s">
        <v>1602</v>
      </c>
      <c r="AH347" s="18" t="s">
        <v>39</v>
      </c>
      <c r="AI347" s="2" t="s">
        <v>40</v>
      </c>
    </row>
    <row r="348" spans="1:35" s="63" customFormat="1" ht="51" x14ac:dyDescent="0.2">
      <c r="A348" s="41" t="s">
        <v>1593</v>
      </c>
      <c r="B348" s="23" t="s">
        <v>1594</v>
      </c>
      <c r="C348" s="23" t="s">
        <v>1595</v>
      </c>
      <c r="D348" s="23" t="s">
        <v>98</v>
      </c>
      <c r="E348" s="49">
        <v>1943431.6</v>
      </c>
      <c r="F348" s="8"/>
      <c r="G348" s="49"/>
      <c r="H348" s="8" t="s">
        <v>3952</v>
      </c>
      <c r="I348" s="9" t="s">
        <v>4126</v>
      </c>
      <c r="J348" s="8" t="s">
        <v>49</v>
      </c>
      <c r="K348" s="9"/>
      <c r="L348" s="16">
        <v>1380290.19</v>
      </c>
      <c r="M348" s="2"/>
      <c r="N348" s="16"/>
      <c r="O348" s="2" t="s">
        <v>80</v>
      </c>
      <c r="P348" s="2"/>
      <c r="Q348" s="17">
        <v>563141.41</v>
      </c>
      <c r="R348" s="6" t="s">
        <v>30</v>
      </c>
      <c r="S348" s="82"/>
      <c r="T348" s="6" t="s">
        <v>80</v>
      </c>
      <c r="U348" s="6"/>
      <c r="V348" s="2">
        <v>202408246</v>
      </c>
      <c r="W348" s="2" t="s">
        <v>4426</v>
      </c>
      <c r="X348" s="2" t="s">
        <v>80</v>
      </c>
      <c r="Y348" s="2"/>
      <c r="Z348" s="18" t="s">
        <v>1603</v>
      </c>
      <c r="AA348" s="18" t="s">
        <v>1604</v>
      </c>
      <c r="AB348" s="18" t="s">
        <v>312</v>
      </c>
      <c r="AC348" s="2" t="s">
        <v>106</v>
      </c>
      <c r="AD348" s="2" t="s">
        <v>369</v>
      </c>
      <c r="AE348" s="2" t="s">
        <v>1605</v>
      </c>
      <c r="AF348" s="16">
        <v>201218</v>
      </c>
      <c r="AG348" s="18" t="s">
        <v>1606</v>
      </c>
      <c r="AH348" s="18" t="s">
        <v>656</v>
      </c>
      <c r="AI348" s="2" t="s">
        <v>40</v>
      </c>
    </row>
    <row r="349" spans="1:35" s="63" customFormat="1" ht="51" x14ac:dyDescent="0.2">
      <c r="A349" s="41" t="s">
        <v>1593</v>
      </c>
      <c r="B349" s="23" t="s">
        <v>1594</v>
      </c>
      <c r="C349" s="23" t="s">
        <v>1595</v>
      </c>
      <c r="D349" s="23" t="s">
        <v>98</v>
      </c>
      <c r="E349" s="49">
        <v>1943431.6</v>
      </c>
      <c r="F349" s="8"/>
      <c r="G349" s="49"/>
      <c r="H349" s="8" t="s">
        <v>3952</v>
      </c>
      <c r="I349" s="9" t="s">
        <v>4126</v>
      </c>
      <c r="J349" s="8" t="s">
        <v>49</v>
      </c>
      <c r="K349" s="9"/>
      <c r="L349" s="16">
        <v>1380290.19</v>
      </c>
      <c r="M349" s="2"/>
      <c r="N349" s="16"/>
      <c r="O349" s="2" t="s">
        <v>80</v>
      </c>
      <c r="P349" s="2"/>
      <c r="Q349" s="17">
        <v>563141.41</v>
      </c>
      <c r="R349" s="6" t="s">
        <v>30</v>
      </c>
      <c r="S349" s="82"/>
      <c r="T349" s="6" t="s">
        <v>80</v>
      </c>
      <c r="U349" s="6"/>
      <c r="V349" s="2">
        <v>202408247</v>
      </c>
      <c r="W349" s="2" t="s">
        <v>4426</v>
      </c>
      <c r="X349" s="2" t="s">
        <v>80</v>
      </c>
      <c r="Y349" s="2"/>
      <c r="Z349" s="18" t="s">
        <v>1607</v>
      </c>
      <c r="AA349" s="18" t="s">
        <v>1608</v>
      </c>
      <c r="AB349" s="18" t="s">
        <v>178</v>
      </c>
      <c r="AC349" s="2" t="s">
        <v>106</v>
      </c>
      <c r="AD349" s="2" t="s">
        <v>1609</v>
      </c>
      <c r="AE349" s="2" t="s">
        <v>1610</v>
      </c>
      <c r="AF349" s="16">
        <v>19227</v>
      </c>
      <c r="AG349" s="18" t="s">
        <v>1611</v>
      </c>
      <c r="AH349" s="18" t="s">
        <v>39</v>
      </c>
      <c r="AI349" s="2" t="s">
        <v>40</v>
      </c>
    </row>
    <row r="350" spans="1:35" s="63" customFormat="1" ht="51" x14ac:dyDescent="0.2">
      <c r="A350" s="41" t="s">
        <v>1593</v>
      </c>
      <c r="B350" s="23" t="s">
        <v>1594</v>
      </c>
      <c r="C350" s="23" t="s">
        <v>1595</v>
      </c>
      <c r="D350" s="23" t="s">
        <v>98</v>
      </c>
      <c r="E350" s="49">
        <v>1943431.6</v>
      </c>
      <c r="F350" s="8"/>
      <c r="G350" s="49"/>
      <c r="H350" s="8" t="s">
        <v>3952</v>
      </c>
      <c r="I350" s="9" t="s">
        <v>4126</v>
      </c>
      <c r="J350" s="8" t="s">
        <v>49</v>
      </c>
      <c r="K350" s="9"/>
      <c r="L350" s="16">
        <v>1380290.19</v>
      </c>
      <c r="M350" s="2"/>
      <c r="N350" s="16"/>
      <c r="O350" s="2" t="s">
        <v>80</v>
      </c>
      <c r="P350" s="2"/>
      <c r="Q350" s="17">
        <v>563141.41</v>
      </c>
      <c r="R350" s="6" t="s">
        <v>30</v>
      </c>
      <c r="S350" s="82"/>
      <c r="T350" s="6" t="s">
        <v>80</v>
      </c>
      <c r="U350" s="6"/>
      <c r="V350" s="2">
        <v>202408248</v>
      </c>
      <c r="W350" s="2" t="s">
        <v>4426</v>
      </c>
      <c r="X350" s="2" t="s">
        <v>80</v>
      </c>
      <c r="Y350" s="2"/>
      <c r="Z350" s="18" t="s">
        <v>1612</v>
      </c>
      <c r="AA350" s="18" t="s">
        <v>1613</v>
      </c>
      <c r="AB350" s="18" t="s">
        <v>178</v>
      </c>
      <c r="AC350" s="2" t="s">
        <v>106</v>
      </c>
      <c r="AD350" s="2" t="s">
        <v>1609</v>
      </c>
      <c r="AE350" s="2" t="s">
        <v>1614</v>
      </c>
      <c r="AF350" s="16">
        <v>274560</v>
      </c>
      <c r="AG350" s="18" t="s">
        <v>1615</v>
      </c>
      <c r="AH350" s="18" t="s">
        <v>213</v>
      </c>
      <c r="AI350" s="2" t="s">
        <v>152</v>
      </c>
    </row>
    <row r="351" spans="1:35" s="63" customFormat="1" ht="51" x14ac:dyDescent="0.2">
      <c r="A351" s="41" t="s">
        <v>1593</v>
      </c>
      <c r="B351" s="23" t="s">
        <v>1594</v>
      </c>
      <c r="C351" s="23" t="s">
        <v>1595</v>
      </c>
      <c r="D351" s="23" t="s">
        <v>98</v>
      </c>
      <c r="E351" s="49">
        <v>1943431.6</v>
      </c>
      <c r="F351" s="8"/>
      <c r="G351" s="49"/>
      <c r="H351" s="8" t="s">
        <v>3952</v>
      </c>
      <c r="I351" s="9" t="s">
        <v>4126</v>
      </c>
      <c r="J351" s="8" t="s">
        <v>49</v>
      </c>
      <c r="K351" s="9"/>
      <c r="L351" s="16">
        <v>1380290.19</v>
      </c>
      <c r="M351" s="2"/>
      <c r="N351" s="16"/>
      <c r="O351" s="2" t="s">
        <v>80</v>
      </c>
      <c r="P351" s="2"/>
      <c r="Q351" s="17">
        <v>563141.41</v>
      </c>
      <c r="R351" s="6" t="s">
        <v>30</v>
      </c>
      <c r="S351" s="82"/>
      <c r="T351" s="6" t="s">
        <v>80</v>
      </c>
      <c r="U351" s="6"/>
      <c r="V351" s="2">
        <v>202408249</v>
      </c>
      <c r="W351" s="2" t="s">
        <v>4426</v>
      </c>
      <c r="X351" s="2" t="s">
        <v>80</v>
      </c>
      <c r="Y351" s="2"/>
      <c r="Z351" s="18" t="s">
        <v>1616</v>
      </c>
      <c r="AA351" s="18" t="s">
        <v>1617</v>
      </c>
      <c r="AB351" s="18" t="s">
        <v>404</v>
      </c>
      <c r="AC351" s="2" t="s">
        <v>106</v>
      </c>
      <c r="AD351" s="2" t="s">
        <v>1618</v>
      </c>
      <c r="AE351" s="2" t="s">
        <v>1619</v>
      </c>
      <c r="AF351" s="16">
        <v>142425</v>
      </c>
      <c r="AG351" s="18" t="s">
        <v>1620</v>
      </c>
      <c r="AH351" s="18" t="s">
        <v>213</v>
      </c>
      <c r="AI351" s="2" t="s">
        <v>152</v>
      </c>
    </row>
    <row r="352" spans="1:35" s="63" customFormat="1" ht="51" x14ac:dyDescent="0.2">
      <c r="A352" s="41" t="s">
        <v>1593</v>
      </c>
      <c r="B352" s="23" t="s">
        <v>1594</v>
      </c>
      <c r="C352" s="23" t="s">
        <v>1595</v>
      </c>
      <c r="D352" s="23" t="s">
        <v>98</v>
      </c>
      <c r="E352" s="49">
        <v>1943431.6</v>
      </c>
      <c r="F352" s="8"/>
      <c r="G352" s="49"/>
      <c r="H352" s="8" t="s">
        <v>3952</v>
      </c>
      <c r="I352" s="9" t="s">
        <v>4126</v>
      </c>
      <c r="J352" s="8" t="s">
        <v>49</v>
      </c>
      <c r="K352" s="9"/>
      <c r="L352" s="16">
        <v>1380290.19</v>
      </c>
      <c r="M352" s="2"/>
      <c r="N352" s="16"/>
      <c r="O352" s="2" t="s">
        <v>80</v>
      </c>
      <c r="P352" s="2"/>
      <c r="Q352" s="17">
        <v>563141.41</v>
      </c>
      <c r="R352" s="6" t="s">
        <v>30</v>
      </c>
      <c r="S352" s="82"/>
      <c r="T352" s="6" t="s">
        <v>80</v>
      </c>
      <c r="U352" s="6"/>
      <c r="V352" s="2">
        <v>202408250</v>
      </c>
      <c r="W352" s="2" t="s">
        <v>4426</v>
      </c>
      <c r="X352" s="2" t="s">
        <v>80</v>
      </c>
      <c r="Y352" s="2"/>
      <c r="Z352" s="18" t="s">
        <v>1621</v>
      </c>
      <c r="AA352" s="18" t="s">
        <v>1622</v>
      </c>
      <c r="AB352" s="18" t="s">
        <v>871</v>
      </c>
      <c r="AC352" s="2" t="s">
        <v>106</v>
      </c>
      <c r="AD352" s="2" t="s">
        <v>876</v>
      </c>
      <c r="AE352" s="2" t="s">
        <v>1623</v>
      </c>
      <c r="AF352" s="16">
        <v>6591</v>
      </c>
      <c r="AG352" s="18" t="s">
        <v>1624</v>
      </c>
      <c r="AH352" s="18" t="s">
        <v>3958</v>
      </c>
      <c r="AI352" s="2" t="s">
        <v>40</v>
      </c>
    </row>
    <row r="353" spans="1:35" s="63" customFormat="1" ht="51" x14ac:dyDescent="0.2">
      <c r="A353" s="41" t="s">
        <v>1593</v>
      </c>
      <c r="B353" s="23" t="s">
        <v>1594</v>
      </c>
      <c r="C353" s="23" t="s">
        <v>1595</v>
      </c>
      <c r="D353" s="23" t="s">
        <v>98</v>
      </c>
      <c r="E353" s="49">
        <v>1943431.6</v>
      </c>
      <c r="F353" s="8"/>
      <c r="G353" s="49"/>
      <c r="H353" s="8" t="s">
        <v>3952</v>
      </c>
      <c r="I353" s="9" t="s">
        <v>4126</v>
      </c>
      <c r="J353" s="8" t="s">
        <v>49</v>
      </c>
      <c r="K353" s="9"/>
      <c r="L353" s="16">
        <v>1380290.19</v>
      </c>
      <c r="M353" s="2"/>
      <c r="N353" s="16"/>
      <c r="O353" s="2" t="s">
        <v>80</v>
      </c>
      <c r="P353" s="2"/>
      <c r="Q353" s="17">
        <v>563141.41</v>
      </c>
      <c r="R353" s="6" t="s">
        <v>30</v>
      </c>
      <c r="S353" s="82"/>
      <c r="T353" s="6" t="s">
        <v>80</v>
      </c>
      <c r="U353" s="6"/>
      <c r="V353" s="2">
        <v>202408251</v>
      </c>
      <c r="W353" s="2" t="s">
        <v>4426</v>
      </c>
      <c r="X353" s="2" t="s">
        <v>80</v>
      </c>
      <c r="Y353" s="2"/>
      <c r="Z353" s="18"/>
      <c r="AA353" s="18"/>
      <c r="AB353" s="18"/>
      <c r="AC353" s="2"/>
      <c r="AD353" s="2"/>
      <c r="AE353" s="2"/>
      <c r="AF353" s="16"/>
      <c r="AG353" s="18"/>
      <c r="AH353" s="18"/>
      <c r="AI353" s="2"/>
    </row>
    <row r="354" spans="1:35" s="63" customFormat="1" ht="51" x14ac:dyDescent="0.2">
      <c r="A354" s="41" t="s">
        <v>1593</v>
      </c>
      <c r="B354" s="23" t="s">
        <v>1594</v>
      </c>
      <c r="C354" s="23" t="s">
        <v>1595</v>
      </c>
      <c r="D354" s="23" t="s">
        <v>98</v>
      </c>
      <c r="E354" s="49">
        <v>1943431.6</v>
      </c>
      <c r="F354" s="8"/>
      <c r="G354" s="49"/>
      <c r="H354" s="8" t="s">
        <v>3952</v>
      </c>
      <c r="I354" s="9" t="s">
        <v>4126</v>
      </c>
      <c r="J354" s="8" t="s">
        <v>49</v>
      </c>
      <c r="K354" s="9"/>
      <c r="L354" s="16">
        <v>1380290.19</v>
      </c>
      <c r="M354" s="2"/>
      <c r="N354" s="16"/>
      <c r="O354" s="2" t="s">
        <v>80</v>
      </c>
      <c r="P354" s="2"/>
      <c r="Q354" s="17">
        <v>563141.41</v>
      </c>
      <c r="R354" s="6" t="s">
        <v>30</v>
      </c>
      <c r="S354" s="82"/>
      <c r="T354" s="6" t="s">
        <v>80</v>
      </c>
      <c r="U354" s="6"/>
      <c r="V354" s="6">
        <v>202408252</v>
      </c>
      <c r="W354" s="6" t="s">
        <v>4426</v>
      </c>
      <c r="X354" s="6"/>
      <c r="Y354" s="6" t="s">
        <v>80</v>
      </c>
      <c r="Z354" s="19" t="s">
        <v>1625</v>
      </c>
      <c r="AA354" s="19" t="s">
        <v>1626</v>
      </c>
      <c r="AB354" s="19" t="s">
        <v>871</v>
      </c>
      <c r="AC354" s="6" t="s">
        <v>106</v>
      </c>
      <c r="AD354" s="6" t="s">
        <v>876</v>
      </c>
      <c r="AE354" s="6" t="s">
        <v>1627</v>
      </c>
      <c r="AF354" s="17">
        <v>100606</v>
      </c>
      <c r="AG354" s="19" t="s">
        <v>1628</v>
      </c>
      <c r="AH354" s="19" t="s">
        <v>3958</v>
      </c>
      <c r="AI354" s="6" t="s">
        <v>40</v>
      </c>
    </row>
    <row r="355" spans="1:35" s="63" customFormat="1" ht="51" x14ac:dyDescent="0.2">
      <c r="A355" s="41" t="s">
        <v>1593</v>
      </c>
      <c r="B355" s="23" t="s">
        <v>1594</v>
      </c>
      <c r="C355" s="23" t="s">
        <v>1595</v>
      </c>
      <c r="D355" s="23" t="s">
        <v>98</v>
      </c>
      <c r="E355" s="49">
        <v>1943431.6</v>
      </c>
      <c r="F355" s="8"/>
      <c r="G355" s="49"/>
      <c r="H355" s="8" t="s">
        <v>3952</v>
      </c>
      <c r="I355" s="9" t="s">
        <v>4126</v>
      </c>
      <c r="J355" s="8" t="s">
        <v>49</v>
      </c>
      <c r="K355" s="9"/>
      <c r="L355" s="16">
        <v>1380290.19</v>
      </c>
      <c r="M355" s="2"/>
      <c r="N355" s="16"/>
      <c r="O355" s="2" t="s">
        <v>80</v>
      </c>
      <c r="P355" s="2"/>
      <c r="Q355" s="17">
        <v>563141.41</v>
      </c>
      <c r="R355" s="6" t="s">
        <v>30</v>
      </c>
      <c r="S355" s="82"/>
      <c r="T355" s="6" t="s">
        <v>80</v>
      </c>
      <c r="U355" s="6"/>
      <c r="V355" s="6">
        <v>202408253</v>
      </c>
      <c r="W355" s="6" t="s">
        <v>4426</v>
      </c>
      <c r="X355" s="6"/>
      <c r="Y355" s="6" t="s">
        <v>80</v>
      </c>
      <c r="Z355" s="19"/>
      <c r="AA355" s="19"/>
      <c r="AB355" s="19"/>
      <c r="AC355" s="6"/>
      <c r="AD355" s="6"/>
      <c r="AE355" s="6"/>
      <c r="AF355" s="17"/>
      <c r="AG355" s="19"/>
      <c r="AH355" s="19"/>
      <c r="AI355" s="6"/>
    </row>
    <row r="356" spans="1:35" s="63" customFormat="1" ht="51" x14ac:dyDescent="0.2">
      <c r="A356" s="41" t="s">
        <v>1629</v>
      </c>
      <c r="B356" s="23" t="s">
        <v>1630</v>
      </c>
      <c r="C356" s="23" t="s">
        <v>29</v>
      </c>
      <c r="D356" s="23" t="s">
        <v>1631</v>
      </c>
      <c r="E356" s="49">
        <v>1446362.02</v>
      </c>
      <c r="F356" s="8" t="s">
        <v>30</v>
      </c>
      <c r="G356" s="49"/>
      <c r="H356" s="8" t="s">
        <v>3952</v>
      </c>
      <c r="I356" s="9" t="s">
        <v>4127</v>
      </c>
      <c r="J356" s="8" t="s">
        <v>49</v>
      </c>
      <c r="K356" s="9"/>
      <c r="L356" s="16">
        <v>1028397.06</v>
      </c>
      <c r="M356" s="2" t="s">
        <v>30</v>
      </c>
      <c r="N356" s="16"/>
      <c r="O356" s="2" t="s">
        <v>80</v>
      </c>
      <c r="P356" s="2"/>
      <c r="Q356" s="17">
        <v>417964.96</v>
      </c>
      <c r="R356" s="6" t="s">
        <v>30</v>
      </c>
      <c r="S356" s="82"/>
      <c r="T356" s="6"/>
      <c r="U356" s="6" t="s">
        <v>80</v>
      </c>
      <c r="V356" s="2">
        <v>202409524</v>
      </c>
      <c r="W356" s="2" t="s">
        <v>4413</v>
      </c>
      <c r="X356" s="2" t="s">
        <v>80</v>
      </c>
      <c r="Y356" s="2"/>
      <c r="Z356" s="18" t="s">
        <v>1632</v>
      </c>
      <c r="AA356" s="18" t="s">
        <v>1633</v>
      </c>
      <c r="AB356" s="18" t="s">
        <v>1634</v>
      </c>
      <c r="AC356" s="2" t="s">
        <v>106</v>
      </c>
      <c r="AD356" s="2" t="s">
        <v>1635</v>
      </c>
      <c r="AE356" s="2" t="s">
        <v>1636</v>
      </c>
      <c r="AF356" s="16">
        <v>100000</v>
      </c>
      <c r="AG356" s="18" t="s">
        <v>1637</v>
      </c>
      <c r="AH356" s="18" t="s">
        <v>39</v>
      </c>
      <c r="AI356" s="2" t="s">
        <v>40</v>
      </c>
    </row>
    <row r="357" spans="1:35" s="63" customFormat="1" ht="51" x14ac:dyDescent="0.2">
      <c r="A357" s="41" t="s">
        <v>1629</v>
      </c>
      <c r="B357" s="23" t="s">
        <v>1630</v>
      </c>
      <c r="C357" s="23" t="s">
        <v>29</v>
      </c>
      <c r="D357" s="23" t="s">
        <v>1631</v>
      </c>
      <c r="E357" s="49">
        <v>1446362.02</v>
      </c>
      <c r="F357" s="8" t="s">
        <v>30</v>
      </c>
      <c r="G357" s="49"/>
      <c r="H357" s="8" t="s">
        <v>3952</v>
      </c>
      <c r="I357" s="9" t="s">
        <v>4127</v>
      </c>
      <c r="J357" s="8" t="s">
        <v>49</v>
      </c>
      <c r="K357" s="9"/>
      <c r="L357" s="16">
        <v>1028397.06</v>
      </c>
      <c r="M357" s="2" t="s">
        <v>30</v>
      </c>
      <c r="N357" s="16"/>
      <c r="O357" s="2" t="s">
        <v>80</v>
      </c>
      <c r="P357" s="2"/>
      <c r="Q357" s="17">
        <v>417964.96</v>
      </c>
      <c r="R357" s="6" t="s">
        <v>30</v>
      </c>
      <c r="S357" s="82"/>
      <c r="T357" s="6"/>
      <c r="U357" s="6" t="s">
        <v>80</v>
      </c>
      <c r="V357" s="2">
        <v>202409525</v>
      </c>
      <c r="W357" s="2" t="s">
        <v>4413</v>
      </c>
      <c r="X357" s="2" t="s">
        <v>80</v>
      </c>
      <c r="Y357" s="2"/>
      <c r="Z357" s="18" t="s">
        <v>1638</v>
      </c>
      <c r="AA357" s="18" t="s">
        <v>1639</v>
      </c>
      <c r="AB357" s="18" t="s">
        <v>1634</v>
      </c>
      <c r="AC357" s="2" t="s">
        <v>106</v>
      </c>
      <c r="AD357" s="2" t="s">
        <v>1635</v>
      </c>
      <c r="AE357" s="2" t="s">
        <v>1640</v>
      </c>
      <c r="AF357" s="16">
        <v>27547</v>
      </c>
      <c r="AG357" s="18" t="s">
        <v>1641</v>
      </c>
      <c r="AH357" s="18" t="s">
        <v>305</v>
      </c>
      <c r="AI357" s="2" t="s">
        <v>40</v>
      </c>
    </row>
    <row r="358" spans="1:35" s="63" customFormat="1" ht="51" x14ac:dyDescent="0.2">
      <c r="A358" s="41" t="s">
        <v>1629</v>
      </c>
      <c r="B358" s="23" t="s">
        <v>1630</v>
      </c>
      <c r="C358" s="23" t="s">
        <v>29</v>
      </c>
      <c r="D358" s="23" t="s">
        <v>1631</v>
      </c>
      <c r="E358" s="49">
        <v>1446362.02</v>
      </c>
      <c r="F358" s="8" t="s">
        <v>30</v>
      </c>
      <c r="G358" s="49"/>
      <c r="H358" s="8" t="s">
        <v>3952</v>
      </c>
      <c r="I358" s="9" t="s">
        <v>4127</v>
      </c>
      <c r="J358" s="8" t="s">
        <v>49</v>
      </c>
      <c r="K358" s="9"/>
      <c r="L358" s="16">
        <v>1028397.06</v>
      </c>
      <c r="M358" s="2" t="s">
        <v>30</v>
      </c>
      <c r="N358" s="16"/>
      <c r="O358" s="2" t="s">
        <v>80</v>
      </c>
      <c r="P358" s="2"/>
      <c r="Q358" s="17">
        <v>417964.96</v>
      </c>
      <c r="R358" s="6" t="s">
        <v>30</v>
      </c>
      <c r="S358" s="82"/>
      <c r="T358" s="6"/>
      <c r="U358" s="6" t="s">
        <v>80</v>
      </c>
      <c r="V358" s="2">
        <v>202409526</v>
      </c>
      <c r="W358" s="2" t="s">
        <v>4413</v>
      </c>
      <c r="X358" s="2" t="s">
        <v>80</v>
      </c>
      <c r="Y358" s="2"/>
      <c r="Z358" s="18" t="s">
        <v>1642</v>
      </c>
      <c r="AA358" s="18" t="s">
        <v>1643</v>
      </c>
      <c r="AB358" s="18" t="s">
        <v>1634</v>
      </c>
      <c r="AC358" s="2" t="s">
        <v>106</v>
      </c>
      <c r="AD358" s="2" t="s">
        <v>1635</v>
      </c>
      <c r="AE358" s="2" t="s">
        <v>1644</v>
      </c>
      <c r="AF358" s="16">
        <v>19834</v>
      </c>
      <c r="AG358" s="18" t="s">
        <v>1645</v>
      </c>
      <c r="AH358" s="18" t="s">
        <v>39</v>
      </c>
      <c r="AI358" s="2" t="s">
        <v>40</v>
      </c>
    </row>
    <row r="359" spans="1:35" s="63" customFormat="1" ht="51" x14ac:dyDescent="0.2">
      <c r="A359" s="41" t="s">
        <v>1629</v>
      </c>
      <c r="B359" s="23" t="s">
        <v>1630</v>
      </c>
      <c r="C359" s="23" t="s">
        <v>29</v>
      </c>
      <c r="D359" s="23" t="s">
        <v>1631</v>
      </c>
      <c r="E359" s="49">
        <v>1446362.02</v>
      </c>
      <c r="F359" s="8" t="s">
        <v>30</v>
      </c>
      <c r="G359" s="49"/>
      <c r="H359" s="8" t="s">
        <v>3952</v>
      </c>
      <c r="I359" s="9" t="s">
        <v>4127</v>
      </c>
      <c r="J359" s="8" t="s">
        <v>49</v>
      </c>
      <c r="K359" s="9"/>
      <c r="L359" s="16">
        <v>1028397.06</v>
      </c>
      <c r="M359" s="2" t="s">
        <v>30</v>
      </c>
      <c r="N359" s="16"/>
      <c r="O359" s="2" t="s">
        <v>80</v>
      </c>
      <c r="P359" s="2"/>
      <c r="Q359" s="17">
        <v>417964.96</v>
      </c>
      <c r="R359" s="6" t="s">
        <v>30</v>
      </c>
      <c r="S359" s="82"/>
      <c r="T359" s="6"/>
      <c r="U359" s="6" t="s">
        <v>80</v>
      </c>
      <c r="V359" s="2">
        <v>202409527</v>
      </c>
      <c r="W359" s="2" t="s">
        <v>4413</v>
      </c>
      <c r="X359" s="2" t="s">
        <v>80</v>
      </c>
      <c r="Y359" s="2"/>
      <c r="Z359" s="18" t="s">
        <v>1646</v>
      </c>
      <c r="AA359" s="18" t="s">
        <v>1647</v>
      </c>
      <c r="AB359" s="18" t="s">
        <v>1634</v>
      </c>
      <c r="AC359" s="2" t="s">
        <v>106</v>
      </c>
      <c r="AD359" s="2" t="s">
        <v>1635</v>
      </c>
      <c r="AE359" s="2" t="s">
        <v>4128</v>
      </c>
      <c r="AF359" s="16">
        <v>3363</v>
      </c>
      <c r="AG359" s="18" t="s">
        <v>1648</v>
      </c>
      <c r="AH359" s="18" t="s">
        <v>3991</v>
      </c>
      <c r="AI359" s="2" t="s">
        <v>40</v>
      </c>
    </row>
    <row r="360" spans="1:35" s="63" customFormat="1" ht="51" x14ac:dyDescent="0.2">
      <c r="A360" s="41" t="s">
        <v>1629</v>
      </c>
      <c r="B360" s="23" t="s">
        <v>1630</v>
      </c>
      <c r="C360" s="23" t="s">
        <v>29</v>
      </c>
      <c r="D360" s="23" t="s">
        <v>1631</v>
      </c>
      <c r="E360" s="49">
        <v>1446362.02</v>
      </c>
      <c r="F360" s="8" t="s">
        <v>30</v>
      </c>
      <c r="G360" s="49"/>
      <c r="H360" s="8" t="s">
        <v>3952</v>
      </c>
      <c r="I360" s="9" t="s">
        <v>4127</v>
      </c>
      <c r="J360" s="8" t="s">
        <v>49</v>
      </c>
      <c r="K360" s="9"/>
      <c r="L360" s="16">
        <v>1028397.06</v>
      </c>
      <c r="M360" s="2" t="s">
        <v>30</v>
      </c>
      <c r="N360" s="16"/>
      <c r="O360" s="2" t="s">
        <v>80</v>
      </c>
      <c r="P360" s="2"/>
      <c r="Q360" s="17">
        <v>417964.96</v>
      </c>
      <c r="R360" s="6" t="s">
        <v>30</v>
      </c>
      <c r="S360" s="82"/>
      <c r="T360" s="6"/>
      <c r="U360" s="6" t="s">
        <v>80</v>
      </c>
      <c r="V360" s="2">
        <v>202409528</v>
      </c>
      <c r="W360" s="2" t="s">
        <v>4413</v>
      </c>
      <c r="X360" s="2" t="s">
        <v>80</v>
      </c>
      <c r="Y360" s="2"/>
      <c r="Z360" s="18" t="s">
        <v>1649</v>
      </c>
      <c r="AA360" s="18" t="s">
        <v>1650</v>
      </c>
      <c r="AB360" s="18" t="s">
        <v>1634</v>
      </c>
      <c r="AC360" s="2" t="s">
        <v>106</v>
      </c>
      <c r="AD360" s="2" t="s">
        <v>1635</v>
      </c>
      <c r="AE360" s="2" t="s">
        <v>1640</v>
      </c>
      <c r="AF360" s="16">
        <v>1947</v>
      </c>
      <c r="AG360" s="18" t="s">
        <v>1651</v>
      </c>
      <c r="AH360" s="18" t="s">
        <v>213</v>
      </c>
      <c r="AI360" s="2" t="s">
        <v>152</v>
      </c>
    </row>
    <row r="361" spans="1:35" s="63" customFormat="1" ht="51" x14ac:dyDescent="0.2">
      <c r="A361" s="41" t="s">
        <v>1629</v>
      </c>
      <c r="B361" s="23" t="s">
        <v>1630</v>
      </c>
      <c r="C361" s="23" t="s">
        <v>29</v>
      </c>
      <c r="D361" s="23" t="s">
        <v>1631</v>
      </c>
      <c r="E361" s="49">
        <v>1446362.02</v>
      </c>
      <c r="F361" s="8" t="s">
        <v>30</v>
      </c>
      <c r="G361" s="49"/>
      <c r="H361" s="8" t="s">
        <v>3952</v>
      </c>
      <c r="I361" s="9" t="s">
        <v>4127</v>
      </c>
      <c r="J361" s="8" t="s">
        <v>49</v>
      </c>
      <c r="K361" s="9"/>
      <c r="L361" s="16">
        <v>1028397.06</v>
      </c>
      <c r="M361" s="2" t="s">
        <v>30</v>
      </c>
      <c r="N361" s="16"/>
      <c r="O361" s="2" t="s">
        <v>80</v>
      </c>
      <c r="P361" s="2"/>
      <c r="Q361" s="17">
        <v>417964.96</v>
      </c>
      <c r="R361" s="6" t="s">
        <v>30</v>
      </c>
      <c r="S361" s="82"/>
      <c r="T361" s="6"/>
      <c r="U361" s="6" t="s">
        <v>80</v>
      </c>
      <c r="V361" s="2">
        <v>202409529</v>
      </c>
      <c r="W361" s="2" t="s">
        <v>4413</v>
      </c>
      <c r="X361" s="2" t="s">
        <v>80</v>
      </c>
      <c r="Y361" s="2"/>
      <c r="Z361" s="18" t="s">
        <v>1652</v>
      </c>
      <c r="AA361" s="18" t="s">
        <v>1653</v>
      </c>
      <c r="AB361" s="18" t="s">
        <v>1634</v>
      </c>
      <c r="AC361" s="2" t="s">
        <v>106</v>
      </c>
      <c r="AD361" s="2" t="s">
        <v>1635</v>
      </c>
      <c r="AE361" s="2" t="s">
        <v>1654</v>
      </c>
      <c r="AF361" s="16">
        <v>825</v>
      </c>
      <c r="AG361" s="18" t="s">
        <v>1655</v>
      </c>
      <c r="AH361" s="18" t="s">
        <v>39</v>
      </c>
      <c r="AI361" s="2" t="s">
        <v>40</v>
      </c>
    </row>
    <row r="362" spans="1:35" s="63" customFormat="1" ht="51" x14ac:dyDescent="0.2">
      <c r="A362" s="41" t="s">
        <v>1629</v>
      </c>
      <c r="B362" s="23" t="s">
        <v>1630</v>
      </c>
      <c r="C362" s="23" t="s">
        <v>29</v>
      </c>
      <c r="D362" s="23" t="s">
        <v>1631</v>
      </c>
      <c r="E362" s="49">
        <v>1446362.02</v>
      </c>
      <c r="F362" s="8" t="s">
        <v>30</v>
      </c>
      <c r="G362" s="49"/>
      <c r="H362" s="8" t="s">
        <v>3952</v>
      </c>
      <c r="I362" s="9" t="s">
        <v>4127</v>
      </c>
      <c r="J362" s="8" t="s">
        <v>49</v>
      </c>
      <c r="K362" s="9"/>
      <c r="L362" s="16">
        <v>1028397.06</v>
      </c>
      <c r="M362" s="2" t="s">
        <v>30</v>
      </c>
      <c r="N362" s="16"/>
      <c r="O362" s="2" t="s">
        <v>80</v>
      </c>
      <c r="P362" s="2"/>
      <c r="Q362" s="17">
        <v>417964.96</v>
      </c>
      <c r="R362" s="6" t="s">
        <v>30</v>
      </c>
      <c r="S362" s="82"/>
      <c r="T362" s="6"/>
      <c r="U362" s="6" t="s">
        <v>80</v>
      </c>
      <c r="V362" s="2">
        <v>202409530</v>
      </c>
      <c r="W362" s="2" t="s">
        <v>4413</v>
      </c>
      <c r="X362" s="2" t="s">
        <v>80</v>
      </c>
      <c r="Y362" s="2"/>
      <c r="Z362" s="18" t="s">
        <v>1656</v>
      </c>
      <c r="AA362" s="18" t="s">
        <v>1639</v>
      </c>
      <c r="AB362" s="18" t="s">
        <v>1634</v>
      </c>
      <c r="AC362" s="2" t="s">
        <v>106</v>
      </c>
      <c r="AD362" s="2" t="s">
        <v>1635</v>
      </c>
      <c r="AE362" s="2" t="s">
        <v>1640</v>
      </c>
      <c r="AF362" s="16">
        <v>1600</v>
      </c>
      <c r="AG362" s="18" t="s">
        <v>1657</v>
      </c>
      <c r="AH362" s="18" t="s">
        <v>305</v>
      </c>
      <c r="AI362" s="2" t="s">
        <v>40</v>
      </c>
    </row>
    <row r="363" spans="1:35" s="63" customFormat="1" ht="12.75" x14ac:dyDescent="0.2">
      <c r="A363" s="41" t="s">
        <v>1658</v>
      </c>
      <c r="B363" s="23" t="s">
        <v>1659</v>
      </c>
      <c r="C363" s="23" t="s">
        <v>4129</v>
      </c>
      <c r="D363" s="23" t="s">
        <v>4020</v>
      </c>
      <c r="E363" s="49">
        <v>106608.84</v>
      </c>
      <c r="F363" s="8" t="s">
        <v>30</v>
      </c>
      <c r="G363" s="49"/>
      <c r="H363" s="8" t="s">
        <v>3952</v>
      </c>
      <c r="I363" s="9" t="s">
        <v>4130</v>
      </c>
      <c r="J363" s="8" t="s">
        <v>49</v>
      </c>
      <c r="K363" s="9"/>
      <c r="L363" s="16">
        <v>75584.03</v>
      </c>
      <c r="M363" s="2" t="s">
        <v>30</v>
      </c>
      <c r="N363" s="16"/>
      <c r="O363" s="2"/>
      <c r="P363" s="2" t="s">
        <v>80</v>
      </c>
      <c r="Q363" s="17">
        <v>31024.81</v>
      </c>
      <c r="R363" s="6" t="s">
        <v>30</v>
      </c>
      <c r="S363" s="82"/>
      <c r="T363" s="6"/>
      <c r="U363" s="6" t="s">
        <v>80</v>
      </c>
      <c r="V363" s="8"/>
      <c r="W363" s="8"/>
      <c r="X363" s="8"/>
      <c r="Y363" s="8"/>
      <c r="Z363" s="23"/>
      <c r="AA363" s="23"/>
      <c r="AB363" s="23"/>
      <c r="AC363" s="8"/>
      <c r="AD363" s="8"/>
      <c r="AE363" s="8"/>
      <c r="AF363" s="49"/>
      <c r="AG363" s="23"/>
      <c r="AH363" s="23"/>
      <c r="AI363" s="8"/>
    </row>
    <row r="364" spans="1:35" s="63" customFormat="1" ht="38.25" x14ac:dyDescent="0.2">
      <c r="A364" s="41" t="s">
        <v>1660</v>
      </c>
      <c r="B364" s="23" t="s">
        <v>1661</v>
      </c>
      <c r="C364" s="23" t="s">
        <v>57</v>
      </c>
      <c r="D364" s="23" t="s">
        <v>1662</v>
      </c>
      <c r="E364" s="49">
        <v>2974.84</v>
      </c>
      <c r="F364" s="8" t="s">
        <v>30</v>
      </c>
      <c r="G364" s="49"/>
      <c r="H364" s="8" t="s">
        <v>3952</v>
      </c>
      <c r="I364" s="9" t="s">
        <v>4131</v>
      </c>
      <c r="J364" s="8" t="s">
        <v>49</v>
      </c>
      <c r="K364" s="9" t="s">
        <v>1663</v>
      </c>
      <c r="L364" s="16">
        <v>1522.17</v>
      </c>
      <c r="M364" s="2" t="s">
        <v>30</v>
      </c>
      <c r="N364" s="16"/>
      <c r="O364" s="2"/>
      <c r="P364" s="2" t="s">
        <v>80</v>
      </c>
      <c r="Q364" s="17">
        <v>1452.67</v>
      </c>
      <c r="R364" s="6" t="s">
        <v>30</v>
      </c>
      <c r="S364" s="82"/>
      <c r="T364" s="6"/>
      <c r="U364" s="6" t="s">
        <v>80</v>
      </c>
      <c r="V364" s="8"/>
      <c r="W364" s="8"/>
      <c r="X364" s="8"/>
      <c r="Y364" s="8"/>
      <c r="Z364" s="23"/>
      <c r="AA364" s="23"/>
      <c r="AB364" s="23"/>
      <c r="AC364" s="8"/>
      <c r="AD364" s="8"/>
      <c r="AE364" s="8"/>
      <c r="AF364" s="49"/>
      <c r="AG364" s="23"/>
      <c r="AH364" s="23"/>
      <c r="AI364" s="8"/>
    </row>
    <row r="365" spans="1:35" s="63" customFormat="1" ht="76.5" x14ac:dyDescent="0.2">
      <c r="A365" s="41" t="s">
        <v>1664</v>
      </c>
      <c r="B365" s="23" t="s">
        <v>1665</v>
      </c>
      <c r="C365" s="23" t="s">
        <v>3954</v>
      </c>
      <c r="D365" s="23" t="s">
        <v>4132</v>
      </c>
      <c r="E365" s="49">
        <v>196534.55</v>
      </c>
      <c r="F365" s="8"/>
      <c r="G365" s="49"/>
      <c r="H365" s="8" t="s">
        <v>3952</v>
      </c>
      <c r="I365" s="9" t="s">
        <v>4133</v>
      </c>
      <c r="J365" s="8" t="s">
        <v>49</v>
      </c>
      <c r="K365" s="9"/>
      <c r="L365" s="16">
        <v>139339.99</v>
      </c>
      <c r="M365" s="2" t="s">
        <v>30</v>
      </c>
      <c r="N365" s="16"/>
      <c r="O365" s="2"/>
      <c r="P365" s="2" t="s">
        <v>80</v>
      </c>
      <c r="Q365" s="17">
        <v>57194.559999999998</v>
      </c>
      <c r="R365" s="6" t="s">
        <v>30</v>
      </c>
      <c r="S365" s="82"/>
      <c r="T365" s="6" t="s">
        <v>80</v>
      </c>
      <c r="U365" s="6"/>
      <c r="V365" s="2">
        <v>202408238</v>
      </c>
      <c r="W365" s="2" t="s">
        <v>4429</v>
      </c>
      <c r="X365" s="2" t="s">
        <v>80</v>
      </c>
      <c r="Y365" s="2"/>
      <c r="Z365" s="18" t="s">
        <v>1666</v>
      </c>
      <c r="AA365" s="18" t="s">
        <v>1667</v>
      </c>
      <c r="AB365" s="18" t="s">
        <v>1000</v>
      </c>
      <c r="AC365" s="2" t="s">
        <v>572</v>
      </c>
      <c r="AD365" s="2" t="s">
        <v>1668</v>
      </c>
      <c r="AE365" s="2" t="s">
        <v>1669</v>
      </c>
      <c r="AF365" s="16">
        <v>14966</v>
      </c>
      <c r="AG365" s="18" t="s">
        <v>1670</v>
      </c>
      <c r="AH365" s="18" t="s">
        <v>3981</v>
      </c>
      <c r="AI365" s="2" t="s">
        <v>152</v>
      </c>
    </row>
    <row r="366" spans="1:35" s="63" customFormat="1" ht="76.5" x14ac:dyDescent="0.2">
      <c r="A366" s="41" t="s">
        <v>1664</v>
      </c>
      <c r="B366" s="23" t="s">
        <v>1665</v>
      </c>
      <c r="C366" s="23" t="s">
        <v>3954</v>
      </c>
      <c r="D366" s="23" t="s">
        <v>4132</v>
      </c>
      <c r="E366" s="49">
        <v>196534.55</v>
      </c>
      <c r="F366" s="8"/>
      <c r="G366" s="49"/>
      <c r="H366" s="8" t="s">
        <v>3952</v>
      </c>
      <c r="I366" s="9" t="s">
        <v>4133</v>
      </c>
      <c r="J366" s="8" t="s">
        <v>49</v>
      </c>
      <c r="K366" s="9"/>
      <c r="L366" s="16">
        <v>139339.99</v>
      </c>
      <c r="M366" s="2" t="s">
        <v>30</v>
      </c>
      <c r="N366" s="16"/>
      <c r="O366" s="2"/>
      <c r="P366" s="2" t="s">
        <v>80</v>
      </c>
      <c r="Q366" s="17">
        <v>57194.559999999998</v>
      </c>
      <c r="R366" s="6" t="s">
        <v>30</v>
      </c>
      <c r="S366" s="82"/>
      <c r="T366" s="6" t="s">
        <v>80</v>
      </c>
      <c r="U366" s="6"/>
      <c r="V366" s="2">
        <v>202408239</v>
      </c>
      <c r="W366" s="2" t="s">
        <v>4429</v>
      </c>
      <c r="X366" s="2" t="s">
        <v>80</v>
      </c>
      <c r="Y366" s="2"/>
      <c r="Z366" s="18" t="s">
        <v>1671</v>
      </c>
      <c r="AA366" s="18" t="s">
        <v>1672</v>
      </c>
      <c r="AB366" s="18" t="s">
        <v>1673</v>
      </c>
      <c r="AC366" s="2" t="s">
        <v>1674</v>
      </c>
      <c r="AD366" s="2" t="s">
        <v>1675</v>
      </c>
      <c r="AE366" s="2"/>
      <c r="AF366" s="16">
        <v>170</v>
      </c>
      <c r="AG366" s="18" t="s">
        <v>1676</v>
      </c>
      <c r="AH366" s="18" t="s">
        <v>151</v>
      </c>
      <c r="AI366" s="2" t="s">
        <v>152</v>
      </c>
    </row>
    <row r="367" spans="1:35" s="63" customFormat="1" ht="76.5" x14ac:dyDescent="0.2">
      <c r="A367" s="41" t="s">
        <v>1664</v>
      </c>
      <c r="B367" s="23" t="s">
        <v>1665</v>
      </c>
      <c r="C367" s="23" t="s">
        <v>3954</v>
      </c>
      <c r="D367" s="23" t="s">
        <v>4132</v>
      </c>
      <c r="E367" s="49">
        <v>196534.55</v>
      </c>
      <c r="F367" s="8"/>
      <c r="G367" s="49"/>
      <c r="H367" s="8" t="s">
        <v>3952</v>
      </c>
      <c r="I367" s="9" t="s">
        <v>4133</v>
      </c>
      <c r="J367" s="8" t="s">
        <v>49</v>
      </c>
      <c r="K367" s="9"/>
      <c r="L367" s="16">
        <v>139339.99</v>
      </c>
      <c r="M367" s="2" t="s">
        <v>30</v>
      </c>
      <c r="N367" s="16"/>
      <c r="O367" s="2"/>
      <c r="P367" s="2" t="s">
        <v>80</v>
      </c>
      <c r="Q367" s="17">
        <v>57194.559999999998</v>
      </c>
      <c r="R367" s="6" t="s">
        <v>30</v>
      </c>
      <c r="S367" s="82"/>
      <c r="T367" s="6" t="s">
        <v>80</v>
      </c>
      <c r="U367" s="6"/>
      <c r="V367" s="2">
        <v>202408240</v>
      </c>
      <c r="W367" s="2" t="s">
        <v>4429</v>
      </c>
      <c r="X367" s="2" t="s">
        <v>80</v>
      </c>
      <c r="Y367" s="2"/>
      <c r="Z367" s="18" t="s">
        <v>1677</v>
      </c>
      <c r="AA367" s="18" t="s">
        <v>1678</v>
      </c>
      <c r="AB367" s="18" t="s">
        <v>1679</v>
      </c>
      <c r="AC367" s="2" t="s">
        <v>106</v>
      </c>
      <c r="AD367" s="2" t="s">
        <v>1680</v>
      </c>
      <c r="AE367" s="2" t="s">
        <v>1681</v>
      </c>
      <c r="AF367" s="16">
        <v>335</v>
      </c>
      <c r="AG367" s="18" t="s">
        <v>1682</v>
      </c>
      <c r="AH367" s="18" t="s">
        <v>151</v>
      </c>
      <c r="AI367" s="2" t="s">
        <v>152</v>
      </c>
    </row>
    <row r="368" spans="1:35" s="63" customFormat="1" ht="76.5" x14ac:dyDescent="0.2">
      <c r="A368" s="41" t="s">
        <v>1664</v>
      </c>
      <c r="B368" s="23" t="s">
        <v>1665</v>
      </c>
      <c r="C368" s="23" t="s">
        <v>3954</v>
      </c>
      <c r="D368" s="23" t="s">
        <v>4132</v>
      </c>
      <c r="E368" s="49">
        <v>196534.55</v>
      </c>
      <c r="F368" s="8"/>
      <c r="G368" s="49"/>
      <c r="H368" s="8" t="s">
        <v>3952</v>
      </c>
      <c r="I368" s="9" t="s">
        <v>4133</v>
      </c>
      <c r="J368" s="8" t="s">
        <v>49</v>
      </c>
      <c r="K368" s="9"/>
      <c r="L368" s="16">
        <v>139339.99</v>
      </c>
      <c r="M368" s="2" t="s">
        <v>30</v>
      </c>
      <c r="N368" s="16"/>
      <c r="O368" s="2"/>
      <c r="P368" s="2" t="s">
        <v>80</v>
      </c>
      <c r="Q368" s="17">
        <v>57194.559999999998</v>
      </c>
      <c r="R368" s="6" t="s">
        <v>30</v>
      </c>
      <c r="S368" s="82"/>
      <c r="T368" s="6" t="s">
        <v>80</v>
      </c>
      <c r="U368" s="6"/>
      <c r="V368" s="2">
        <v>202408241</v>
      </c>
      <c r="W368" s="2" t="s">
        <v>4429</v>
      </c>
      <c r="X368" s="2" t="s">
        <v>80</v>
      </c>
      <c r="Y368" s="2"/>
      <c r="Z368" s="18" t="s">
        <v>968</v>
      </c>
      <c r="AA368" s="18" t="s">
        <v>1683</v>
      </c>
      <c r="AB368" s="18" t="s">
        <v>970</v>
      </c>
      <c r="AC368" s="2" t="s">
        <v>971</v>
      </c>
      <c r="AD368" s="2" t="s">
        <v>1684</v>
      </c>
      <c r="AE368" s="2"/>
      <c r="AF368" s="16">
        <v>1287</v>
      </c>
      <c r="AG368" s="18" t="s">
        <v>1685</v>
      </c>
      <c r="AH368" s="18" t="s">
        <v>151</v>
      </c>
      <c r="AI368" s="2" t="s">
        <v>152</v>
      </c>
    </row>
    <row r="369" spans="1:35" s="63" customFormat="1" ht="76.5" x14ac:dyDescent="0.2">
      <c r="A369" s="41" t="s">
        <v>1664</v>
      </c>
      <c r="B369" s="23" t="s">
        <v>1665</v>
      </c>
      <c r="C369" s="23" t="s">
        <v>3954</v>
      </c>
      <c r="D369" s="23" t="s">
        <v>4132</v>
      </c>
      <c r="E369" s="49">
        <v>196534.55</v>
      </c>
      <c r="F369" s="8"/>
      <c r="G369" s="49"/>
      <c r="H369" s="8" t="s">
        <v>3952</v>
      </c>
      <c r="I369" s="9" t="s">
        <v>4133</v>
      </c>
      <c r="J369" s="8" t="s">
        <v>49</v>
      </c>
      <c r="K369" s="9"/>
      <c r="L369" s="16">
        <v>139339.99</v>
      </c>
      <c r="M369" s="2" t="s">
        <v>30</v>
      </c>
      <c r="N369" s="16"/>
      <c r="O369" s="2"/>
      <c r="P369" s="2" t="s">
        <v>80</v>
      </c>
      <c r="Q369" s="17">
        <v>57194.559999999998</v>
      </c>
      <c r="R369" s="6" t="s">
        <v>30</v>
      </c>
      <c r="S369" s="82"/>
      <c r="T369" s="6" t="s">
        <v>80</v>
      </c>
      <c r="U369" s="6"/>
      <c r="V369" s="2">
        <v>202408242</v>
      </c>
      <c r="W369" s="2" t="s">
        <v>4429</v>
      </c>
      <c r="X369" s="2" t="s">
        <v>80</v>
      </c>
      <c r="Y369" s="2"/>
      <c r="Z369" s="18" t="s">
        <v>1686</v>
      </c>
      <c r="AA369" s="18" t="s">
        <v>1687</v>
      </c>
      <c r="AB369" s="18" t="s">
        <v>1688</v>
      </c>
      <c r="AC369" s="2" t="s">
        <v>1689</v>
      </c>
      <c r="AD369" s="2" t="s">
        <v>1690</v>
      </c>
      <c r="AE369" s="2"/>
      <c r="AF369" s="16">
        <v>6000</v>
      </c>
      <c r="AG369" s="18" t="s">
        <v>1691</v>
      </c>
      <c r="AH369" s="18" t="s">
        <v>78</v>
      </c>
      <c r="AI369" s="2" t="s">
        <v>79</v>
      </c>
    </row>
    <row r="370" spans="1:35" s="63" customFormat="1" ht="76.5" x14ac:dyDescent="0.2">
      <c r="A370" s="41" t="s">
        <v>1664</v>
      </c>
      <c r="B370" s="23" t="s">
        <v>1665</v>
      </c>
      <c r="C370" s="23" t="s">
        <v>3954</v>
      </c>
      <c r="D370" s="23" t="s">
        <v>4132</v>
      </c>
      <c r="E370" s="49">
        <v>196534.55</v>
      </c>
      <c r="F370" s="8"/>
      <c r="G370" s="49"/>
      <c r="H370" s="8" t="s">
        <v>3952</v>
      </c>
      <c r="I370" s="9" t="s">
        <v>4133</v>
      </c>
      <c r="J370" s="8" t="s">
        <v>49</v>
      </c>
      <c r="K370" s="9"/>
      <c r="L370" s="16">
        <v>139339.99</v>
      </c>
      <c r="M370" s="2" t="s">
        <v>30</v>
      </c>
      <c r="N370" s="16"/>
      <c r="O370" s="2"/>
      <c r="P370" s="2" t="s">
        <v>80</v>
      </c>
      <c r="Q370" s="17">
        <v>57194.559999999998</v>
      </c>
      <c r="R370" s="6" t="s">
        <v>30</v>
      </c>
      <c r="S370" s="82"/>
      <c r="T370" s="6" t="s">
        <v>80</v>
      </c>
      <c r="U370" s="6"/>
      <c r="V370" s="6">
        <v>202408353</v>
      </c>
      <c r="W370" s="6" t="s">
        <v>4424</v>
      </c>
      <c r="X370" s="6"/>
      <c r="Y370" s="6" t="s">
        <v>80</v>
      </c>
      <c r="Z370" s="19" t="s">
        <v>1666</v>
      </c>
      <c r="AA370" s="19" t="s">
        <v>1692</v>
      </c>
      <c r="AB370" s="19" t="s">
        <v>1000</v>
      </c>
      <c r="AC370" s="6" t="s">
        <v>572</v>
      </c>
      <c r="AD370" s="6" t="s">
        <v>1668</v>
      </c>
      <c r="AE370" s="6" t="s">
        <v>1669</v>
      </c>
      <c r="AF370" s="17">
        <v>14966</v>
      </c>
      <c r="AG370" s="19" t="s">
        <v>1670</v>
      </c>
      <c r="AH370" s="19" t="s">
        <v>3981</v>
      </c>
      <c r="AI370" s="6" t="s">
        <v>152</v>
      </c>
    </row>
    <row r="371" spans="1:35" s="63" customFormat="1" ht="76.5" x14ac:dyDescent="0.2">
      <c r="A371" s="41" t="s">
        <v>1664</v>
      </c>
      <c r="B371" s="23" t="s">
        <v>1665</v>
      </c>
      <c r="C371" s="23" t="s">
        <v>3954</v>
      </c>
      <c r="D371" s="23" t="s">
        <v>4132</v>
      </c>
      <c r="E371" s="49">
        <v>196534.55</v>
      </c>
      <c r="F371" s="8"/>
      <c r="G371" s="49"/>
      <c r="H371" s="8" t="s">
        <v>3952</v>
      </c>
      <c r="I371" s="9" t="s">
        <v>4133</v>
      </c>
      <c r="J371" s="8" t="s">
        <v>49</v>
      </c>
      <c r="K371" s="9"/>
      <c r="L371" s="16">
        <v>139339.99</v>
      </c>
      <c r="M371" s="2" t="s">
        <v>30</v>
      </c>
      <c r="N371" s="16"/>
      <c r="O371" s="2"/>
      <c r="P371" s="2" t="s">
        <v>80</v>
      </c>
      <c r="Q371" s="17">
        <v>57194.559999999998</v>
      </c>
      <c r="R371" s="6" t="s">
        <v>30</v>
      </c>
      <c r="S371" s="82"/>
      <c r="T371" s="6" t="s">
        <v>80</v>
      </c>
      <c r="U371" s="6"/>
      <c r="V371" s="6">
        <v>202408354</v>
      </c>
      <c r="W371" s="6" t="s">
        <v>4424</v>
      </c>
      <c r="X371" s="6"/>
      <c r="Y371" s="6" t="s">
        <v>80</v>
      </c>
      <c r="Z371" s="19" t="s">
        <v>1671</v>
      </c>
      <c r="AA371" s="19" t="s">
        <v>1672</v>
      </c>
      <c r="AB371" s="19" t="s">
        <v>1673</v>
      </c>
      <c r="AC371" s="6" t="s">
        <v>1674</v>
      </c>
      <c r="AD371" s="6" t="s">
        <v>1675</v>
      </c>
      <c r="AE371" s="6"/>
      <c r="AF371" s="17">
        <v>170</v>
      </c>
      <c r="AG371" s="19" t="s">
        <v>1676</v>
      </c>
      <c r="AH371" s="19" t="s">
        <v>151</v>
      </c>
      <c r="AI371" s="6" t="s">
        <v>152</v>
      </c>
    </row>
    <row r="372" spans="1:35" s="63" customFormat="1" ht="76.5" x14ac:dyDescent="0.2">
      <c r="A372" s="41" t="s">
        <v>1664</v>
      </c>
      <c r="B372" s="23" t="s">
        <v>1665</v>
      </c>
      <c r="C372" s="23" t="s">
        <v>3954</v>
      </c>
      <c r="D372" s="23" t="s">
        <v>4132</v>
      </c>
      <c r="E372" s="49">
        <v>196534.55</v>
      </c>
      <c r="F372" s="8"/>
      <c r="G372" s="49"/>
      <c r="H372" s="8" t="s">
        <v>3952</v>
      </c>
      <c r="I372" s="9" t="s">
        <v>4133</v>
      </c>
      <c r="J372" s="8" t="s">
        <v>49</v>
      </c>
      <c r="K372" s="9"/>
      <c r="L372" s="16">
        <v>139339.99</v>
      </c>
      <c r="M372" s="2" t="s">
        <v>30</v>
      </c>
      <c r="N372" s="16"/>
      <c r="O372" s="2"/>
      <c r="P372" s="2" t="s">
        <v>80</v>
      </c>
      <c r="Q372" s="17">
        <v>57194.559999999998</v>
      </c>
      <c r="R372" s="6" t="s">
        <v>30</v>
      </c>
      <c r="S372" s="82"/>
      <c r="T372" s="6" t="s">
        <v>80</v>
      </c>
      <c r="U372" s="6"/>
      <c r="V372" s="6">
        <v>202408355</v>
      </c>
      <c r="W372" s="6" t="s">
        <v>4424</v>
      </c>
      <c r="X372" s="6"/>
      <c r="Y372" s="6" t="s">
        <v>80</v>
      </c>
      <c r="Z372" s="19" t="s">
        <v>1677</v>
      </c>
      <c r="AA372" s="19" t="s">
        <v>1678</v>
      </c>
      <c r="AB372" s="19" t="s">
        <v>1679</v>
      </c>
      <c r="AC372" s="6" t="s">
        <v>106</v>
      </c>
      <c r="AD372" s="6" t="s">
        <v>1680</v>
      </c>
      <c r="AE372" s="6" t="s">
        <v>1681</v>
      </c>
      <c r="AF372" s="17">
        <v>335</v>
      </c>
      <c r="AG372" s="19" t="s">
        <v>1693</v>
      </c>
      <c r="AH372" s="19" t="s">
        <v>151</v>
      </c>
      <c r="AI372" s="6" t="s">
        <v>152</v>
      </c>
    </row>
    <row r="373" spans="1:35" s="63" customFormat="1" ht="76.5" x14ac:dyDescent="0.2">
      <c r="A373" s="41" t="s">
        <v>1664</v>
      </c>
      <c r="B373" s="23" t="s">
        <v>1665</v>
      </c>
      <c r="C373" s="23" t="s">
        <v>3954</v>
      </c>
      <c r="D373" s="23" t="s">
        <v>4132</v>
      </c>
      <c r="E373" s="49">
        <v>196534.55</v>
      </c>
      <c r="F373" s="8"/>
      <c r="G373" s="49"/>
      <c r="H373" s="8" t="s">
        <v>3952</v>
      </c>
      <c r="I373" s="9" t="s">
        <v>4133</v>
      </c>
      <c r="J373" s="8" t="s">
        <v>49</v>
      </c>
      <c r="K373" s="9"/>
      <c r="L373" s="16">
        <v>139339.99</v>
      </c>
      <c r="M373" s="2" t="s">
        <v>30</v>
      </c>
      <c r="N373" s="16"/>
      <c r="O373" s="2"/>
      <c r="P373" s="2" t="s">
        <v>80</v>
      </c>
      <c r="Q373" s="17">
        <v>57194.559999999998</v>
      </c>
      <c r="R373" s="6" t="s">
        <v>30</v>
      </c>
      <c r="S373" s="82"/>
      <c r="T373" s="6" t="s">
        <v>80</v>
      </c>
      <c r="U373" s="6"/>
      <c r="V373" s="6">
        <v>202408356</v>
      </c>
      <c r="W373" s="6" t="s">
        <v>4424</v>
      </c>
      <c r="X373" s="6"/>
      <c r="Y373" s="6" t="s">
        <v>80</v>
      </c>
      <c r="Z373" s="19" t="s">
        <v>968</v>
      </c>
      <c r="AA373" s="19" t="s">
        <v>1683</v>
      </c>
      <c r="AB373" s="19" t="s">
        <v>970</v>
      </c>
      <c r="AC373" s="6" t="s">
        <v>971</v>
      </c>
      <c r="AD373" s="6" t="s">
        <v>1684</v>
      </c>
      <c r="AE373" s="6"/>
      <c r="AF373" s="17">
        <v>1287</v>
      </c>
      <c r="AG373" s="19" t="s">
        <v>1685</v>
      </c>
      <c r="AH373" s="19" t="s">
        <v>151</v>
      </c>
      <c r="AI373" s="6" t="s">
        <v>152</v>
      </c>
    </row>
    <row r="374" spans="1:35" s="63" customFormat="1" ht="76.5" x14ac:dyDescent="0.2">
      <c r="A374" s="41" t="s">
        <v>1664</v>
      </c>
      <c r="B374" s="23" t="s">
        <v>1665</v>
      </c>
      <c r="C374" s="23" t="s">
        <v>3954</v>
      </c>
      <c r="D374" s="23" t="s">
        <v>4132</v>
      </c>
      <c r="E374" s="49">
        <v>196534.55</v>
      </c>
      <c r="F374" s="8"/>
      <c r="G374" s="49"/>
      <c r="H374" s="8" t="s">
        <v>3952</v>
      </c>
      <c r="I374" s="9" t="s">
        <v>4133</v>
      </c>
      <c r="J374" s="8" t="s">
        <v>49</v>
      </c>
      <c r="K374" s="9"/>
      <c r="L374" s="16">
        <v>139339.99</v>
      </c>
      <c r="M374" s="2" t="s">
        <v>30</v>
      </c>
      <c r="N374" s="16"/>
      <c r="O374" s="2"/>
      <c r="P374" s="2" t="s">
        <v>80</v>
      </c>
      <c r="Q374" s="17">
        <v>57194.559999999998</v>
      </c>
      <c r="R374" s="6" t="s">
        <v>30</v>
      </c>
      <c r="S374" s="82"/>
      <c r="T374" s="6" t="s">
        <v>80</v>
      </c>
      <c r="U374" s="6"/>
      <c r="V374" s="6">
        <v>202408357</v>
      </c>
      <c r="W374" s="6" t="s">
        <v>4424</v>
      </c>
      <c r="X374" s="6"/>
      <c r="Y374" s="6" t="s">
        <v>80</v>
      </c>
      <c r="Z374" s="19" t="s">
        <v>1686</v>
      </c>
      <c r="AA374" s="19" t="s">
        <v>1687</v>
      </c>
      <c r="AB374" s="19" t="s">
        <v>1688</v>
      </c>
      <c r="AC374" s="6" t="s">
        <v>959</v>
      </c>
      <c r="AD374" s="6" t="s">
        <v>1690</v>
      </c>
      <c r="AE374" s="6"/>
      <c r="AF374" s="17">
        <v>6000</v>
      </c>
      <c r="AG374" s="19" t="s">
        <v>1694</v>
      </c>
      <c r="AH374" s="19" t="s">
        <v>78</v>
      </c>
      <c r="AI374" s="6" t="s">
        <v>79</v>
      </c>
    </row>
    <row r="375" spans="1:35" s="63" customFormat="1" ht="25.5" x14ac:dyDescent="0.2">
      <c r="A375" s="41" t="s">
        <v>1695</v>
      </c>
      <c r="B375" s="23" t="s">
        <v>1696</v>
      </c>
      <c r="C375" s="23" t="s">
        <v>3954</v>
      </c>
      <c r="D375" s="23" t="s">
        <v>1697</v>
      </c>
      <c r="E375" s="49">
        <v>3265.16</v>
      </c>
      <c r="F375" s="8" t="s">
        <v>49</v>
      </c>
      <c r="G375" s="49">
        <v>750.29</v>
      </c>
      <c r="H375" s="8" t="s">
        <v>3952</v>
      </c>
      <c r="I375" s="9" t="s">
        <v>4134</v>
      </c>
      <c r="J375" s="8" t="s">
        <v>49</v>
      </c>
      <c r="K375" s="9"/>
      <c r="L375" s="16">
        <v>1670.72</v>
      </c>
      <c r="M375" s="2" t="s">
        <v>49</v>
      </c>
      <c r="N375" s="16">
        <v>631.71</v>
      </c>
      <c r="O375" s="2" t="s">
        <v>80</v>
      </c>
      <c r="P375" s="2"/>
      <c r="Q375" s="17">
        <v>1594.44</v>
      </c>
      <c r="R375" s="6" t="s">
        <v>49</v>
      </c>
      <c r="S375" s="82">
        <v>118.58</v>
      </c>
      <c r="T375" s="6" t="s">
        <v>80</v>
      </c>
      <c r="U375" s="6"/>
      <c r="V375" s="2">
        <v>202408381</v>
      </c>
      <c r="W375" s="2" t="s">
        <v>4415</v>
      </c>
      <c r="X375" s="2" t="s">
        <v>80</v>
      </c>
      <c r="Y375" s="2"/>
      <c r="Z375" s="18" t="s">
        <v>488</v>
      </c>
      <c r="AA375" s="18"/>
      <c r="AB375" s="18"/>
      <c r="AC375" s="2"/>
      <c r="AD375" s="2"/>
      <c r="AE375" s="2" t="s">
        <v>488</v>
      </c>
      <c r="AF375" s="16">
        <v>52</v>
      </c>
      <c r="AG375" s="18" t="s">
        <v>1698</v>
      </c>
      <c r="AH375" s="18"/>
      <c r="AI375" s="2"/>
    </row>
    <row r="376" spans="1:35" s="63" customFormat="1" ht="25.5" x14ac:dyDescent="0.2">
      <c r="A376" s="41" t="s">
        <v>1695</v>
      </c>
      <c r="B376" s="23" t="s">
        <v>1696</v>
      </c>
      <c r="C376" s="23" t="s">
        <v>3954</v>
      </c>
      <c r="D376" s="23" t="s">
        <v>1697</v>
      </c>
      <c r="E376" s="49">
        <v>3265.16</v>
      </c>
      <c r="F376" s="8" t="s">
        <v>49</v>
      </c>
      <c r="G376" s="49">
        <v>750.29</v>
      </c>
      <c r="H376" s="8" t="s">
        <v>3952</v>
      </c>
      <c r="I376" s="9" t="s">
        <v>4134</v>
      </c>
      <c r="J376" s="8" t="s">
        <v>49</v>
      </c>
      <c r="K376" s="9"/>
      <c r="L376" s="16">
        <v>1670.72</v>
      </c>
      <c r="M376" s="2" t="s">
        <v>49</v>
      </c>
      <c r="N376" s="16">
        <v>631.71</v>
      </c>
      <c r="O376" s="2" t="s">
        <v>80</v>
      </c>
      <c r="P376" s="2"/>
      <c r="Q376" s="17">
        <v>1594.44</v>
      </c>
      <c r="R376" s="6" t="s">
        <v>49</v>
      </c>
      <c r="S376" s="82">
        <v>118.58</v>
      </c>
      <c r="T376" s="6" t="s">
        <v>80</v>
      </c>
      <c r="U376" s="6"/>
      <c r="V376" s="2">
        <v>202408382</v>
      </c>
      <c r="W376" s="2" t="s">
        <v>4415</v>
      </c>
      <c r="X376" s="2" t="s">
        <v>80</v>
      </c>
      <c r="Y376" s="2"/>
      <c r="Z376" s="18" t="s">
        <v>1699</v>
      </c>
      <c r="AA376" s="18" t="s">
        <v>1700</v>
      </c>
      <c r="AB376" s="18" t="s">
        <v>1695</v>
      </c>
      <c r="AC376" s="2" t="s">
        <v>106</v>
      </c>
      <c r="AD376" s="2" t="s">
        <v>1701</v>
      </c>
      <c r="AE376" s="2"/>
      <c r="AF376" s="16">
        <v>51</v>
      </c>
      <c r="AG376" s="18" t="s">
        <v>1702</v>
      </c>
      <c r="AH376" s="18"/>
      <c r="AI376" s="2"/>
    </row>
    <row r="377" spans="1:35" s="63" customFormat="1" ht="25.5" x14ac:dyDescent="0.2">
      <c r="A377" s="41" t="s">
        <v>1695</v>
      </c>
      <c r="B377" s="23" t="s">
        <v>1696</v>
      </c>
      <c r="C377" s="23" t="s">
        <v>3954</v>
      </c>
      <c r="D377" s="23" t="s">
        <v>1697</v>
      </c>
      <c r="E377" s="49">
        <v>3265.16</v>
      </c>
      <c r="F377" s="8" t="s">
        <v>49</v>
      </c>
      <c r="G377" s="49">
        <v>750.29</v>
      </c>
      <c r="H377" s="8" t="s">
        <v>3952</v>
      </c>
      <c r="I377" s="9" t="s">
        <v>4134</v>
      </c>
      <c r="J377" s="8" t="s">
        <v>49</v>
      </c>
      <c r="K377" s="9"/>
      <c r="L377" s="16">
        <v>1670.72</v>
      </c>
      <c r="M377" s="2" t="s">
        <v>49</v>
      </c>
      <c r="N377" s="16">
        <v>631.71</v>
      </c>
      <c r="O377" s="2" t="s">
        <v>80</v>
      </c>
      <c r="P377" s="2"/>
      <c r="Q377" s="17">
        <v>1594.44</v>
      </c>
      <c r="R377" s="6" t="s">
        <v>49</v>
      </c>
      <c r="S377" s="82">
        <v>118.58</v>
      </c>
      <c r="T377" s="6" t="s">
        <v>80</v>
      </c>
      <c r="U377" s="6"/>
      <c r="V377" s="2">
        <v>202408383</v>
      </c>
      <c r="W377" s="2" t="s">
        <v>4415</v>
      </c>
      <c r="X377" s="2" t="s">
        <v>80</v>
      </c>
      <c r="Y377" s="2"/>
      <c r="Z377" s="18"/>
      <c r="AA377" s="18"/>
      <c r="AB377" s="18"/>
      <c r="AC377" s="2"/>
      <c r="AD377" s="2"/>
      <c r="AE377" s="2"/>
      <c r="AF377" s="16"/>
      <c r="AG377" s="18"/>
      <c r="AH377" s="18"/>
      <c r="AI377" s="2"/>
    </row>
    <row r="378" spans="1:35" s="63" customFormat="1" ht="25.5" x14ac:dyDescent="0.2">
      <c r="A378" s="41" t="s">
        <v>1695</v>
      </c>
      <c r="B378" s="23" t="s">
        <v>1696</v>
      </c>
      <c r="C378" s="23" t="s">
        <v>3954</v>
      </c>
      <c r="D378" s="23" t="s">
        <v>1697</v>
      </c>
      <c r="E378" s="49">
        <v>3265.16</v>
      </c>
      <c r="F378" s="8" t="s">
        <v>49</v>
      </c>
      <c r="G378" s="49">
        <v>750.29</v>
      </c>
      <c r="H378" s="8" t="s">
        <v>3952</v>
      </c>
      <c r="I378" s="9" t="s">
        <v>4134</v>
      </c>
      <c r="J378" s="8" t="s">
        <v>49</v>
      </c>
      <c r="K378" s="9"/>
      <c r="L378" s="16">
        <v>1670.72</v>
      </c>
      <c r="M378" s="2" t="s">
        <v>49</v>
      </c>
      <c r="N378" s="16">
        <v>631.71</v>
      </c>
      <c r="O378" s="2" t="s">
        <v>80</v>
      </c>
      <c r="P378" s="2"/>
      <c r="Q378" s="17">
        <v>1594.44</v>
      </c>
      <c r="R378" s="6" t="s">
        <v>49</v>
      </c>
      <c r="S378" s="82">
        <v>118.58</v>
      </c>
      <c r="T378" s="6" t="s">
        <v>80</v>
      </c>
      <c r="U378" s="6"/>
      <c r="V378" s="6">
        <v>202408384</v>
      </c>
      <c r="W378" s="6" t="s">
        <v>4415</v>
      </c>
      <c r="X378" s="6"/>
      <c r="Y378" s="6" t="s">
        <v>80</v>
      </c>
      <c r="Z378" s="19" t="s">
        <v>1142</v>
      </c>
      <c r="AA378" s="19"/>
      <c r="AB378" s="19"/>
      <c r="AC378" s="6"/>
      <c r="AD378" s="6"/>
      <c r="AE378" s="6"/>
      <c r="AF378" s="17"/>
      <c r="AG378" s="19"/>
      <c r="AH378" s="19"/>
      <c r="AI378" s="6"/>
    </row>
    <row r="379" spans="1:35" s="63" customFormat="1" ht="25.5" x14ac:dyDescent="0.2">
      <c r="A379" s="41" t="s">
        <v>1703</v>
      </c>
      <c r="B379" s="23" t="s">
        <v>1704</v>
      </c>
      <c r="C379" s="23" t="s">
        <v>57</v>
      </c>
      <c r="D379" s="23" t="s">
        <v>1704</v>
      </c>
      <c r="E379" s="49">
        <v>4411.33</v>
      </c>
      <c r="F379" s="8"/>
      <c r="G379" s="49"/>
      <c r="H379" s="8" t="s">
        <v>3952</v>
      </c>
      <c r="I379" s="9" t="s">
        <v>4135</v>
      </c>
      <c r="J379" s="8"/>
      <c r="K379" s="9"/>
      <c r="L379" s="16">
        <v>2257.21</v>
      </c>
      <c r="M379" s="2"/>
      <c r="N379" s="16"/>
      <c r="O379" s="2"/>
      <c r="P379" s="2" t="s">
        <v>80</v>
      </c>
      <c r="Q379" s="17">
        <v>2154.12</v>
      </c>
      <c r="R379" s="6"/>
      <c r="S379" s="82"/>
      <c r="T379" s="6"/>
      <c r="U379" s="6" t="s">
        <v>80</v>
      </c>
      <c r="V379" s="8"/>
      <c r="W379" s="8"/>
      <c r="X379" s="8"/>
      <c r="Y379" s="8"/>
      <c r="Z379" s="23"/>
      <c r="AA379" s="23"/>
      <c r="AB379" s="23"/>
      <c r="AC379" s="8"/>
      <c r="AD379" s="8"/>
      <c r="AE379" s="8"/>
      <c r="AF379" s="49"/>
      <c r="AG379" s="23"/>
      <c r="AH379" s="23"/>
      <c r="AI379" s="8"/>
    </row>
    <row r="380" spans="1:35" s="63" customFormat="1" ht="12.75" x14ac:dyDescent="0.2">
      <c r="A380" s="41" t="s">
        <v>1706</v>
      </c>
      <c r="B380" s="23" t="s">
        <v>1707</v>
      </c>
      <c r="C380" s="23" t="s">
        <v>57</v>
      </c>
      <c r="D380" s="23" t="s">
        <v>1708</v>
      </c>
      <c r="E380" s="49">
        <v>2703.34</v>
      </c>
      <c r="F380" s="8"/>
      <c r="G380" s="49"/>
      <c r="H380" s="8" t="s">
        <v>3952</v>
      </c>
      <c r="I380" s="9" t="s">
        <v>1709</v>
      </c>
      <c r="J380" s="8" t="s">
        <v>49</v>
      </c>
      <c r="K380" s="9"/>
      <c r="L380" s="16">
        <v>1383.25</v>
      </c>
      <c r="M380" s="2"/>
      <c r="N380" s="16"/>
      <c r="O380" s="2"/>
      <c r="P380" s="2" t="s">
        <v>80</v>
      </c>
      <c r="Q380" s="17">
        <v>1320.09</v>
      </c>
      <c r="R380" s="6"/>
      <c r="S380" s="82"/>
      <c r="T380" s="6"/>
      <c r="U380" s="6" t="s">
        <v>80</v>
      </c>
      <c r="V380" s="8"/>
      <c r="W380" s="8"/>
      <c r="X380" s="8"/>
      <c r="Y380" s="8"/>
      <c r="Z380" s="23"/>
      <c r="AA380" s="23"/>
      <c r="AB380" s="23"/>
      <c r="AC380" s="8"/>
      <c r="AD380" s="8"/>
      <c r="AE380" s="8"/>
      <c r="AF380" s="49"/>
      <c r="AG380" s="23"/>
      <c r="AH380" s="23"/>
      <c r="AI380" s="8"/>
    </row>
    <row r="381" spans="1:35" s="63" customFormat="1" ht="25.5" x14ac:dyDescent="0.2">
      <c r="A381" s="41" t="s">
        <v>1710</v>
      </c>
      <c r="B381" s="23" t="s">
        <v>1711</v>
      </c>
      <c r="C381" s="23" t="s">
        <v>1712</v>
      </c>
      <c r="D381" s="23" t="s">
        <v>1713</v>
      </c>
      <c r="E381" s="49">
        <v>2016438.35</v>
      </c>
      <c r="F381" s="8" t="s">
        <v>49</v>
      </c>
      <c r="G381" s="49">
        <v>2568484.35</v>
      </c>
      <c r="H381" s="8" t="s">
        <v>3952</v>
      </c>
      <c r="I381" s="9" t="s">
        <v>4136</v>
      </c>
      <c r="J381" s="8" t="s">
        <v>30</v>
      </c>
      <c r="K381" s="9" t="s">
        <v>4137</v>
      </c>
      <c r="L381" s="16">
        <v>1617269.42</v>
      </c>
      <c r="M381" s="2" t="s">
        <v>49</v>
      </c>
      <c r="N381" s="16">
        <v>1639982.67</v>
      </c>
      <c r="O381" s="2" t="s">
        <v>80</v>
      </c>
      <c r="P381" s="2"/>
      <c r="Q381" s="17">
        <v>399168.93</v>
      </c>
      <c r="R381" s="6" t="s">
        <v>49</v>
      </c>
      <c r="S381" s="82">
        <v>351401.68</v>
      </c>
      <c r="T381" s="6"/>
      <c r="U381" s="6" t="s">
        <v>80</v>
      </c>
      <c r="V381" s="2">
        <v>202408371</v>
      </c>
      <c r="W381" s="2" t="s">
        <v>4415</v>
      </c>
      <c r="X381" s="2" t="s">
        <v>80</v>
      </c>
      <c r="Y381" s="2"/>
      <c r="Z381" s="18" t="s">
        <v>1714</v>
      </c>
      <c r="AA381" s="18" t="s">
        <v>1715</v>
      </c>
      <c r="AB381" s="18" t="s">
        <v>1716</v>
      </c>
      <c r="AC381" s="2" t="s">
        <v>106</v>
      </c>
      <c r="AD381" s="2" t="s">
        <v>1717</v>
      </c>
      <c r="AE381" s="2"/>
      <c r="AF381" s="16">
        <v>20000</v>
      </c>
      <c r="AG381" s="18"/>
      <c r="AH381" s="18"/>
      <c r="AI381" s="2"/>
    </row>
    <row r="382" spans="1:35" s="63" customFormat="1" ht="25.5" x14ac:dyDescent="0.2">
      <c r="A382" s="41" t="s">
        <v>1710</v>
      </c>
      <c r="B382" s="23" t="s">
        <v>1711</v>
      </c>
      <c r="C382" s="23" t="s">
        <v>1712</v>
      </c>
      <c r="D382" s="23" t="s">
        <v>1713</v>
      </c>
      <c r="E382" s="49">
        <v>2016438.35</v>
      </c>
      <c r="F382" s="8" t="s">
        <v>49</v>
      </c>
      <c r="G382" s="49">
        <v>2568484.35</v>
      </c>
      <c r="H382" s="8" t="s">
        <v>3952</v>
      </c>
      <c r="I382" s="9" t="s">
        <v>4136</v>
      </c>
      <c r="J382" s="8" t="s">
        <v>30</v>
      </c>
      <c r="K382" s="9" t="s">
        <v>4137</v>
      </c>
      <c r="L382" s="16">
        <v>1617269.42</v>
      </c>
      <c r="M382" s="2" t="s">
        <v>49</v>
      </c>
      <c r="N382" s="16">
        <v>1639982.67</v>
      </c>
      <c r="O382" s="2" t="s">
        <v>80</v>
      </c>
      <c r="P382" s="2"/>
      <c r="Q382" s="17">
        <v>399168.93</v>
      </c>
      <c r="R382" s="6" t="s">
        <v>49</v>
      </c>
      <c r="S382" s="82">
        <v>351401.68</v>
      </c>
      <c r="T382" s="6"/>
      <c r="U382" s="6" t="s">
        <v>80</v>
      </c>
      <c r="V382" s="2">
        <v>202408372</v>
      </c>
      <c r="W382" s="2" t="s">
        <v>4415</v>
      </c>
      <c r="X382" s="2" t="s">
        <v>80</v>
      </c>
      <c r="Y382" s="2"/>
      <c r="Z382" s="18" t="s">
        <v>1718</v>
      </c>
      <c r="AA382" s="18" t="s">
        <v>1719</v>
      </c>
      <c r="AB382" s="18" t="s">
        <v>1716</v>
      </c>
      <c r="AC382" s="2" t="s">
        <v>106</v>
      </c>
      <c r="AD382" s="2" t="s">
        <v>1717</v>
      </c>
      <c r="AE382" s="2"/>
      <c r="AF382" s="16">
        <v>20000</v>
      </c>
      <c r="AG382" s="18"/>
      <c r="AH382" s="18"/>
      <c r="AI382" s="2"/>
    </row>
    <row r="383" spans="1:35" s="63" customFormat="1" ht="25.5" x14ac:dyDescent="0.2">
      <c r="A383" s="41" t="s">
        <v>1710</v>
      </c>
      <c r="B383" s="23" t="s">
        <v>1711</v>
      </c>
      <c r="C383" s="23" t="s">
        <v>1712</v>
      </c>
      <c r="D383" s="23" t="s">
        <v>1713</v>
      </c>
      <c r="E383" s="49">
        <v>2016438.35</v>
      </c>
      <c r="F383" s="8" t="s">
        <v>49</v>
      </c>
      <c r="G383" s="49">
        <v>2568484.35</v>
      </c>
      <c r="H383" s="8" t="s">
        <v>3952</v>
      </c>
      <c r="I383" s="9" t="s">
        <v>4136</v>
      </c>
      <c r="J383" s="8" t="s">
        <v>30</v>
      </c>
      <c r="K383" s="9" t="s">
        <v>4137</v>
      </c>
      <c r="L383" s="16">
        <v>1617269.42</v>
      </c>
      <c r="M383" s="2" t="s">
        <v>49</v>
      </c>
      <c r="N383" s="16">
        <v>1639982.67</v>
      </c>
      <c r="O383" s="2" t="s">
        <v>80</v>
      </c>
      <c r="P383" s="2"/>
      <c r="Q383" s="17">
        <v>399168.93</v>
      </c>
      <c r="R383" s="6" t="s">
        <v>49</v>
      </c>
      <c r="S383" s="82">
        <v>351401.68</v>
      </c>
      <c r="T383" s="6"/>
      <c r="U383" s="6" t="s">
        <v>80</v>
      </c>
      <c r="V383" s="2">
        <v>202408373</v>
      </c>
      <c r="W383" s="2" t="s">
        <v>4415</v>
      </c>
      <c r="X383" s="2" t="s">
        <v>80</v>
      </c>
      <c r="Y383" s="2"/>
      <c r="Z383" s="18" t="s">
        <v>1720</v>
      </c>
      <c r="AA383" s="18" t="s">
        <v>1721</v>
      </c>
      <c r="AB383" s="18" t="s">
        <v>1716</v>
      </c>
      <c r="AC383" s="2" t="s">
        <v>106</v>
      </c>
      <c r="AD383" s="2" t="s">
        <v>1717</v>
      </c>
      <c r="AE383" s="2"/>
      <c r="AF383" s="16">
        <v>20000</v>
      </c>
      <c r="AG383" s="18"/>
      <c r="AH383" s="18"/>
      <c r="AI383" s="2"/>
    </row>
    <row r="384" spans="1:35" s="63" customFormat="1" ht="25.5" x14ac:dyDescent="0.2">
      <c r="A384" s="41" t="s">
        <v>1710</v>
      </c>
      <c r="B384" s="23" t="s">
        <v>1711</v>
      </c>
      <c r="C384" s="23" t="s">
        <v>1712</v>
      </c>
      <c r="D384" s="23" t="s">
        <v>1713</v>
      </c>
      <c r="E384" s="49">
        <v>2016438.35</v>
      </c>
      <c r="F384" s="8" t="s">
        <v>49</v>
      </c>
      <c r="G384" s="49">
        <v>2568484.35</v>
      </c>
      <c r="H384" s="8" t="s">
        <v>3952</v>
      </c>
      <c r="I384" s="9" t="s">
        <v>4136</v>
      </c>
      <c r="J384" s="8" t="s">
        <v>30</v>
      </c>
      <c r="K384" s="9" t="s">
        <v>4137</v>
      </c>
      <c r="L384" s="16">
        <v>1617269.42</v>
      </c>
      <c r="M384" s="2" t="s">
        <v>49</v>
      </c>
      <c r="N384" s="16">
        <v>1639982.67</v>
      </c>
      <c r="O384" s="2" t="s">
        <v>80</v>
      </c>
      <c r="P384" s="2"/>
      <c r="Q384" s="17">
        <v>399168.93</v>
      </c>
      <c r="R384" s="6" t="s">
        <v>49</v>
      </c>
      <c r="S384" s="82">
        <v>351401.68</v>
      </c>
      <c r="T384" s="6"/>
      <c r="U384" s="6" t="s">
        <v>80</v>
      </c>
      <c r="V384" s="2">
        <v>202408374</v>
      </c>
      <c r="W384" s="2" t="s">
        <v>4415</v>
      </c>
      <c r="X384" s="2" t="s">
        <v>80</v>
      </c>
      <c r="Y384" s="2"/>
      <c r="Z384" s="18" t="s">
        <v>1722</v>
      </c>
      <c r="AA384" s="18" t="s">
        <v>1723</v>
      </c>
      <c r="AB384" s="18" t="s">
        <v>1716</v>
      </c>
      <c r="AC384" s="2" t="s">
        <v>106</v>
      </c>
      <c r="AD384" s="2" t="s">
        <v>1717</v>
      </c>
      <c r="AE384" s="2"/>
      <c r="AF384" s="16">
        <v>15000</v>
      </c>
      <c r="AG384" s="18"/>
      <c r="AH384" s="18"/>
      <c r="AI384" s="2"/>
    </row>
    <row r="385" spans="1:35" s="63" customFormat="1" ht="25.5" x14ac:dyDescent="0.2">
      <c r="A385" s="41" t="s">
        <v>1710</v>
      </c>
      <c r="B385" s="23" t="s">
        <v>1711</v>
      </c>
      <c r="C385" s="23" t="s">
        <v>1712</v>
      </c>
      <c r="D385" s="23" t="s">
        <v>1713</v>
      </c>
      <c r="E385" s="49">
        <v>2016438.35</v>
      </c>
      <c r="F385" s="8" t="s">
        <v>49</v>
      </c>
      <c r="G385" s="49">
        <v>2568484.35</v>
      </c>
      <c r="H385" s="8" t="s">
        <v>3952</v>
      </c>
      <c r="I385" s="9" t="s">
        <v>4136</v>
      </c>
      <c r="J385" s="8" t="s">
        <v>30</v>
      </c>
      <c r="K385" s="9" t="s">
        <v>4137</v>
      </c>
      <c r="L385" s="16">
        <v>1617269.42</v>
      </c>
      <c r="M385" s="2" t="s">
        <v>49</v>
      </c>
      <c r="N385" s="16">
        <v>1639982.67</v>
      </c>
      <c r="O385" s="2" t="s">
        <v>80</v>
      </c>
      <c r="P385" s="2"/>
      <c r="Q385" s="17">
        <v>399168.93</v>
      </c>
      <c r="R385" s="6" t="s">
        <v>49</v>
      </c>
      <c r="S385" s="82">
        <v>351401.68</v>
      </c>
      <c r="T385" s="6"/>
      <c r="U385" s="6" t="s">
        <v>80</v>
      </c>
      <c r="V385" s="2">
        <v>202408375</v>
      </c>
      <c r="W385" s="2" t="s">
        <v>4415</v>
      </c>
      <c r="X385" s="2" t="s">
        <v>80</v>
      </c>
      <c r="Y385" s="2"/>
      <c r="Z385" s="18" t="s">
        <v>1724</v>
      </c>
      <c r="AA385" s="18" t="s">
        <v>1725</v>
      </c>
      <c r="AB385" s="18" t="s">
        <v>1716</v>
      </c>
      <c r="AC385" s="2" t="s">
        <v>106</v>
      </c>
      <c r="AD385" s="2" t="s">
        <v>1717</v>
      </c>
      <c r="AE385" s="2"/>
      <c r="AF385" s="16">
        <v>43000</v>
      </c>
      <c r="AG385" s="18"/>
      <c r="AH385" s="18"/>
      <c r="AI385" s="2"/>
    </row>
    <row r="386" spans="1:35" s="63" customFormat="1" ht="25.5" x14ac:dyDescent="0.2">
      <c r="A386" s="41" t="s">
        <v>1710</v>
      </c>
      <c r="B386" s="23" t="s">
        <v>1711</v>
      </c>
      <c r="C386" s="23" t="s">
        <v>1712</v>
      </c>
      <c r="D386" s="23" t="s">
        <v>1713</v>
      </c>
      <c r="E386" s="49">
        <v>2016438.35</v>
      </c>
      <c r="F386" s="8" t="s">
        <v>49</v>
      </c>
      <c r="G386" s="49">
        <v>2568484.35</v>
      </c>
      <c r="H386" s="8" t="s">
        <v>3952</v>
      </c>
      <c r="I386" s="9" t="s">
        <v>4136</v>
      </c>
      <c r="J386" s="8" t="s">
        <v>30</v>
      </c>
      <c r="K386" s="9" t="s">
        <v>4137</v>
      </c>
      <c r="L386" s="16">
        <v>1617269.42</v>
      </c>
      <c r="M386" s="2" t="s">
        <v>49</v>
      </c>
      <c r="N386" s="16">
        <v>1639982.67</v>
      </c>
      <c r="O386" s="2" t="s">
        <v>80</v>
      </c>
      <c r="P386" s="2"/>
      <c r="Q386" s="17">
        <v>399168.93</v>
      </c>
      <c r="R386" s="6" t="s">
        <v>49</v>
      </c>
      <c r="S386" s="82">
        <v>351401.68</v>
      </c>
      <c r="T386" s="6"/>
      <c r="U386" s="6" t="s">
        <v>80</v>
      </c>
      <c r="V386" s="2">
        <v>202408376</v>
      </c>
      <c r="W386" s="2" t="s">
        <v>4415</v>
      </c>
      <c r="X386" s="2" t="s">
        <v>80</v>
      </c>
      <c r="Y386" s="2"/>
      <c r="Z386" s="18" t="s">
        <v>1726</v>
      </c>
      <c r="AA386" s="18" t="s">
        <v>1727</v>
      </c>
      <c r="AB386" s="18" t="s">
        <v>1716</v>
      </c>
      <c r="AC386" s="2" t="s">
        <v>106</v>
      </c>
      <c r="AD386" s="2" t="s">
        <v>1717</v>
      </c>
      <c r="AE386" s="2"/>
      <c r="AF386" s="16">
        <v>20000</v>
      </c>
      <c r="AG386" s="18"/>
      <c r="AH386" s="18"/>
      <c r="AI386" s="2"/>
    </row>
    <row r="387" spans="1:35" s="63" customFormat="1" ht="25.5" x14ac:dyDescent="0.2">
      <c r="A387" s="41" t="s">
        <v>1710</v>
      </c>
      <c r="B387" s="23" t="s">
        <v>1711</v>
      </c>
      <c r="C387" s="23" t="s">
        <v>1712</v>
      </c>
      <c r="D387" s="23" t="s">
        <v>1713</v>
      </c>
      <c r="E387" s="49">
        <v>2016438.35</v>
      </c>
      <c r="F387" s="8" t="s">
        <v>49</v>
      </c>
      <c r="G387" s="49">
        <v>2568484.35</v>
      </c>
      <c r="H387" s="8" t="s">
        <v>3952</v>
      </c>
      <c r="I387" s="9" t="s">
        <v>4136</v>
      </c>
      <c r="J387" s="8" t="s">
        <v>30</v>
      </c>
      <c r="K387" s="9" t="s">
        <v>4137</v>
      </c>
      <c r="L387" s="16">
        <v>1617269.42</v>
      </c>
      <c r="M387" s="2" t="s">
        <v>49</v>
      </c>
      <c r="N387" s="16">
        <v>1639982.67</v>
      </c>
      <c r="O387" s="2" t="s">
        <v>80</v>
      </c>
      <c r="P387" s="2"/>
      <c r="Q387" s="17">
        <v>399168.93</v>
      </c>
      <c r="R387" s="6" t="s">
        <v>49</v>
      </c>
      <c r="S387" s="82">
        <v>351401.68</v>
      </c>
      <c r="T387" s="6"/>
      <c r="U387" s="6" t="s">
        <v>80</v>
      </c>
      <c r="V387" s="2">
        <v>202408377</v>
      </c>
      <c r="W387" s="2" t="s">
        <v>4415</v>
      </c>
      <c r="X387" s="2" t="s">
        <v>80</v>
      </c>
      <c r="Y387" s="2"/>
      <c r="Z387" s="18" t="s">
        <v>1728</v>
      </c>
      <c r="AA387" s="18" t="s">
        <v>1729</v>
      </c>
      <c r="AB387" s="18" t="s">
        <v>1716</v>
      </c>
      <c r="AC387" s="2" t="s">
        <v>106</v>
      </c>
      <c r="AD387" s="2" t="s">
        <v>1717</v>
      </c>
      <c r="AE387" s="2"/>
      <c r="AF387" s="16">
        <v>20000</v>
      </c>
      <c r="AG387" s="18"/>
      <c r="AH387" s="18"/>
      <c r="AI387" s="2"/>
    </row>
    <row r="388" spans="1:35" s="63" customFormat="1" ht="12.75" x14ac:dyDescent="0.2">
      <c r="A388" s="41" t="s">
        <v>1730</v>
      </c>
      <c r="B388" s="23" t="s">
        <v>1731</v>
      </c>
      <c r="C388" s="23" t="s">
        <v>3954</v>
      </c>
      <c r="D388" s="23" t="s">
        <v>1732</v>
      </c>
      <c r="E388" s="49">
        <v>2179.2800000000002</v>
      </c>
      <c r="F388" s="8"/>
      <c r="G388" s="49"/>
      <c r="H388" s="8" t="s">
        <v>3952</v>
      </c>
      <c r="I388" s="9" t="s">
        <v>4138</v>
      </c>
      <c r="J388" s="8" t="s">
        <v>49</v>
      </c>
      <c r="K388" s="9"/>
      <c r="L388" s="16">
        <v>1115.0899999999999</v>
      </c>
      <c r="M388" s="2"/>
      <c r="N388" s="16"/>
      <c r="O388" s="2"/>
      <c r="P388" s="2" t="s">
        <v>80</v>
      </c>
      <c r="Q388" s="17">
        <v>1064.19</v>
      </c>
      <c r="R388" s="6"/>
      <c r="S388" s="82"/>
      <c r="T388" s="6"/>
      <c r="U388" s="6" t="s">
        <v>80</v>
      </c>
      <c r="V388" s="8"/>
      <c r="W388" s="8"/>
      <c r="X388" s="8"/>
      <c r="Y388" s="8"/>
      <c r="Z388" s="23"/>
      <c r="AA388" s="23"/>
      <c r="AB388" s="23"/>
      <c r="AC388" s="8"/>
      <c r="AD388" s="8"/>
      <c r="AE388" s="8"/>
      <c r="AF388" s="49"/>
      <c r="AG388" s="23"/>
      <c r="AH388" s="23"/>
      <c r="AI388" s="8"/>
    </row>
    <row r="389" spans="1:35" s="63" customFormat="1" ht="25.5" x14ac:dyDescent="0.2">
      <c r="A389" s="41" t="s">
        <v>1733</v>
      </c>
      <c r="B389" s="23" t="s">
        <v>1734</v>
      </c>
      <c r="C389" s="23" t="s">
        <v>3954</v>
      </c>
      <c r="D389" s="23" t="s">
        <v>3954</v>
      </c>
      <c r="E389" s="49">
        <v>51175.519999999997</v>
      </c>
      <c r="F389" s="8" t="s">
        <v>30</v>
      </c>
      <c r="G389" s="49"/>
      <c r="H389" s="8" t="s">
        <v>3952</v>
      </c>
      <c r="I389" s="9" t="s">
        <v>4139</v>
      </c>
      <c r="J389" s="8" t="s">
        <v>30</v>
      </c>
      <c r="K389" s="9" t="s">
        <v>1735</v>
      </c>
      <c r="L389" s="16">
        <v>36282.660000000003</v>
      </c>
      <c r="M389" s="2" t="s">
        <v>49</v>
      </c>
      <c r="N389" s="16">
        <v>22514.82</v>
      </c>
      <c r="O389" s="2"/>
      <c r="P389" s="2" t="s">
        <v>80</v>
      </c>
      <c r="Q389" s="17">
        <v>14892.86</v>
      </c>
      <c r="R389" s="6" t="s">
        <v>49</v>
      </c>
      <c r="S389" s="82">
        <v>28660.7</v>
      </c>
      <c r="T389" s="6"/>
      <c r="U389" s="6" t="s">
        <v>80</v>
      </c>
      <c r="V389" s="8"/>
      <c r="W389" s="8"/>
      <c r="X389" s="8"/>
      <c r="Y389" s="8"/>
      <c r="Z389" s="23"/>
      <c r="AA389" s="23"/>
      <c r="AB389" s="23"/>
      <c r="AC389" s="8"/>
      <c r="AD389" s="8"/>
      <c r="AE389" s="8"/>
      <c r="AF389" s="49"/>
      <c r="AG389" s="23"/>
      <c r="AH389" s="23"/>
      <c r="AI389" s="8"/>
    </row>
    <row r="390" spans="1:35" s="63" customFormat="1" ht="12.75" x14ac:dyDescent="0.2">
      <c r="A390" s="41" t="s">
        <v>1736</v>
      </c>
      <c r="B390" s="23" t="s">
        <v>1737</v>
      </c>
      <c r="C390" s="23" t="s">
        <v>3954</v>
      </c>
      <c r="D390" s="23" t="s">
        <v>3954</v>
      </c>
      <c r="E390" s="49">
        <v>56179.82</v>
      </c>
      <c r="F390" s="8"/>
      <c r="G390" s="49"/>
      <c r="H390" s="8" t="s">
        <v>3952</v>
      </c>
      <c r="I390" s="9" t="s">
        <v>124</v>
      </c>
      <c r="J390" s="8" t="s">
        <v>49</v>
      </c>
      <c r="K390" s="9"/>
      <c r="L390" s="16">
        <v>39830.629999999997</v>
      </c>
      <c r="M390" s="2"/>
      <c r="N390" s="16"/>
      <c r="O390" s="2"/>
      <c r="P390" s="2" t="s">
        <v>80</v>
      </c>
      <c r="Q390" s="17">
        <v>16349.19</v>
      </c>
      <c r="R390" s="6"/>
      <c r="S390" s="82"/>
      <c r="T390" s="6"/>
      <c r="U390" s="6" t="s">
        <v>80</v>
      </c>
      <c r="V390" s="8"/>
      <c r="W390" s="8"/>
      <c r="X390" s="8"/>
      <c r="Y390" s="8"/>
      <c r="Z390" s="23"/>
      <c r="AA390" s="23"/>
      <c r="AB390" s="23"/>
      <c r="AC390" s="8"/>
      <c r="AD390" s="8"/>
      <c r="AE390" s="8"/>
      <c r="AF390" s="49"/>
      <c r="AG390" s="23"/>
      <c r="AH390" s="23"/>
      <c r="AI390" s="8"/>
    </row>
    <row r="391" spans="1:35" s="63" customFormat="1" ht="76.5" x14ac:dyDescent="0.2">
      <c r="A391" s="41" t="s">
        <v>1738</v>
      </c>
      <c r="B391" s="23" t="s">
        <v>1739</v>
      </c>
      <c r="C391" s="23" t="s">
        <v>745</v>
      </c>
      <c r="D391" s="23" t="s">
        <v>1740</v>
      </c>
      <c r="E391" s="49">
        <v>267987.45</v>
      </c>
      <c r="F391" s="8"/>
      <c r="G391" s="49"/>
      <c r="H391" s="8" t="s">
        <v>3952</v>
      </c>
      <c r="I391" s="9" t="s">
        <v>4140</v>
      </c>
      <c r="J391" s="8" t="s">
        <v>30</v>
      </c>
      <c r="K391" s="9" t="s">
        <v>4141</v>
      </c>
      <c r="L391" s="16">
        <v>214878.65</v>
      </c>
      <c r="M391" s="2"/>
      <c r="N391" s="16"/>
      <c r="O391" s="2" t="s">
        <v>80</v>
      </c>
      <c r="P391" s="2"/>
      <c r="Q391" s="17">
        <v>53108.800000000003</v>
      </c>
      <c r="R391" s="6"/>
      <c r="S391" s="82"/>
      <c r="T391" s="6" t="s">
        <v>80</v>
      </c>
      <c r="U391" s="6"/>
      <c r="V391" s="2">
        <v>202408186</v>
      </c>
      <c r="W391" s="2" t="s">
        <v>4427</v>
      </c>
      <c r="X391" s="2" t="s">
        <v>80</v>
      </c>
      <c r="Y391" s="2"/>
      <c r="Z391" s="18" t="s">
        <v>1741</v>
      </c>
      <c r="AA391" s="18" t="s">
        <v>4142</v>
      </c>
      <c r="AB391" s="18" t="s">
        <v>1738</v>
      </c>
      <c r="AC391" s="2" t="s">
        <v>106</v>
      </c>
      <c r="AD391" s="2" t="s">
        <v>1742</v>
      </c>
      <c r="AE391" s="2" t="s">
        <v>1743</v>
      </c>
      <c r="AF391" s="16">
        <v>82467.509999999995</v>
      </c>
      <c r="AG391" s="18" t="s">
        <v>1744</v>
      </c>
      <c r="AH391" s="18" t="s">
        <v>4015</v>
      </c>
      <c r="AI391" s="2" t="s">
        <v>40</v>
      </c>
    </row>
    <row r="392" spans="1:35" s="63" customFormat="1" ht="63.75" x14ac:dyDescent="0.2">
      <c r="A392" s="41" t="s">
        <v>1738</v>
      </c>
      <c r="B392" s="23" t="s">
        <v>1739</v>
      </c>
      <c r="C392" s="23" t="s">
        <v>745</v>
      </c>
      <c r="D392" s="23" t="s">
        <v>1740</v>
      </c>
      <c r="E392" s="49">
        <v>267987.45</v>
      </c>
      <c r="F392" s="8"/>
      <c r="G392" s="49"/>
      <c r="H392" s="8" t="s">
        <v>3952</v>
      </c>
      <c r="I392" s="9" t="s">
        <v>4140</v>
      </c>
      <c r="J392" s="8" t="s">
        <v>30</v>
      </c>
      <c r="K392" s="9" t="s">
        <v>4141</v>
      </c>
      <c r="L392" s="16">
        <v>214878.65</v>
      </c>
      <c r="M392" s="2"/>
      <c r="N392" s="16"/>
      <c r="O392" s="2" t="s">
        <v>80</v>
      </c>
      <c r="P392" s="2"/>
      <c r="Q392" s="17">
        <v>53108.800000000003</v>
      </c>
      <c r="R392" s="6"/>
      <c r="S392" s="82"/>
      <c r="T392" s="6" t="s">
        <v>80</v>
      </c>
      <c r="U392" s="6"/>
      <c r="V392" s="6">
        <v>202408187</v>
      </c>
      <c r="W392" s="6" t="s">
        <v>4427</v>
      </c>
      <c r="X392" s="6"/>
      <c r="Y392" s="6" t="s">
        <v>80</v>
      </c>
      <c r="Z392" s="19" t="s">
        <v>1741</v>
      </c>
      <c r="AA392" s="19" t="s">
        <v>1745</v>
      </c>
      <c r="AB392" s="19" t="s">
        <v>1738</v>
      </c>
      <c r="AC392" s="6" t="s">
        <v>106</v>
      </c>
      <c r="AD392" s="6" t="s">
        <v>1742</v>
      </c>
      <c r="AE392" s="6" t="s">
        <v>1743</v>
      </c>
      <c r="AF392" s="17">
        <v>23497.61</v>
      </c>
      <c r="AG392" s="19" t="s">
        <v>1746</v>
      </c>
      <c r="AH392" s="19" t="s">
        <v>4015</v>
      </c>
      <c r="AI392" s="6" t="s">
        <v>40</v>
      </c>
    </row>
    <row r="393" spans="1:35" s="63" customFormat="1" ht="102" x14ac:dyDescent="0.2">
      <c r="A393" s="41" t="s">
        <v>1747</v>
      </c>
      <c r="B393" s="23" t="s">
        <v>1748</v>
      </c>
      <c r="C393" s="23" t="s">
        <v>4143</v>
      </c>
      <c r="D393" s="23" t="s">
        <v>1749</v>
      </c>
      <c r="E393" s="49">
        <v>335435.62</v>
      </c>
      <c r="F393" s="8" t="s">
        <v>49</v>
      </c>
      <c r="G393" s="49">
        <v>335184.48</v>
      </c>
      <c r="H393" s="8" t="s">
        <v>3952</v>
      </c>
      <c r="I393" s="9" t="s">
        <v>1750</v>
      </c>
      <c r="J393" s="8" t="s">
        <v>30</v>
      </c>
      <c r="K393" s="9" t="s">
        <v>4144</v>
      </c>
      <c r="L393" s="16">
        <v>241571.35</v>
      </c>
      <c r="M393" s="2" t="s">
        <v>49</v>
      </c>
      <c r="N393" s="16">
        <v>241320.21</v>
      </c>
      <c r="O393" s="2" t="s">
        <v>80</v>
      </c>
      <c r="P393" s="2"/>
      <c r="Q393" s="17">
        <v>93864.27</v>
      </c>
      <c r="R393" s="6" t="s">
        <v>30</v>
      </c>
      <c r="S393" s="82"/>
      <c r="T393" s="6" t="s">
        <v>80</v>
      </c>
      <c r="U393" s="6"/>
      <c r="V393" s="2">
        <v>202409543</v>
      </c>
      <c r="W393" s="2" t="s">
        <v>4413</v>
      </c>
      <c r="X393" s="2" t="s">
        <v>80</v>
      </c>
      <c r="Y393" s="2"/>
      <c r="Z393" s="18" t="s">
        <v>1751</v>
      </c>
      <c r="AA393" s="18" t="s">
        <v>4145</v>
      </c>
      <c r="AB393" s="18" t="s">
        <v>1738</v>
      </c>
      <c r="AC393" s="2" t="s">
        <v>35</v>
      </c>
      <c r="AD393" s="2" t="s">
        <v>1742</v>
      </c>
      <c r="AE393" s="2" t="s">
        <v>1752</v>
      </c>
      <c r="AF393" s="16">
        <v>49000</v>
      </c>
      <c r="AG393" s="18" t="s">
        <v>1753</v>
      </c>
      <c r="AH393" s="18" t="s">
        <v>213</v>
      </c>
      <c r="AI393" s="2" t="s">
        <v>152</v>
      </c>
    </row>
    <row r="394" spans="1:35" s="63" customFormat="1" ht="102" x14ac:dyDescent="0.2">
      <c r="A394" s="41" t="s">
        <v>1747</v>
      </c>
      <c r="B394" s="23" t="s">
        <v>1748</v>
      </c>
      <c r="C394" s="23" t="s">
        <v>4143</v>
      </c>
      <c r="D394" s="23" t="s">
        <v>1749</v>
      </c>
      <c r="E394" s="49">
        <v>335435.62</v>
      </c>
      <c r="F394" s="8" t="s">
        <v>49</v>
      </c>
      <c r="G394" s="49">
        <v>335184.48</v>
      </c>
      <c r="H394" s="8" t="s">
        <v>3952</v>
      </c>
      <c r="I394" s="9" t="s">
        <v>1750</v>
      </c>
      <c r="J394" s="8" t="s">
        <v>30</v>
      </c>
      <c r="K394" s="9" t="s">
        <v>4144</v>
      </c>
      <c r="L394" s="16">
        <v>241571.35</v>
      </c>
      <c r="M394" s="2" t="s">
        <v>49</v>
      </c>
      <c r="N394" s="16">
        <v>241320.21</v>
      </c>
      <c r="O394" s="2" t="s">
        <v>80</v>
      </c>
      <c r="P394" s="2"/>
      <c r="Q394" s="17">
        <v>93864.27</v>
      </c>
      <c r="R394" s="6" t="s">
        <v>30</v>
      </c>
      <c r="S394" s="82"/>
      <c r="T394" s="6" t="s">
        <v>80</v>
      </c>
      <c r="U394" s="6"/>
      <c r="V394" s="2">
        <v>202409544</v>
      </c>
      <c r="W394" s="2" t="s">
        <v>4413</v>
      </c>
      <c r="X394" s="2" t="s">
        <v>80</v>
      </c>
      <c r="Y394" s="2"/>
      <c r="Z394" s="18" t="s">
        <v>1751</v>
      </c>
      <c r="AA394" s="18" t="s">
        <v>4145</v>
      </c>
      <c r="AB394" s="18" t="s">
        <v>1738</v>
      </c>
      <c r="AC394" s="2" t="s">
        <v>35</v>
      </c>
      <c r="AD394" s="2" t="s">
        <v>1742</v>
      </c>
      <c r="AE394" s="2" t="s">
        <v>1752</v>
      </c>
      <c r="AF394" s="16">
        <v>106800</v>
      </c>
      <c r="AG394" s="18" t="s">
        <v>1753</v>
      </c>
      <c r="AH394" s="18" t="s">
        <v>39</v>
      </c>
      <c r="AI394" s="2" t="s">
        <v>40</v>
      </c>
    </row>
    <row r="395" spans="1:35" s="63" customFormat="1" ht="102" x14ac:dyDescent="0.2">
      <c r="A395" s="41" t="s">
        <v>1747</v>
      </c>
      <c r="B395" s="23" t="s">
        <v>1748</v>
      </c>
      <c r="C395" s="23" t="s">
        <v>4143</v>
      </c>
      <c r="D395" s="23" t="s">
        <v>1749</v>
      </c>
      <c r="E395" s="49">
        <v>335435.62</v>
      </c>
      <c r="F395" s="8" t="s">
        <v>49</v>
      </c>
      <c r="G395" s="49">
        <v>335184.48</v>
      </c>
      <c r="H395" s="8" t="s">
        <v>3952</v>
      </c>
      <c r="I395" s="9" t="s">
        <v>1750</v>
      </c>
      <c r="J395" s="8" t="s">
        <v>30</v>
      </c>
      <c r="K395" s="9" t="s">
        <v>4144</v>
      </c>
      <c r="L395" s="16">
        <v>241571.35</v>
      </c>
      <c r="M395" s="2" t="s">
        <v>49</v>
      </c>
      <c r="N395" s="16">
        <v>241320.21</v>
      </c>
      <c r="O395" s="2" t="s">
        <v>80</v>
      </c>
      <c r="P395" s="2"/>
      <c r="Q395" s="17">
        <v>93864.27</v>
      </c>
      <c r="R395" s="6" t="s">
        <v>30</v>
      </c>
      <c r="S395" s="82"/>
      <c r="T395" s="6" t="s">
        <v>80</v>
      </c>
      <c r="U395" s="6"/>
      <c r="V395" s="2">
        <v>202409545</v>
      </c>
      <c r="W395" s="2" t="s">
        <v>4413</v>
      </c>
      <c r="X395" s="2" t="s">
        <v>80</v>
      </c>
      <c r="Y395" s="2"/>
      <c r="Z395" s="18" t="s">
        <v>1751</v>
      </c>
      <c r="AA395" s="18" t="s">
        <v>4145</v>
      </c>
      <c r="AB395" s="18" t="s">
        <v>1738</v>
      </c>
      <c r="AC395" s="2" t="s">
        <v>35</v>
      </c>
      <c r="AD395" s="2" t="s">
        <v>1742</v>
      </c>
      <c r="AE395" s="2" t="s">
        <v>1752</v>
      </c>
      <c r="AF395" s="16">
        <v>6730</v>
      </c>
      <c r="AG395" s="18" t="s">
        <v>1753</v>
      </c>
      <c r="AH395" s="18" t="s">
        <v>3958</v>
      </c>
      <c r="AI395" s="2" t="s">
        <v>40</v>
      </c>
    </row>
    <row r="396" spans="1:35" s="63" customFormat="1" ht="12.75" x14ac:dyDescent="0.2">
      <c r="A396" s="41" t="s">
        <v>1754</v>
      </c>
      <c r="B396" s="23" t="s">
        <v>1755</v>
      </c>
      <c r="C396" s="23" t="s">
        <v>52</v>
      </c>
      <c r="D396" s="23" t="s">
        <v>1756</v>
      </c>
      <c r="E396" s="49">
        <v>723.56</v>
      </c>
      <c r="F396" s="8" t="s">
        <v>30</v>
      </c>
      <c r="G396" s="49"/>
      <c r="H396" s="8" t="s">
        <v>3952</v>
      </c>
      <c r="I396" s="9" t="s">
        <v>1757</v>
      </c>
      <c r="J396" s="8" t="s">
        <v>49</v>
      </c>
      <c r="K396" s="9"/>
      <c r="L396" s="16">
        <v>0</v>
      </c>
      <c r="M396" s="2" t="s">
        <v>30</v>
      </c>
      <c r="N396" s="16"/>
      <c r="O396" s="2"/>
      <c r="P396" s="2" t="s">
        <v>80</v>
      </c>
      <c r="Q396" s="17">
        <v>723.56</v>
      </c>
      <c r="R396" s="6" t="s">
        <v>30</v>
      </c>
      <c r="S396" s="82"/>
      <c r="T396" s="6"/>
      <c r="U396" s="6" t="s">
        <v>80</v>
      </c>
      <c r="V396" s="8"/>
      <c r="W396" s="8"/>
      <c r="X396" s="8"/>
      <c r="Y396" s="8"/>
      <c r="Z396" s="23"/>
      <c r="AA396" s="23"/>
      <c r="AB396" s="23"/>
      <c r="AC396" s="8"/>
      <c r="AD396" s="8"/>
      <c r="AE396" s="8"/>
      <c r="AF396" s="49"/>
      <c r="AG396" s="23"/>
      <c r="AH396" s="23"/>
      <c r="AI396" s="8"/>
    </row>
    <row r="397" spans="1:35" s="63" customFormat="1" ht="51" x14ac:dyDescent="0.2">
      <c r="A397" s="41" t="s">
        <v>1758</v>
      </c>
      <c r="B397" s="23" t="s">
        <v>1759</v>
      </c>
      <c r="C397" s="23" t="s">
        <v>3985</v>
      </c>
      <c r="D397" s="23" t="s">
        <v>1760</v>
      </c>
      <c r="E397" s="49">
        <v>215.41</v>
      </c>
      <c r="F397" s="8" t="s">
        <v>30</v>
      </c>
      <c r="G397" s="49"/>
      <c r="H397" s="8" t="s">
        <v>3952</v>
      </c>
      <c r="I397" s="9" t="s">
        <v>4146</v>
      </c>
      <c r="J397" s="8" t="s">
        <v>49</v>
      </c>
      <c r="K397" s="9"/>
      <c r="L397" s="16">
        <v>0</v>
      </c>
      <c r="M397" s="2"/>
      <c r="N397" s="16"/>
      <c r="O397" s="2"/>
      <c r="P397" s="2" t="s">
        <v>80</v>
      </c>
      <c r="Q397" s="17">
        <v>215.41</v>
      </c>
      <c r="R397" s="6"/>
      <c r="S397" s="82"/>
      <c r="T397" s="6"/>
      <c r="U397" s="6" t="s">
        <v>80</v>
      </c>
      <c r="V397" s="8"/>
      <c r="W397" s="8"/>
      <c r="X397" s="8"/>
      <c r="Y397" s="8"/>
      <c r="Z397" s="23"/>
      <c r="AA397" s="23"/>
      <c r="AB397" s="23"/>
      <c r="AC397" s="8"/>
      <c r="AD397" s="8"/>
      <c r="AE397" s="8"/>
      <c r="AF397" s="49"/>
      <c r="AG397" s="23"/>
      <c r="AH397" s="23"/>
      <c r="AI397" s="8"/>
    </row>
    <row r="398" spans="1:35" s="63" customFormat="1" ht="12.75" x14ac:dyDescent="0.2">
      <c r="A398" s="41" t="s">
        <v>1761</v>
      </c>
      <c r="B398" s="23" t="s">
        <v>1762</v>
      </c>
      <c r="C398" s="23" t="s">
        <v>57</v>
      </c>
      <c r="D398" s="23" t="s">
        <v>4147</v>
      </c>
      <c r="E398" s="49">
        <v>544.97</v>
      </c>
      <c r="F398" s="8" t="s">
        <v>49</v>
      </c>
      <c r="G398" s="49">
        <v>256.44</v>
      </c>
      <c r="H398" s="8" t="s">
        <v>3952</v>
      </c>
      <c r="I398" s="9"/>
      <c r="J398" s="8" t="s">
        <v>49</v>
      </c>
      <c r="K398" s="9"/>
      <c r="L398" s="16">
        <v>0</v>
      </c>
      <c r="M398" s="2" t="s">
        <v>30</v>
      </c>
      <c r="N398" s="16"/>
      <c r="O398" s="2"/>
      <c r="P398" s="2" t="s">
        <v>80</v>
      </c>
      <c r="Q398" s="17">
        <v>544.97</v>
      </c>
      <c r="R398" s="6" t="s">
        <v>49</v>
      </c>
      <c r="S398" s="82">
        <v>256.44</v>
      </c>
      <c r="T398" s="6"/>
      <c r="U398" s="6" t="s">
        <v>80</v>
      </c>
      <c r="V398" s="8"/>
      <c r="W398" s="8"/>
      <c r="X398" s="8"/>
      <c r="Y398" s="8"/>
      <c r="Z398" s="23"/>
      <c r="AA398" s="23"/>
      <c r="AB398" s="23"/>
      <c r="AC398" s="8"/>
      <c r="AD398" s="8"/>
      <c r="AE398" s="8"/>
      <c r="AF398" s="49"/>
      <c r="AG398" s="23"/>
      <c r="AH398" s="23"/>
      <c r="AI398" s="8"/>
    </row>
    <row r="399" spans="1:35" s="63" customFormat="1" ht="51" x14ac:dyDescent="0.2">
      <c r="A399" s="41" t="s">
        <v>1763</v>
      </c>
      <c r="B399" s="23" t="s">
        <v>1764</v>
      </c>
      <c r="C399" s="23" t="s">
        <v>639</v>
      </c>
      <c r="D399" s="23" t="s">
        <v>1765</v>
      </c>
      <c r="E399" s="49">
        <v>777950.87</v>
      </c>
      <c r="F399" s="8" t="s">
        <v>49</v>
      </c>
      <c r="G399" s="49">
        <v>777633.43</v>
      </c>
      <c r="H399" s="8" t="s">
        <v>3952</v>
      </c>
      <c r="I399" s="9" t="s">
        <v>4148</v>
      </c>
      <c r="J399" s="8" t="s">
        <v>30</v>
      </c>
      <c r="K399" s="9" t="s">
        <v>1766</v>
      </c>
      <c r="L399" s="16">
        <v>624558.78</v>
      </c>
      <c r="M399" s="2" t="s">
        <v>49</v>
      </c>
      <c r="N399" s="16">
        <v>624241.34</v>
      </c>
      <c r="O399" s="2" t="s">
        <v>80</v>
      </c>
      <c r="P399" s="2"/>
      <c r="Q399" s="17">
        <v>153392.09</v>
      </c>
      <c r="R399" s="6" t="s">
        <v>30</v>
      </c>
      <c r="S399" s="82"/>
      <c r="T399" s="6"/>
      <c r="U399" s="6" t="s">
        <v>80</v>
      </c>
      <c r="V399" s="2">
        <v>202408378</v>
      </c>
      <c r="W399" s="2" t="s">
        <v>4415</v>
      </c>
      <c r="X399" s="2" t="s">
        <v>80</v>
      </c>
      <c r="Y399" s="2"/>
      <c r="Z399" s="18" t="s">
        <v>1767</v>
      </c>
      <c r="AA399" s="18" t="s">
        <v>1768</v>
      </c>
      <c r="AB399" s="18" t="s">
        <v>1769</v>
      </c>
      <c r="AC399" s="2" t="s">
        <v>35</v>
      </c>
      <c r="AD399" s="2" t="s">
        <v>1770</v>
      </c>
      <c r="AE399" s="2" t="s">
        <v>1771</v>
      </c>
      <c r="AF399" s="16">
        <v>150000</v>
      </c>
      <c r="AG399" s="18" t="s">
        <v>1772</v>
      </c>
      <c r="AH399" s="18" t="s">
        <v>3991</v>
      </c>
      <c r="AI399" s="2" t="s">
        <v>40</v>
      </c>
    </row>
    <row r="400" spans="1:35" s="63" customFormat="1" ht="25.5" x14ac:dyDescent="0.2">
      <c r="A400" s="41" t="s">
        <v>1773</v>
      </c>
      <c r="B400" s="23" t="s">
        <v>1774</v>
      </c>
      <c r="C400" s="23" t="s">
        <v>57</v>
      </c>
      <c r="D400" s="23" t="s">
        <v>57</v>
      </c>
      <c r="E400" s="49">
        <v>375.59</v>
      </c>
      <c r="F400" s="8"/>
      <c r="G400" s="49"/>
      <c r="H400" s="8" t="s">
        <v>3952</v>
      </c>
      <c r="I400" s="9" t="s">
        <v>4149</v>
      </c>
      <c r="J400" s="8" t="s">
        <v>49</v>
      </c>
      <c r="K400" s="9"/>
      <c r="L400" s="16">
        <v>0</v>
      </c>
      <c r="M400" s="2"/>
      <c r="N400" s="16"/>
      <c r="O400" s="2"/>
      <c r="P400" s="2" t="s">
        <v>80</v>
      </c>
      <c r="Q400" s="17">
        <v>375.59</v>
      </c>
      <c r="R400" s="6"/>
      <c r="S400" s="82"/>
      <c r="T400" s="6"/>
      <c r="U400" s="6" t="s">
        <v>80</v>
      </c>
      <c r="V400" s="8"/>
      <c r="W400" s="8"/>
      <c r="X400" s="8"/>
      <c r="Y400" s="8"/>
      <c r="Z400" s="23"/>
      <c r="AA400" s="23"/>
      <c r="AB400" s="23"/>
      <c r="AC400" s="8"/>
      <c r="AD400" s="8"/>
      <c r="AE400" s="8"/>
      <c r="AF400" s="49"/>
      <c r="AG400" s="23"/>
      <c r="AH400" s="23"/>
      <c r="AI400" s="8"/>
    </row>
    <row r="401" spans="1:35" s="63" customFormat="1" ht="12.75" x14ac:dyDescent="0.2">
      <c r="A401" s="41" t="s">
        <v>1775</v>
      </c>
      <c r="B401" s="23" t="s">
        <v>1776</v>
      </c>
      <c r="C401" s="23" t="s">
        <v>180</v>
      </c>
      <c r="D401" s="23" t="s">
        <v>1777</v>
      </c>
      <c r="E401" s="49">
        <v>2910.7</v>
      </c>
      <c r="F401" s="8" t="s">
        <v>49</v>
      </c>
      <c r="G401" s="49">
        <v>2056.2399999999998</v>
      </c>
      <c r="H401" s="8" t="s">
        <v>3952</v>
      </c>
      <c r="I401" s="9" t="s">
        <v>4150</v>
      </c>
      <c r="J401" s="8" t="s">
        <v>49</v>
      </c>
      <c r="K401" s="9"/>
      <c r="L401" s="16">
        <v>1489.37</v>
      </c>
      <c r="M401" s="2" t="s">
        <v>49</v>
      </c>
      <c r="N401" s="16">
        <v>2970.83</v>
      </c>
      <c r="O401" s="2"/>
      <c r="P401" s="2" t="s">
        <v>80</v>
      </c>
      <c r="Q401" s="17">
        <v>1421.33</v>
      </c>
      <c r="R401" s="6" t="s">
        <v>49</v>
      </c>
      <c r="S401" s="82">
        <v>2056.2399999999998</v>
      </c>
      <c r="T401" s="6"/>
      <c r="U401" s="6" t="s">
        <v>80</v>
      </c>
      <c r="V401" s="8"/>
      <c r="W401" s="8"/>
      <c r="X401" s="8"/>
      <c r="Y401" s="8"/>
      <c r="Z401" s="23"/>
      <c r="AA401" s="23"/>
      <c r="AB401" s="23"/>
      <c r="AC401" s="8"/>
      <c r="AD401" s="8"/>
      <c r="AE401" s="8"/>
      <c r="AF401" s="49"/>
      <c r="AG401" s="23"/>
      <c r="AH401" s="23"/>
      <c r="AI401" s="8"/>
    </row>
    <row r="402" spans="1:35" s="63" customFormat="1" ht="12.75" x14ac:dyDescent="0.2">
      <c r="A402" s="41" t="s">
        <v>1778</v>
      </c>
      <c r="B402" s="23" t="s">
        <v>1779</v>
      </c>
      <c r="C402" s="23" t="s">
        <v>3954</v>
      </c>
      <c r="D402" s="23" t="s">
        <v>1780</v>
      </c>
      <c r="E402" s="49">
        <v>96123.05</v>
      </c>
      <c r="F402" s="8" t="s">
        <v>30</v>
      </c>
      <c r="G402" s="49"/>
      <c r="H402" s="8" t="s">
        <v>3952</v>
      </c>
      <c r="I402" s="9" t="s">
        <v>802</v>
      </c>
      <c r="J402" s="8" t="s">
        <v>49</v>
      </c>
      <c r="K402" s="9"/>
      <c r="L402" s="16">
        <v>77073.72</v>
      </c>
      <c r="M402" s="2" t="s">
        <v>30</v>
      </c>
      <c r="N402" s="16"/>
      <c r="O402" s="2"/>
      <c r="P402" s="2" t="s">
        <v>80</v>
      </c>
      <c r="Q402" s="17">
        <v>19049.330000000002</v>
      </c>
      <c r="R402" s="6" t="s">
        <v>30</v>
      </c>
      <c r="S402" s="82"/>
      <c r="T402" s="6"/>
      <c r="U402" s="6" t="s">
        <v>80</v>
      </c>
      <c r="V402" s="8"/>
      <c r="W402" s="8"/>
      <c r="X402" s="8"/>
      <c r="Y402" s="8"/>
      <c r="Z402" s="23"/>
      <c r="AA402" s="23"/>
      <c r="AB402" s="23"/>
      <c r="AC402" s="8"/>
      <c r="AD402" s="8"/>
      <c r="AE402" s="8"/>
      <c r="AF402" s="49"/>
      <c r="AG402" s="23"/>
      <c r="AH402" s="23"/>
      <c r="AI402" s="8"/>
    </row>
    <row r="403" spans="1:35" s="63" customFormat="1" ht="38.25" x14ac:dyDescent="0.2">
      <c r="A403" s="41" t="s">
        <v>1781</v>
      </c>
      <c r="B403" s="23" t="s">
        <v>1782</v>
      </c>
      <c r="C403" s="23" t="s">
        <v>1783</v>
      </c>
      <c r="D403" s="23" t="s">
        <v>1784</v>
      </c>
      <c r="E403" s="49">
        <v>538140.04</v>
      </c>
      <c r="F403" s="8" t="s">
        <v>30</v>
      </c>
      <c r="G403" s="49"/>
      <c r="H403" s="8" t="s">
        <v>3952</v>
      </c>
      <c r="I403" s="9" t="s">
        <v>1785</v>
      </c>
      <c r="J403" s="8" t="s">
        <v>30</v>
      </c>
      <c r="K403" s="9" t="s">
        <v>1786</v>
      </c>
      <c r="L403" s="16">
        <v>385002.57</v>
      </c>
      <c r="M403" s="2" t="s">
        <v>30</v>
      </c>
      <c r="N403" s="16"/>
      <c r="O403" s="2" t="s">
        <v>80</v>
      </c>
      <c r="P403" s="2"/>
      <c r="Q403" s="17">
        <v>153137.47</v>
      </c>
      <c r="R403" s="6" t="s">
        <v>30</v>
      </c>
      <c r="S403" s="82"/>
      <c r="T403" s="6" t="s">
        <v>80</v>
      </c>
      <c r="U403" s="6"/>
      <c r="V403" s="2">
        <v>202408294</v>
      </c>
      <c r="W403" s="2" t="s">
        <v>4417</v>
      </c>
      <c r="X403" s="2" t="s">
        <v>80</v>
      </c>
      <c r="Y403" s="2"/>
      <c r="Z403" s="18" t="s">
        <v>1787</v>
      </c>
      <c r="AA403" s="18" t="s">
        <v>1788</v>
      </c>
      <c r="AB403" s="18" t="s">
        <v>1789</v>
      </c>
      <c r="AC403" s="2" t="s">
        <v>106</v>
      </c>
      <c r="AD403" s="2" t="s">
        <v>1790</v>
      </c>
      <c r="AE403" s="2" t="s">
        <v>124</v>
      </c>
      <c r="AF403" s="16">
        <v>60000</v>
      </c>
      <c r="AG403" s="18" t="s">
        <v>1791</v>
      </c>
      <c r="AH403" s="18" t="s">
        <v>39</v>
      </c>
      <c r="AI403" s="2" t="s">
        <v>40</v>
      </c>
    </row>
    <row r="404" spans="1:35" s="63" customFormat="1" ht="38.25" x14ac:dyDescent="0.2">
      <c r="A404" s="41" t="s">
        <v>1781</v>
      </c>
      <c r="B404" s="23" t="s">
        <v>1782</v>
      </c>
      <c r="C404" s="23" t="s">
        <v>1783</v>
      </c>
      <c r="D404" s="23" t="s">
        <v>1784</v>
      </c>
      <c r="E404" s="49">
        <v>538140.04</v>
      </c>
      <c r="F404" s="8" t="s">
        <v>30</v>
      </c>
      <c r="G404" s="49"/>
      <c r="H404" s="8" t="s">
        <v>3952</v>
      </c>
      <c r="I404" s="9" t="s">
        <v>1785</v>
      </c>
      <c r="J404" s="8" t="s">
        <v>30</v>
      </c>
      <c r="K404" s="9" t="s">
        <v>1786</v>
      </c>
      <c r="L404" s="16">
        <v>385002.57</v>
      </c>
      <c r="M404" s="2" t="s">
        <v>30</v>
      </c>
      <c r="N404" s="16"/>
      <c r="O404" s="2" t="s">
        <v>80</v>
      </c>
      <c r="P404" s="2"/>
      <c r="Q404" s="17">
        <v>153137.47</v>
      </c>
      <c r="R404" s="6" t="s">
        <v>30</v>
      </c>
      <c r="S404" s="82"/>
      <c r="T404" s="6" t="s">
        <v>80</v>
      </c>
      <c r="U404" s="6"/>
      <c r="V404" s="6">
        <v>202408295</v>
      </c>
      <c r="W404" s="6" t="s">
        <v>4417</v>
      </c>
      <c r="X404" s="6"/>
      <c r="Y404" s="6" t="s">
        <v>80</v>
      </c>
      <c r="Z404" s="19" t="s">
        <v>1792</v>
      </c>
      <c r="AA404" s="19" t="s">
        <v>1793</v>
      </c>
      <c r="AB404" s="19" t="s">
        <v>1789</v>
      </c>
      <c r="AC404" s="6" t="s">
        <v>106</v>
      </c>
      <c r="AD404" s="6" t="s">
        <v>1790</v>
      </c>
      <c r="AE404" s="6" t="s">
        <v>1794</v>
      </c>
      <c r="AF404" s="17">
        <v>68771</v>
      </c>
      <c r="AG404" s="19" t="s">
        <v>1795</v>
      </c>
      <c r="AH404" s="19" t="s">
        <v>213</v>
      </c>
      <c r="AI404" s="6" t="s">
        <v>152</v>
      </c>
    </row>
    <row r="405" spans="1:35" s="63" customFormat="1" ht="25.5" x14ac:dyDescent="0.2">
      <c r="A405" s="41" t="s">
        <v>1781</v>
      </c>
      <c r="B405" s="23" t="s">
        <v>1782</v>
      </c>
      <c r="C405" s="23" t="s">
        <v>1783</v>
      </c>
      <c r="D405" s="23" t="s">
        <v>1784</v>
      </c>
      <c r="E405" s="49">
        <v>538140.04</v>
      </c>
      <c r="F405" s="8" t="s">
        <v>30</v>
      </c>
      <c r="G405" s="49"/>
      <c r="H405" s="8" t="s">
        <v>3952</v>
      </c>
      <c r="I405" s="9" t="s">
        <v>1785</v>
      </c>
      <c r="J405" s="8" t="s">
        <v>30</v>
      </c>
      <c r="K405" s="9" t="s">
        <v>1786</v>
      </c>
      <c r="L405" s="16">
        <v>385002.57</v>
      </c>
      <c r="M405" s="2" t="s">
        <v>30</v>
      </c>
      <c r="N405" s="16"/>
      <c r="O405" s="2" t="s">
        <v>80</v>
      </c>
      <c r="P405" s="2"/>
      <c r="Q405" s="17">
        <v>153137.47</v>
      </c>
      <c r="R405" s="6" t="s">
        <v>30</v>
      </c>
      <c r="S405" s="82"/>
      <c r="T405" s="6" t="s">
        <v>80</v>
      </c>
      <c r="U405" s="6"/>
      <c r="V405" s="2">
        <v>202408407</v>
      </c>
      <c r="W405" s="2" t="s">
        <v>4411</v>
      </c>
      <c r="X405" s="2" t="s">
        <v>80</v>
      </c>
      <c r="Y405" s="2"/>
      <c r="Z405" s="18" t="s">
        <v>1787</v>
      </c>
      <c r="AA405" s="18" t="s">
        <v>1788</v>
      </c>
      <c r="AB405" s="18" t="s">
        <v>1789</v>
      </c>
      <c r="AC405" s="2" t="s">
        <v>106</v>
      </c>
      <c r="AD405" s="2" t="s">
        <v>1790</v>
      </c>
      <c r="AE405" s="2" t="s">
        <v>124</v>
      </c>
      <c r="AF405" s="16">
        <v>30000</v>
      </c>
      <c r="AG405" s="18" t="s">
        <v>1796</v>
      </c>
      <c r="AH405" s="18" t="s">
        <v>213</v>
      </c>
      <c r="AI405" s="2" t="s">
        <v>152</v>
      </c>
    </row>
    <row r="406" spans="1:35" s="63" customFormat="1" ht="25.5" x14ac:dyDescent="0.2">
      <c r="A406" s="41" t="s">
        <v>1781</v>
      </c>
      <c r="B406" s="23" t="s">
        <v>1782</v>
      </c>
      <c r="C406" s="23" t="s">
        <v>1783</v>
      </c>
      <c r="D406" s="23" t="s">
        <v>1784</v>
      </c>
      <c r="E406" s="49">
        <v>538140.04</v>
      </c>
      <c r="F406" s="8" t="s">
        <v>30</v>
      </c>
      <c r="G406" s="49"/>
      <c r="H406" s="8" t="s">
        <v>3952</v>
      </c>
      <c r="I406" s="9" t="s">
        <v>1785</v>
      </c>
      <c r="J406" s="8" t="s">
        <v>30</v>
      </c>
      <c r="K406" s="9" t="s">
        <v>1786</v>
      </c>
      <c r="L406" s="16">
        <v>385002.57</v>
      </c>
      <c r="M406" s="2" t="s">
        <v>30</v>
      </c>
      <c r="N406" s="16"/>
      <c r="O406" s="2" t="s">
        <v>80</v>
      </c>
      <c r="P406" s="2"/>
      <c r="Q406" s="17">
        <v>153137.47</v>
      </c>
      <c r="R406" s="6" t="s">
        <v>30</v>
      </c>
      <c r="S406" s="82"/>
      <c r="T406" s="6" t="s">
        <v>80</v>
      </c>
      <c r="U406" s="6"/>
      <c r="V406" s="6">
        <v>202408408</v>
      </c>
      <c r="W406" s="6" t="s">
        <v>4411</v>
      </c>
      <c r="X406" s="6"/>
      <c r="Y406" s="6" t="s">
        <v>80</v>
      </c>
      <c r="Z406" s="19" t="s">
        <v>1797</v>
      </c>
      <c r="AA406" s="19"/>
      <c r="AB406" s="19" t="s">
        <v>1789</v>
      </c>
      <c r="AC406" s="6" t="s">
        <v>106</v>
      </c>
      <c r="AD406" s="6" t="s">
        <v>1790</v>
      </c>
      <c r="AE406" s="6" t="s">
        <v>1798</v>
      </c>
      <c r="AF406" s="17">
        <v>50000</v>
      </c>
      <c r="AG406" s="19" t="s">
        <v>1799</v>
      </c>
      <c r="AH406" s="19" t="s">
        <v>213</v>
      </c>
      <c r="AI406" s="6" t="s">
        <v>152</v>
      </c>
    </row>
    <row r="407" spans="1:35" s="63" customFormat="1" ht="25.5" x14ac:dyDescent="0.2">
      <c r="A407" s="41" t="s">
        <v>1800</v>
      </c>
      <c r="B407" s="23" t="s">
        <v>1801</v>
      </c>
      <c r="C407" s="23" t="s">
        <v>1802</v>
      </c>
      <c r="D407" s="23" t="s">
        <v>1802</v>
      </c>
      <c r="E407" s="49">
        <v>344234.45</v>
      </c>
      <c r="F407" s="8" t="s">
        <v>49</v>
      </c>
      <c r="G407" s="49">
        <v>343885.84</v>
      </c>
      <c r="H407" s="8" t="s">
        <v>3952</v>
      </c>
      <c r="I407" s="9" t="s">
        <v>4151</v>
      </c>
      <c r="J407" s="8" t="s">
        <v>30</v>
      </c>
      <c r="K407" s="9" t="s">
        <v>1803</v>
      </c>
      <c r="L407" s="16">
        <v>277664.27</v>
      </c>
      <c r="M407" s="2" t="s">
        <v>49</v>
      </c>
      <c r="N407" s="16">
        <v>277315.65999999997</v>
      </c>
      <c r="O407" s="2"/>
      <c r="P407" s="2" t="s">
        <v>80</v>
      </c>
      <c r="Q407" s="17">
        <v>66570.179999999993</v>
      </c>
      <c r="R407" s="6" t="s">
        <v>30</v>
      </c>
      <c r="S407" s="82"/>
      <c r="T407" s="6"/>
      <c r="U407" s="6" t="s">
        <v>80</v>
      </c>
      <c r="V407" s="8"/>
      <c r="W407" s="8"/>
      <c r="X407" s="8"/>
      <c r="Y407" s="8"/>
      <c r="Z407" s="23"/>
      <c r="AA407" s="23"/>
      <c r="AB407" s="23"/>
      <c r="AC407" s="8"/>
      <c r="AD407" s="8"/>
      <c r="AE407" s="8"/>
      <c r="AF407" s="49"/>
      <c r="AG407" s="23"/>
      <c r="AH407" s="23"/>
      <c r="AI407" s="8"/>
    </row>
    <row r="408" spans="1:35" s="63" customFormat="1" ht="12.75" x14ac:dyDescent="0.2">
      <c r="A408" s="41" t="s">
        <v>1804</v>
      </c>
      <c r="B408" s="23" t="s">
        <v>1805</v>
      </c>
      <c r="C408" s="23" t="s">
        <v>29</v>
      </c>
      <c r="D408" s="23" t="s">
        <v>29</v>
      </c>
      <c r="E408" s="49">
        <v>447750</v>
      </c>
      <c r="F408" s="8" t="s">
        <v>30</v>
      </c>
      <c r="G408" s="49"/>
      <c r="H408" s="8" t="s">
        <v>3952</v>
      </c>
      <c r="I408" s="9" t="s">
        <v>4152</v>
      </c>
      <c r="J408" s="8" t="s">
        <v>49</v>
      </c>
      <c r="K408" s="9"/>
      <c r="L408" s="16">
        <v>319421.71999999997</v>
      </c>
      <c r="M408" s="2" t="s">
        <v>30</v>
      </c>
      <c r="N408" s="16"/>
      <c r="O408" s="2"/>
      <c r="P408" s="2" t="s">
        <v>80</v>
      </c>
      <c r="Q408" s="17">
        <v>128328.28</v>
      </c>
      <c r="R408" s="6" t="s">
        <v>30</v>
      </c>
      <c r="S408" s="82"/>
      <c r="T408" s="6"/>
      <c r="U408" s="6" t="s">
        <v>80</v>
      </c>
      <c r="V408" s="8"/>
      <c r="W408" s="8"/>
      <c r="X408" s="8"/>
      <c r="Y408" s="8"/>
      <c r="Z408" s="23"/>
      <c r="AA408" s="23"/>
      <c r="AB408" s="23"/>
      <c r="AC408" s="8"/>
      <c r="AD408" s="8"/>
      <c r="AE408" s="8"/>
      <c r="AF408" s="49"/>
      <c r="AG408" s="23"/>
      <c r="AH408" s="23"/>
      <c r="AI408" s="8"/>
    </row>
    <row r="409" spans="1:35" s="63" customFormat="1" ht="102" x14ac:dyDescent="0.2">
      <c r="A409" s="41" t="s">
        <v>643</v>
      </c>
      <c r="B409" s="23" t="s">
        <v>1806</v>
      </c>
      <c r="C409" s="23" t="s">
        <v>756</v>
      </c>
      <c r="D409" s="23" t="s">
        <v>1807</v>
      </c>
      <c r="E409" s="49">
        <v>191012.73</v>
      </c>
      <c r="F409" s="8" t="s">
        <v>49</v>
      </c>
      <c r="G409" s="49">
        <v>108208.01</v>
      </c>
      <c r="H409" s="8" t="s">
        <v>3952</v>
      </c>
      <c r="I409" s="9" t="s">
        <v>4153</v>
      </c>
      <c r="J409" s="8" t="s">
        <v>49</v>
      </c>
      <c r="K409" s="9"/>
      <c r="L409" s="16">
        <v>153158.5</v>
      </c>
      <c r="M409" s="2" t="s">
        <v>49</v>
      </c>
      <c r="N409" s="16">
        <v>86532.44</v>
      </c>
      <c r="O409" s="2" t="s">
        <v>80</v>
      </c>
      <c r="P409" s="2"/>
      <c r="Q409" s="17">
        <v>37854.230000000003</v>
      </c>
      <c r="R409" s="6" t="s">
        <v>49</v>
      </c>
      <c r="S409" s="82">
        <v>21675.57</v>
      </c>
      <c r="T409" s="6" t="s">
        <v>80</v>
      </c>
      <c r="U409" s="6"/>
      <c r="V409" s="2">
        <v>202408231</v>
      </c>
      <c r="W409" s="2" t="s">
        <v>4429</v>
      </c>
      <c r="X409" s="2" t="s">
        <v>80</v>
      </c>
      <c r="Y409" s="2"/>
      <c r="Z409" s="18" t="s">
        <v>1808</v>
      </c>
      <c r="AA409" s="18" t="s">
        <v>1809</v>
      </c>
      <c r="AB409" s="18" t="s">
        <v>643</v>
      </c>
      <c r="AC409" s="2" t="s">
        <v>35</v>
      </c>
      <c r="AD409" s="2" t="s">
        <v>644</v>
      </c>
      <c r="AE409" s="2" t="s">
        <v>1810</v>
      </c>
      <c r="AF409" s="16">
        <v>25000</v>
      </c>
      <c r="AG409" s="18" t="s">
        <v>1811</v>
      </c>
      <c r="AH409" s="18" t="s">
        <v>656</v>
      </c>
      <c r="AI409" s="2" t="s">
        <v>40</v>
      </c>
    </row>
    <row r="410" spans="1:35" s="63" customFormat="1" ht="102" x14ac:dyDescent="0.2">
      <c r="A410" s="41" t="s">
        <v>643</v>
      </c>
      <c r="B410" s="23" t="s">
        <v>1806</v>
      </c>
      <c r="C410" s="23" t="s">
        <v>756</v>
      </c>
      <c r="D410" s="23" t="s">
        <v>1807</v>
      </c>
      <c r="E410" s="49">
        <v>191012.73</v>
      </c>
      <c r="F410" s="8" t="s">
        <v>49</v>
      </c>
      <c r="G410" s="49">
        <v>108208.01</v>
      </c>
      <c r="H410" s="8" t="s">
        <v>3952</v>
      </c>
      <c r="I410" s="9" t="s">
        <v>4153</v>
      </c>
      <c r="J410" s="8" t="s">
        <v>49</v>
      </c>
      <c r="K410" s="9"/>
      <c r="L410" s="16">
        <v>153158.5</v>
      </c>
      <c r="M410" s="2" t="s">
        <v>49</v>
      </c>
      <c r="N410" s="16">
        <v>86532.44</v>
      </c>
      <c r="O410" s="2" t="s">
        <v>80</v>
      </c>
      <c r="P410" s="2"/>
      <c r="Q410" s="17">
        <v>37854.230000000003</v>
      </c>
      <c r="R410" s="6" t="s">
        <v>49</v>
      </c>
      <c r="S410" s="82">
        <v>21675.57</v>
      </c>
      <c r="T410" s="6" t="s">
        <v>80</v>
      </c>
      <c r="U410" s="6"/>
      <c r="V410" s="2">
        <v>202408232</v>
      </c>
      <c r="W410" s="2" t="s">
        <v>4429</v>
      </c>
      <c r="X410" s="2" t="s">
        <v>80</v>
      </c>
      <c r="Y410" s="2"/>
      <c r="Z410" s="18" t="s">
        <v>1812</v>
      </c>
      <c r="AA410" s="18" t="s">
        <v>1813</v>
      </c>
      <c r="AB410" s="18" t="s">
        <v>643</v>
      </c>
      <c r="AC410" s="2" t="s">
        <v>106</v>
      </c>
      <c r="AD410" s="2" t="s">
        <v>644</v>
      </c>
      <c r="AE410" s="2" t="s">
        <v>1814</v>
      </c>
      <c r="AF410" s="16">
        <v>41626</v>
      </c>
      <c r="AG410" s="18" t="s">
        <v>1815</v>
      </c>
      <c r="AH410" s="18" t="s">
        <v>3991</v>
      </c>
      <c r="AI410" s="2" t="s">
        <v>40</v>
      </c>
    </row>
    <row r="411" spans="1:35" s="63" customFormat="1" ht="102" x14ac:dyDescent="0.2">
      <c r="A411" s="41" t="s">
        <v>643</v>
      </c>
      <c r="B411" s="23" t="s">
        <v>1806</v>
      </c>
      <c r="C411" s="23" t="s">
        <v>756</v>
      </c>
      <c r="D411" s="23" t="s">
        <v>1807</v>
      </c>
      <c r="E411" s="49">
        <v>191012.73</v>
      </c>
      <c r="F411" s="8" t="s">
        <v>49</v>
      </c>
      <c r="G411" s="49">
        <v>108208.01</v>
      </c>
      <c r="H411" s="8" t="s">
        <v>3952</v>
      </c>
      <c r="I411" s="9" t="s">
        <v>4153</v>
      </c>
      <c r="J411" s="8" t="s">
        <v>49</v>
      </c>
      <c r="K411" s="9"/>
      <c r="L411" s="16">
        <v>153158.5</v>
      </c>
      <c r="M411" s="2" t="s">
        <v>49</v>
      </c>
      <c r="N411" s="16">
        <v>86532.44</v>
      </c>
      <c r="O411" s="2" t="s">
        <v>80</v>
      </c>
      <c r="P411" s="2"/>
      <c r="Q411" s="17">
        <v>37854.230000000003</v>
      </c>
      <c r="R411" s="6" t="s">
        <v>49</v>
      </c>
      <c r="S411" s="82">
        <v>21675.57</v>
      </c>
      <c r="T411" s="6" t="s">
        <v>80</v>
      </c>
      <c r="U411" s="6"/>
      <c r="V411" s="6">
        <v>202408233</v>
      </c>
      <c r="W411" s="6" t="s">
        <v>4429</v>
      </c>
      <c r="X411" s="6"/>
      <c r="Y411" s="6" t="s">
        <v>80</v>
      </c>
      <c r="Z411" s="19" t="s">
        <v>1812</v>
      </c>
      <c r="AA411" s="19" t="s">
        <v>1813</v>
      </c>
      <c r="AB411" s="19" t="s">
        <v>643</v>
      </c>
      <c r="AC411" s="6" t="s">
        <v>35</v>
      </c>
      <c r="AD411" s="6" t="s">
        <v>644</v>
      </c>
      <c r="AE411" s="6" t="s">
        <v>1814</v>
      </c>
      <c r="AF411" s="17">
        <v>8374</v>
      </c>
      <c r="AG411" s="19" t="s">
        <v>1815</v>
      </c>
      <c r="AH411" s="19" t="s">
        <v>4154</v>
      </c>
      <c r="AI411" s="6" t="s">
        <v>1816</v>
      </c>
    </row>
    <row r="412" spans="1:35" s="63" customFormat="1" ht="102" x14ac:dyDescent="0.2">
      <c r="A412" s="41" t="s">
        <v>1817</v>
      </c>
      <c r="B412" s="23" t="s">
        <v>1818</v>
      </c>
      <c r="C412" s="23" t="s">
        <v>1819</v>
      </c>
      <c r="D412" s="23" t="s">
        <v>1820</v>
      </c>
      <c r="E412" s="49">
        <v>452092.78</v>
      </c>
      <c r="F412" s="8" t="s">
        <v>30</v>
      </c>
      <c r="G412" s="49"/>
      <c r="H412" s="8" t="s">
        <v>3952</v>
      </c>
      <c r="I412" s="9" t="s">
        <v>4155</v>
      </c>
      <c r="J412" s="8" t="s">
        <v>30</v>
      </c>
      <c r="K412" s="9" t="s">
        <v>4156</v>
      </c>
      <c r="L412" s="16">
        <v>362938.34</v>
      </c>
      <c r="M412" s="2" t="s">
        <v>30</v>
      </c>
      <c r="N412" s="16"/>
      <c r="O412" s="2" t="s">
        <v>80</v>
      </c>
      <c r="P412" s="2"/>
      <c r="Q412" s="17">
        <v>89154.44</v>
      </c>
      <c r="R412" s="6" t="s">
        <v>30</v>
      </c>
      <c r="S412" s="82"/>
      <c r="T412" s="6"/>
      <c r="U412" s="6" t="s">
        <v>80</v>
      </c>
      <c r="V412" s="2">
        <v>202409455</v>
      </c>
      <c r="W412" s="2" t="s">
        <v>4410</v>
      </c>
      <c r="X412" s="2" t="s">
        <v>80</v>
      </c>
      <c r="Y412" s="2"/>
      <c r="Z412" s="18" t="s">
        <v>1821</v>
      </c>
      <c r="AA412" s="18" t="s">
        <v>1822</v>
      </c>
      <c r="AB412" s="18" t="s">
        <v>1823</v>
      </c>
      <c r="AC412" s="2" t="s">
        <v>106</v>
      </c>
      <c r="AD412" s="2" t="s">
        <v>1824</v>
      </c>
      <c r="AE412" s="2" t="s">
        <v>1825</v>
      </c>
      <c r="AF412" s="16">
        <v>43538</v>
      </c>
      <c r="AG412" s="18" t="s">
        <v>1826</v>
      </c>
      <c r="AH412" s="18" t="s">
        <v>1444</v>
      </c>
      <c r="AI412" s="2" t="s">
        <v>79</v>
      </c>
    </row>
    <row r="413" spans="1:35" s="63" customFormat="1" ht="102" x14ac:dyDescent="0.2">
      <c r="A413" s="41" t="s">
        <v>1817</v>
      </c>
      <c r="B413" s="23" t="s">
        <v>1818</v>
      </c>
      <c r="C413" s="23" t="s">
        <v>1819</v>
      </c>
      <c r="D413" s="23" t="s">
        <v>1820</v>
      </c>
      <c r="E413" s="49">
        <v>452092.78</v>
      </c>
      <c r="F413" s="8" t="s">
        <v>30</v>
      </c>
      <c r="G413" s="49"/>
      <c r="H413" s="8" t="s">
        <v>3952</v>
      </c>
      <c r="I413" s="9" t="s">
        <v>4155</v>
      </c>
      <c r="J413" s="8" t="s">
        <v>30</v>
      </c>
      <c r="K413" s="9" t="s">
        <v>4156</v>
      </c>
      <c r="L413" s="16">
        <v>362938.34</v>
      </c>
      <c r="M413" s="2" t="s">
        <v>30</v>
      </c>
      <c r="N413" s="16"/>
      <c r="O413" s="2" t="s">
        <v>80</v>
      </c>
      <c r="P413" s="2"/>
      <c r="Q413" s="17">
        <v>89154.44</v>
      </c>
      <c r="R413" s="6" t="s">
        <v>30</v>
      </c>
      <c r="S413" s="82"/>
      <c r="T413" s="6"/>
      <c r="U413" s="6" t="s">
        <v>80</v>
      </c>
      <c r="V413" s="2">
        <v>202409464</v>
      </c>
      <c r="W413" s="2" t="s">
        <v>4410</v>
      </c>
      <c r="X413" s="2" t="s">
        <v>80</v>
      </c>
      <c r="Y413" s="2"/>
      <c r="Z413" s="18" t="s">
        <v>1827</v>
      </c>
      <c r="AA413" s="18" t="s">
        <v>1822</v>
      </c>
      <c r="AB413" s="18" t="s">
        <v>1823</v>
      </c>
      <c r="AC413" s="2" t="s">
        <v>106</v>
      </c>
      <c r="AD413" s="2" t="s">
        <v>1824</v>
      </c>
      <c r="AE413" s="2" t="s">
        <v>1825</v>
      </c>
      <c r="AF413" s="16">
        <v>14513</v>
      </c>
      <c r="AG413" s="18" t="s">
        <v>1828</v>
      </c>
      <c r="AH413" s="18" t="s">
        <v>1444</v>
      </c>
      <c r="AI413" s="2" t="s">
        <v>79</v>
      </c>
    </row>
    <row r="414" spans="1:35" s="63" customFormat="1" ht="102" x14ac:dyDescent="0.2">
      <c r="A414" s="41" t="s">
        <v>1817</v>
      </c>
      <c r="B414" s="23" t="s">
        <v>1818</v>
      </c>
      <c r="C414" s="23" t="s">
        <v>1819</v>
      </c>
      <c r="D414" s="23" t="s">
        <v>1820</v>
      </c>
      <c r="E414" s="49">
        <v>452092.78</v>
      </c>
      <c r="F414" s="8" t="s">
        <v>30</v>
      </c>
      <c r="G414" s="49"/>
      <c r="H414" s="8" t="s">
        <v>3952</v>
      </c>
      <c r="I414" s="9" t="s">
        <v>4155</v>
      </c>
      <c r="J414" s="8" t="s">
        <v>30</v>
      </c>
      <c r="K414" s="9" t="s">
        <v>4156</v>
      </c>
      <c r="L414" s="16">
        <v>362938.34</v>
      </c>
      <c r="M414" s="2" t="s">
        <v>30</v>
      </c>
      <c r="N414" s="16"/>
      <c r="O414" s="2" t="s">
        <v>80</v>
      </c>
      <c r="P414" s="2"/>
      <c r="Q414" s="17">
        <v>89154.44</v>
      </c>
      <c r="R414" s="6" t="s">
        <v>30</v>
      </c>
      <c r="S414" s="82"/>
      <c r="T414" s="6"/>
      <c r="U414" s="6" t="s">
        <v>80</v>
      </c>
      <c r="V414" s="2">
        <v>202409621</v>
      </c>
      <c r="W414" s="2" t="s">
        <v>4421</v>
      </c>
      <c r="X414" s="2" t="s">
        <v>80</v>
      </c>
      <c r="Y414" s="2"/>
      <c r="Z414" s="18" t="s">
        <v>1827</v>
      </c>
      <c r="AA414" s="18" t="s">
        <v>1822</v>
      </c>
      <c r="AB414" s="18" t="s">
        <v>1823</v>
      </c>
      <c r="AC414" s="2" t="s">
        <v>106</v>
      </c>
      <c r="AD414" s="2" t="s">
        <v>1824</v>
      </c>
      <c r="AE414" s="2" t="s">
        <v>1825</v>
      </c>
      <c r="AF414" s="16">
        <v>14513</v>
      </c>
      <c r="AG414" s="18" t="s">
        <v>1829</v>
      </c>
      <c r="AH414" s="18" t="s">
        <v>1444</v>
      </c>
      <c r="AI414" s="2" t="s">
        <v>79</v>
      </c>
    </row>
    <row r="415" spans="1:35" s="63" customFormat="1" ht="51" x14ac:dyDescent="0.2">
      <c r="A415" s="41" t="s">
        <v>1830</v>
      </c>
      <c r="B415" s="23" t="s">
        <v>1831</v>
      </c>
      <c r="C415" s="23" t="s">
        <v>29</v>
      </c>
      <c r="D415" s="23" t="s">
        <v>1832</v>
      </c>
      <c r="E415" s="49">
        <v>2154598.5099999998</v>
      </c>
      <c r="F415" s="8" t="s">
        <v>49</v>
      </c>
      <c r="G415" s="49">
        <v>2154598.5099999998</v>
      </c>
      <c r="H415" s="8" t="s">
        <v>3952</v>
      </c>
      <c r="I415" s="9" t="s">
        <v>1833</v>
      </c>
      <c r="J415" s="8" t="s">
        <v>30</v>
      </c>
      <c r="K415" s="9" t="s">
        <v>4157</v>
      </c>
      <c r="L415" s="16">
        <v>1530024.27</v>
      </c>
      <c r="M415" s="2" t="s">
        <v>49</v>
      </c>
      <c r="N415" s="16">
        <v>1529768.22</v>
      </c>
      <c r="O415" s="2"/>
      <c r="P415" s="2" t="s">
        <v>80</v>
      </c>
      <c r="Q415" s="17">
        <v>624574.24</v>
      </c>
      <c r="R415" s="6" t="s">
        <v>30</v>
      </c>
      <c r="S415" s="82"/>
      <c r="T415" s="6"/>
      <c r="U415" s="6" t="s">
        <v>80</v>
      </c>
      <c r="V415" s="8"/>
      <c r="W415" s="8"/>
      <c r="X415" s="8"/>
      <c r="Y415" s="8"/>
      <c r="Z415" s="23"/>
      <c r="AA415" s="23"/>
      <c r="AB415" s="23"/>
      <c r="AC415" s="8"/>
      <c r="AD415" s="8"/>
      <c r="AE415" s="8"/>
      <c r="AF415" s="49"/>
      <c r="AG415" s="23"/>
      <c r="AH415" s="23"/>
      <c r="AI415" s="8"/>
    </row>
    <row r="416" spans="1:35" s="63" customFormat="1" ht="12.75" x14ac:dyDescent="0.2">
      <c r="A416" s="41" t="s">
        <v>1834</v>
      </c>
      <c r="B416" s="23" t="s">
        <v>1835</v>
      </c>
      <c r="C416" s="23" t="s">
        <v>57</v>
      </c>
      <c r="D416" s="23" t="s">
        <v>1836</v>
      </c>
      <c r="E416" s="49">
        <v>4810.97</v>
      </c>
      <c r="F416" s="8" t="s">
        <v>30</v>
      </c>
      <c r="G416" s="49"/>
      <c r="H416" s="8" t="s">
        <v>3952</v>
      </c>
      <c r="I416" s="9" t="s">
        <v>1837</v>
      </c>
      <c r="J416" s="8" t="s">
        <v>49</v>
      </c>
      <c r="K416" s="9"/>
      <c r="L416" s="16">
        <v>2461.6999999999998</v>
      </c>
      <c r="M416" s="2" t="s">
        <v>30</v>
      </c>
      <c r="N416" s="16"/>
      <c r="O416" s="2"/>
      <c r="P416" s="2" t="s">
        <v>80</v>
      </c>
      <c r="Q416" s="17">
        <v>2349.27</v>
      </c>
      <c r="R416" s="6" t="s">
        <v>30</v>
      </c>
      <c r="S416" s="82"/>
      <c r="T416" s="6"/>
      <c r="U416" s="6" t="s">
        <v>80</v>
      </c>
      <c r="V416" s="8"/>
      <c r="W416" s="8"/>
      <c r="X416" s="8"/>
      <c r="Y416" s="8"/>
      <c r="Z416" s="23"/>
      <c r="AA416" s="23"/>
      <c r="AB416" s="23"/>
      <c r="AC416" s="8"/>
      <c r="AD416" s="8"/>
      <c r="AE416" s="8"/>
      <c r="AF416" s="49"/>
      <c r="AG416" s="23"/>
      <c r="AH416" s="23"/>
      <c r="AI416" s="8"/>
    </row>
    <row r="417" spans="1:35" s="63" customFormat="1" ht="12.75" x14ac:dyDescent="0.2">
      <c r="A417" s="41" t="s">
        <v>1838</v>
      </c>
      <c r="B417" s="23" t="s">
        <v>1839</v>
      </c>
      <c r="C417" s="23" t="s">
        <v>1840</v>
      </c>
      <c r="D417" s="23" t="s">
        <v>1841</v>
      </c>
      <c r="E417" s="49">
        <v>66.290000000000006</v>
      </c>
      <c r="F417" s="8" t="s">
        <v>49</v>
      </c>
      <c r="G417" s="49">
        <v>15.55</v>
      </c>
      <c r="H417" s="8" t="s">
        <v>3952</v>
      </c>
      <c r="I417" s="9" t="s">
        <v>4158</v>
      </c>
      <c r="J417" s="8" t="s">
        <v>49</v>
      </c>
      <c r="K417" s="9"/>
      <c r="L417" s="16">
        <v>0</v>
      </c>
      <c r="M417" s="2" t="s">
        <v>30</v>
      </c>
      <c r="N417" s="16"/>
      <c r="O417" s="2"/>
      <c r="P417" s="2" t="s">
        <v>80</v>
      </c>
      <c r="Q417" s="17">
        <v>66.290000000000006</v>
      </c>
      <c r="R417" s="6" t="s">
        <v>49</v>
      </c>
      <c r="S417" s="82">
        <v>15.55</v>
      </c>
      <c r="T417" s="6" t="s">
        <v>80</v>
      </c>
      <c r="U417" s="6"/>
      <c r="V417" s="6">
        <v>202409655</v>
      </c>
      <c r="W417" s="6" t="s">
        <v>4434</v>
      </c>
      <c r="X417" s="6"/>
      <c r="Y417" s="6" t="s">
        <v>80</v>
      </c>
      <c r="Z417" s="19" t="s">
        <v>1842</v>
      </c>
      <c r="AA417" s="19" t="s">
        <v>1843</v>
      </c>
      <c r="AB417" s="19" t="s">
        <v>199</v>
      </c>
      <c r="AC417" s="6" t="s">
        <v>35</v>
      </c>
      <c r="AD417" s="6" t="s">
        <v>200</v>
      </c>
      <c r="AE417" s="6" t="s">
        <v>1844</v>
      </c>
      <c r="AF417" s="17">
        <v>16</v>
      </c>
      <c r="AG417" s="19" t="s">
        <v>1845</v>
      </c>
      <c r="AH417" s="19"/>
      <c r="AI417" s="6"/>
    </row>
    <row r="418" spans="1:35" s="63" customFormat="1" ht="51" x14ac:dyDescent="0.2">
      <c r="A418" s="41" t="s">
        <v>1846</v>
      </c>
      <c r="B418" s="23" t="s">
        <v>1847</v>
      </c>
      <c r="C418" s="23" t="s">
        <v>112</v>
      </c>
      <c r="D418" s="23" t="s">
        <v>1848</v>
      </c>
      <c r="E418" s="49">
        <v>2017.13</v>
      </c>
      <c r="F418" s="8" t="s">
        <v>49</v>
      </c>
      <c r="G418" s="49">
        <v>1937.98</v>
      </c>
      <c r="H418" s="8" t="s">
        <v>3952</v>
      </c>
      <c r="I418" s="9" t="s">
        <v>4159</v>
      </c>
      <c r="J418" s="8" t="s">
        <v>49</v>
      </c>
      <c r="K418" s="9"/>
      <c r="L418" s="16">
        <v>1032.1300000000001</v>
      </c>
      <c r="M418" s="2" t="s">
        <v>30</v>
      </c>
      <c r="N418" s="16"/>
      <c r="O418" s="2" t="s">
        <v>80</v>
      </c>
      <c r="P418" s="2"/>
      <c r="Q418" s="17">
        <v>985</v>
      </c>
      <c r="R418" s="6" t="s">
        <v>49</v>
      </c>
      <c r="S418" s="82">
        <v>905.85</v>
      </c>
      <c r="T418" s="6" t="s">
        <v>80</v>
      </c>
      <c r="U418" s="6"/>
      <c r="V418" s="2">
        <v>202409474</v>
      </c>
      <c r="W418" s="2" t="s">
        <v>4410</v>
      </c>
      <c r="X418" s="2" t="s">
        <v>80</v>
      </c>
      <c r="Y418" s="2"/>
      <c r="Z418" s="18" t="s">
        <v>1849</v>
      </c>
      <c r="AA418" s="18" t="s">
        <v>1850</v>
      </c>
      <c r="AB418" s="18" t="s">
        <v>1846</v>
      </c>
      <c r="AC418" s="2" t="s">
        <v>106</v>
      </c>
      <c r="AD418" s="2" t="s">
        <v>1851</v>
      </c>
      <c r="AE418" s="2" t="s">
        <v>1852</v>
      </c>
      <c r="AF418" s="16"/>
      <c r="AG418" s="18" t="s">
        <v>1853</v>
      </c>
      <c r="AH418" s="18" t="s">
        <v>3975</v>
      </c>
      <c r="AI418" s="2" t="s">
        <v>152</v>
      </c>
    </row>
    <row r="419" spans="1:35" s="63" customFormat="1" ht="51" x14ac:dyDescent="0.2">
      <c r="A419" s="41" t="s">
        <v>1846</v>
      </c>
      <c r="B419" s="23" t="s">
        <v>1847</v>
      </c>
      <c r="C419" s="23" t="s">
        <v>112</v>
      </c>
      <c r="D419" s="23" t="s">
        <v>1848</v>
      </c>
      <c r="E419" s="49">
        <v>2017.13</v>
      </c>
      <c r="F419" s="8" t="s">
        <v>49</v>
      </c>
      <c r="G419" s="49">
        <v>1937.98</v>
      </c>
      <c r="H419" s="8" t="s">
        <v>3952</v>
      </c>
      <c r="I419" s="9" t="s">
        <v>4159</v>
      </c>
      <c r="J419" s="8" t="s">
        <v>49</v>
      </c>
      <c r="K419" s="9"/>
      <c r="L419" s="16">
        <v>1032.1300000000001</v>
      </c>
      <c r="M419" s="2" t="s">
        <v>30</v>
      </c>
      <c r="N419" s="16"/>
      <c r="O419" s="2" t="s">
        <v>80</v>
      </c>
      <c r="P419" s="2"/>
      <c r="Q419" s="17">
        <v>985</v>
      </c>
      <c r="R419" s="6" t="s">
        <v>49</v>
      </c>
      <c r="S419" s="82">
        <v>905.85</v>
      </c>
      <c r="T419" s="6" t="s">
        <v>80</v>
      </c>
      <c r="U419" s="6"/>
      <c r="V419" s="6">
        <v>202409475</v>
      </c>
      <c r="W419" s="6" t="s">
        <v>4410</v>
      </c>
      <c r="X419" s="6"/>
      <c r="Y419" s="6" t="s">
        <v>80</v>
      </c>
      <c r="Z419" s="19" t="s">
        <v>1849</v>
      </c>
      <c r="AA419" s="19" t="s">
        <v>1850</v>
      </c>
      <c r="AB419" s="19" t="s">
        <v>1846</v>
      </c>
      <c r="AC419" s="6" t="s">
        <v>106</v>
      </c>
      <c r="AD419" s="6" t="s">
        <v>1851</v>
      </c>
      <c r="AE419" s="6" t="s">
        <v>1852</v>
      </c>
      <c r="AF419" s="17">
        <v>442</v>
      </c>
      <c r="AG419" s="19" t="s">
        <v>1853</v>
      </c>
      <c r="AH419" s="19" t="s">
        <v>3975</v>
      </c>
      <c r="AI419" s="6" t="s">
        <v>152</v>
      </c>
    </row>
    <row r="420" spans="1:35" s="63" customFormat="1" ht="51" x14ac:dyDescent="0.2">
      <c r="A420" s="41" t="s">
        <v>1854</v>
      </c>
      <c r="B420" s="23" t="s">
        <v>1855</v>
      </c>
      <c r="C420" s="23" t="s">
        <v>57</v>
      </c>
      <c r="D420" s="23" t="s">
        <v>1856</v>
      </c>
      <c r="E420" s="49">
        <v>117749.92</v>
      </c>
      <c r="F420" s="8" t="s">
        <v>49</v>
      </c>
      <c r="G420" s="49">
        <v>117945.05</v>
      </c>
      <c r="H420" s="8" t="s">
        <v>3952</v>
      </c>
      <c r="I420" s="9" t="s">
        <v>4160</v>
      </c>
      <c r="J420" s="8" t="s">
        <v>49</v>
      </c>
      <c r="K420" s="9" t="s">
        <v>1857</v>
      </c>
      <c r="L420" s="16">
        <v>83482.86</v>
      </c>
      <c r="M420" s="2" t="s">
        <v>49</v>
      </c>
      <c r="N420" s="16">
        <v>83624.77</v>
      </c>
      <c r="O420" s="2"/>
      <c r="P420" s="2" t="s">
        <v>80</v>
      </c>
      <c r="Q420" s="17">
        <v>34267.06</v>
      </c>
      <c r="R420" s="6" t="s">
        <v>49</v>
      </c>
      <c r="S420" s="82">
        <v>34320.28</v>
      </c>
      <c r="T420" s="6" t="s">
        <v>80</v>
      </c>
      <c r="U420" s="6"/>
      <c r="V420" s="6">
        <v>202409453</v>
      </c>
      <c r="W420" s="6" t="s">
        <v>4410</v>
      </c>
      <c r="X420" s="6"/>
      <c r="Y420" s="6" t="s">
        <v>80</v>
      </c>
      <c r="Z420" s="19" t="s">
        <v>1856</v>
      </c>
      <c r="AA420" s="19" t="s">
        <v>1858</v>
      </c>
      <c r="AB420" s="19" t="s">
        <v>1856</v>
      </c>
      <c r="AC420" s="6" t="s">
        <v>35</v>
      </c>
      <c r="AD420" s="6" t="s">
        <v>1859</v>
      </c>
      <c r="AE420" s="6" t="s">
        <v>1860</v>
      </c>
      <c r="AF420" s="17">
        <v>5000</v>
      </c>
      <c r="AG420" s="19" t="s">
        <v>1861</v>
      </c>
      <c r="AH420" s="19"/>
      <c r="AI420" s="6"/>
    </row>
    <row r="421" spans="1:35" s="63" customFormat="1" ht="25.5" x14ac:dyDescent="0.2">
      <c r="A421" s="41" t="s">
        <v>1862</v>
      </c>
      <c r="B421" s="23" t="s">
        <v>1863</v>
      </c>
      <c r="C421" s="23" t="s">
        <v>180</v>
      </c>
      <c r="D421" s="23" t="s">
        <v>4161</v>
      </c>
      <c r="E421" s="49">
        <v>324.06</v>
      </c>
      <c r="F421" s="8"/>
      <c r="G421" s="49"/>
      <c r="H421" s="8" t="s">
        <v>3952</v>
      </c>
      <c r="I421" s="9" t="s">
        <v>4162</v>
      </c>
      <c r="J421" s="8" t="s">
        <v>30</v>
      </c>
      <c r="K421" s="9" t="s">
        <v>1864</v>
      </c>
      <c r="L421" s="16">
        <v>0</v>
      </c>
      <c r="M421" s="2"/>
      <c r="N421" s="16"/>
      <c r="O421" s="2"/>
      <c r="P421" s="2" t="s">
        <v>80</v>
      </c>
      <c r="Q421" s="17">
        <v>324.06</v>
      </c>
      <c r="R421" s="6"/>
      <c r="S421" s="82"/>
      <c r="T421" s="6"/>
      <c r="U421" s="6" t="s">
        <v>80</v>
      </c>
      <c r="V421" s="8"/>
      <c r="W421" s="8"/>
      <c r="X421" s="8"/>
      <c r="Y421" s="8"/>
      <c r="Z421" s="23"/>
      <c r="AA421" s="23"/>
      <c r="AB421" s="23"/>
      <c r="AC421" s="8"/>
      <c r="AD421" s="8"/>
      <c r="AE421" s="8"/>
      <c r="AF421" s="49"/>
      <c r="AG421" s="23"/>
      <c r="AH421" s="23"/>
      <c r="AI421" s="8"/>
    </row>
    <row r="422" spans="1:35" s="63" customFormat="1" ht="12.75" x14ac:dyDescent="0.2">
      <c r="A422" s="41" t="s">
        <v>1865</v>
      </c>
      <c r="B422" s="23" t="s">
        <v>1866</v>
      </c>
      <c r="C422" s="23" t="s">
        <v>52</v>
      </c>
      <c r="D422" s="23" t="s">
        <v>1867</v>
      </c>
      <c r="E422" s="49">
        <v>3951.34</v>
      </c>
      <c r="F422" s="8" t="s">
        <v>49</v>
      </c>
      <c r="G422" s="49">
        <v>1516</v>
      </c>
      <c r="H422" s="8" t="s">
        <v>3952</v>
      </c>
      <c r="I422" s="9" t="s">
        <v>891</v>
      </c>
      <c r="J422" s="8" t="s">
        <v>49</v>
      </c>
      <c r="K422" s="9"/>
      <c r="L422" s="16">
        <v>2021.83</v>
      </c>
      <c r="M422" s="2" t="s">
        <v>30</v>
      </c>
      <c r="N422" s="16"/>
      <c r="O422" s="2"/>
      <c r="P422" s="2" t="s">
        <v>80</v>
      </c>
      <c r="Q422" s="17">
        <v>1929.51</v>
      </c>
      <c r="R422" s="6" t="s">
        <v>49</v>
      </c>
      <c r="S422" s="82">
        <v>1516</v>
      </c>
      <c r="T422" s="6"/>
      <c r="U422" s="6" t="s">
        <v>80</v>
      </c>
      <c r="V422" s="8"/>
      <c r="W422" s="8"/>
      <c r="X422" s="8"/>
      <c r="Y422" s="8"/>
      <c r="Z422" s="23"/>
      <c r="AA422" s="23"/>
      <c r="AB422" s="23"/>
      <c r="AC422" s="8"/>
      <c r="AD422" s="8"/>
      <c r="AE422" s="8"/>
      <c r="AF422" s="49"/>
      <c r="AG422" s="23"/>
      <c r="AH422" s="23"/>
      <c r="AI422" s="8"/>
    </row>
    <row r="423" spans="1:35" s="63" customFormat="1" ht="12.75" x14ac:dyDescent="0.2">
      <c r="A423" s="41" t="s">
        <v>1868</v>
      </c>
      <c r="B423" s="23" t="s">
        <v>1869</v>
      </c>
      <c r="C423" s="23" t="s">
        <v>3954</v>
      </c>
      <c r="D423" s="23" t="s">
        <v>1870</v>
      </c>
      <c r="E423" s="49">
        <v>193.32</v>
      </c>
      <c r="F423" s="8" t="s">
        <v>30</v>
      </c>
      <c r="G423" s="49"/>
      <c r="H423" s="8" t="s">
        <v>3952</v>
      </c>
      <c r="I423" s="9"/>
      <c r="J423" s="8" t="s">
        <v>49</v>
      </c>
      <c r="K423" s="9"/>
      <c r="L423" s="16">
        <v>0</v>
      </c>
      <c r="M423" s="2" t="s">
        <v>49</v>
      </c>
      <c r="N423" s="16">
        <v>45.39</v>
      </c>
      <c r="O423" s="2"/>
      <c r="P423" s="2" t="s">
        <v>80</v>
      </c>
      <c r="Q423" s="17">
        <v>193.32</v>
      </c>
      <c r="R423" s="6" t="s">
        <v>30</v>
      </c>
      <c r="S423" s="82"/>
      <c r="T423" s="6"/>
      <c r="U423" s="6" t="s">
        <v>80</v>
      </c>
      <c r="V423" s="8"/>
      <c r="W423" s="8"/>
      <c r="X423" s="8"/>
      <c r="Y423" s="8"/>
      <c r="Z423" s="23"/>
      <c r="AA423" s="23"/>
      <c r="AB423" s="23"/>
      <c r="AC423" s="8"/>
      <c r="AD423" s="8"/>
      <c r="AE423" s="8"/>
      <c r="AF423" s="49"/>
      <c r="AG423" s="23"/>
      <c r="AH423" s="23"/>
      <c r="AI423" s="8"/>
    </row>
    <row r="424" spans="1:35" s="63" customFormat="1" ht="12.75" x14ac:dyDescent="0.2">
      <c r="A424" s="41" t="s">
        <v>1871</v>
      </c>
      <c r="B424" s="23" t="s">
        <v>1872</v>
      </c>
      <c r="C424" s="23" t="s">
        <v>4163</v>
      </c>
      <c r="D424" s="23" t="s">
        <v>98</v>
      </c>
      <c r="E424" s="49">
        <v>2786.29</v>
      </c>
      <c r="F424" s="8"/>
      <c r="G424" s="49"/>
      <c r="H424" s="8" t="s">
        <v>3952</v>
      </c>
      <c r="I424" s="9"/>
      <c r="J424" s="8"/>
      <c r="K424" s="9"/>
      <c r="L424" s="16">
        <v>1425.7</v>
      </c>
      <c r="M424" s="2"/>
      <c r="N424" s="16"/>
      <c r="O424" s="2"/>
      <c r="P424" s="2" t="s">
        <v>80</v>
      </c>
      <c r="Q424" s="17">
        <v>1360.59</v>
      </c>
      <c r="R424" s="6"/>
      <c r="S424" s="82"/>
      <c r="T424" s="6"/>
      <c r="U424" s="6" t="s">
        <v>80</v>
      </c>
      <c r="V424" s="8"/>
      <c r="W424" s="8"/>
      <c r="X424" s="8"/>
      <c r="Y424" s="8"/>
      <c r="Z424" s="23"/>
      <c r="AA424" s="23"/>
      <c r="AB424" s="23"/>
      <c r="AC424" s="8"/>
      <c r="AD424" s="8"/>
      <c r="AE424" s="8"/>
      <c r="AF424" s="49"/>
      <c r="AG424" s="23"/>
      <c r="AH424" s="23"/>
      <c r="AI424" s="8"/>
    </row>
    <row r="425" spans="1:35" s="63" customFormat="1" ht="12.75" x14ac:dyDescent="0.2">
      <c r="A425" s="41" t="s">
        <v>1873</v>
      </c>
      <c r="B425" s="23" t="s">
        <v>1874</v>
      </c>
      <c r="C425" s="23" t="s">
        <v>3954</v>
      </c>
      <c r="D425" s="23" t="s">
        <v>1875</v>
      </c>
      <c r="E425" s="49">
        <v>463.96</v>
      </c>
      <c r="F425" s="8" t="s">
        <v>30</v>
      </c>
      <c r="G425" s="49"/>
      <c r="H425" s="8" t="s">
        <v>3952</v>
      </c>
      <c r="I425" s="9"/>
      <c r="J425" s="8" t="s">
        <v>49</v>
      </c>
      <c r="K425" s="9"/>
      <c r="L425" s="16">
        <v>0</v>
      </c>
      <c r="M425" s="2" t="s">
        <v>30</v>
      </c>
      <c r="N425" s="16"/>
      <c r="O425" s="2"/>
      <c r="P425" s="2" t="s">
        <v>80</v>
      </c>
      <c r="Q425" s="17">
        <v>463.96</v>
      </c>
      <c r="R425" s="6" t="s">
        <v>30</v>
      </c>
      <c r="S425" s="82"/>
      <c r="T425" s="6"/>
      <c r="U425" s="6" t="s">
        <v>80</v>
      </c>
      <c r="V425" s="8"/>
      <c r="W425" s="8"/>
      <c r="X425" s="8"/>
      <c r="Y425" s="8"/>
      <c r="Z425" s="23"/>
      <c r="AA425" s="23"/>
      <c r="AB425" s="23"/>
      <c r="AC425" s="8"/>
      <c r="AD425" s="8"/>
      <c r="AE425" s="8"/>
      <c r="AF425" s="49"/>
      <c r="AG425" s="23"/>
      <c r="AH425" s="23"/>
      <c r="AI425" s="8"/>
    </row>
    <row r="426" spans="1:35" s="63" customFormat="1" ht="12.75" x14ac:dyDescent="0.2">
      <c r="A426" s="41" t="s">
        <v>1876</v>
      </c>
      <c r="B426" s="23" t="s">
        <v>1877</v>
      </c>
      <c r="C426" s="23" t="s">
        <v>52</v>
      </c>
      <c r="D426" s="23" t="s">
        <v>1878</v>
      </c>
      <c r="E426" s="49">
        <v>3374.46</v>
      </c>
      <c r="F426" s="8"/>
      <c r="G426" s="49"/>
      <c r="H426" s="8" t="s">
        <v>3952</v>
      </c>
      <c r="I426" s="9"/>
      <c r="J426" s="8"/>
      <c r="K426" s="9"/>
      <c r="L426" s="16">
        <v>1726.66</v>
      </c>
      <c r="M426" s="2"/>
      <c r="N426" s="16"/>
      <c r="O426" s="2"/>
      <c r="P426" s="2" t="s">
        <v>80</v>
      </c>
      <c r="Q426" s="17">
        <v>1647.8</v>
      </c>
      <c r="R426" s="6"/>
      <c r="S426" s="82"/>
      <c r="T426" s="6"/>
      <c r="U426" s="6" t="s">
        <v>80</v>
      </c>
      <c r="V426" s="8"/>
      <c r="W426" s="8"/>
      <c r="X426" s="8"/>
      <c r="Y426" s="8"/>
      <c r="Z426" s="23"/>
      <c r="AA426" s="23"/>
      <c r="AB426" s="23"/>
      <c r="AC426" s="8"/>
      <c r="AD426" s="8"/>
      <c r="AE426" s="8"/>
      <c r="AF426" s="49"/>
      <c r="AG426" s="23"/>
      <c r="AH426" s="23"/>
      <c r="AI426" s="8"/>
    </row>
    <row r="427" spans="1:35" s="63" customFormat="1" ht="51" x14ac:dyDescent="0.2">
      <c r="A427" s="41" t="s">
        <v>1879</v>
      </c>
      <c r="B427" s="23" t="s">
        <v>1880</v>
      </c>
      <c r="C427" s="23" t="s">
        <v>3954</v>
      </c>
      <c r="D427" s="23" t="s">
        <v>3954</v>
      </c>
      <c r="E427" s="49">
        <v>3913.62</v>
      </c>
      <c r="F427" s="8" t="s">
        <v>49</v>
      </c>
      <c r="G427" s="49">
        <v>1501.52</v>
      </c>
      <c r="H427" s="8" t="s">
        <v>3952</v>
      </c>
      <c r="I427" s="9" t="s">
        <v>223</v>
      </c>
      <c r="J427" s="8" t="s">
        <v>49</v>
      </c>
      <c r="K427" s="9"/>
      <c r="L427" s="16">
        <v>2002.54</v>
      </c>
      <c r="M427" s="2" t="s">
        <v>49</v>
      </c>
      <c r="N427" s="16">
        <v>448.67</v>
      </c>
      <c r="O427" s="2" t="s">
        <v>80</v>
      </c>
      <c r="P427" s="2"/>
      <c r="Q427" s="17">
        <v>1911.08</v>
      </c>
      <c r="R427" s="6" t="s">
        <v>49</v>
      </c>
      <c r="S427" s="82">
        <v>899.29</v>
      </c>
      <c r="T427" s="6"/>
      <c r="U427" s="6" t="s">
        <v>80</v>
      </c>
      <c r="V427" s="10">
        <v>202408284</v>
      </c>
      <c r="W427" s="10" t="s">
        <v>4430</v>
      </c>
      <c r="X427" s="10" t="s">
        <v>80</v>
      </c>
      <c r="Y427" s="10"/>
      <c r="Z427" s="15" t="s">
        <v>1881</v>
      </c>
      <c r="AA427" s="15" t="s">
        <v>1882</v>
      </c>
      <c r="AB427" s="15" t="s">
        <v>724</v>
      </c>
      <c r="AC427" s="10" t="s">
        <v>106</v>
      </c>
      <c r="AD427" s="10" t="s">
        <v>725</v>
      </c>
      <c r="AE427" s="10"/>
      <c r="AF427" s="50">
        <v>449</v>
      </c>
      <c r="AG427" s="11" t="s">
        <v>4395</v>
      </c>
      <c r="AH427" s="15"/>
      <c r="AI427" s="35"/>
    </row>
    <row r="428" spans="1:35" s="63" customFormat="1" ht="38.25" x14ac:dyDescent="0.2">
      <c r="A428" s="41" t="s">
        <v>1883</v>
      </c>
      <c r="B428" s="23" t="s">
        <v>1884</v>
      </c>
      <c r="C428" s="23" t="s">
        <v>57</v>
      </c>
      <c r="D428" s="23" t="s">
        <v>1885</v>
      </c>
      <c r="E428" s="49">
        <v>2707.1</v>
      </c>
      <c r="F428" s="8" t="s">
        <v>49</v>
      </c>
      <c r="G428" s="49">
        <v>2395.42</v>
      </c>
      <c r="H428" s="8" t="s">
        <v>3952</v>
      </c>
      <c r="I428" s="9" t="s">
        <v>1886</v>
      </c>
      <c r="J428" s="8" t="s">
        <v>49</v>
      </c>
      <c r="K428" s="9" t="s">
        <v>124</v>
      </c>
      <c r="L428" s="16">
        <v>1385.19</v>
      </c>
      <c r="M428" s="2" t="s">
        <v>30</v>
      </c>
      <c r="N428" s="16"/>
      <c r="O428" s="2"/>
      <c r="P428" s="2" t="s">
        <v>80</v>
      </c>
      <c r="Q428" s="17">
        <v>1321.91</v>
      </c>
      <c r="R428" s="6" t="s">
        <v>49</v>
      </c>
      <c r="S428" s="82">
        <v>1010.23</v>
      </c>
      <c r="T428" s="6"/>
      <c r="U428" s="6" t="s">
        <v>80</v>
      </c>
      <c r="V428" s="8"/>
      <c r="W428" s="8"/>
      <c r="X428" s="8"/>
      <c r="Y428" s="8"/>
      <c r="Z428" s="23"/>
      <c r="AA428" s="23"/>
      <c r="AB428" s="23"/>
      <c r="AC428" s="8"/>
      <c r="AD428" s="8"/>
      <c r="AE428" s="8"/>
      <c r="AF428" s="49"/>
      <c r="AG428" s="23"/>
      <c r="AH428" s="23"/>
      <c r="AI428" s="8"/>
    </row>
    <row r="429" spans="1:35" s="63" customFormat="1" ht="12.75" x14ac:dyDescent="0.2">
      <c r="A429" s="41" t="s">
        <v>1887</v>
      </c>
      <c r="B429" s="23" t="s">
        <v>1888</v>
      </c>
      <c r="C429" s="23" t="s">
        <v>3954</v>
      </c>
      <c r="D429" s="23" t="s">
        <v>1889</v>
      </c>
      <c r="E429" s="49">
        <v>3894.78</v>
      </c>
      <c r="F429" s="8"/>
      <c r="G429" s="49"/>
      <c r="H429" s="8" t="s">
        <v>3952</v>
      </c>
      <c r="I429" s="9" t="s">
        <v>124</v>
      </c>
      <c r="J429" s="8" t="s">
        <v>49</v>
      </c>
      <c r="K429" s="9"/>
      <c r="L429" s="16">
        <v>1992.91</v>
      </c>
      <c r="M429" s="2"/>
      <c r="N429" s="16"/>
      <c r="O429" s="2"/>
      <c r="P429" s="2" t="s">
        <v>80</v>
      </c>
      <c r="Q429" s="17">
        <v>1901.87</v>
      </c>
      <c r="R429" s="6"/>
      <c r="S429" s="82"/>
      <c r="T429" s="6"/>
      <c r="U429" s="6" t="s">
        <v>80</v>
      </c>
      <c r="V429" s="8"/>
      <c r="W429" s="8"/>
      <c r="X429" s="8"/>
      <c r="Y429" s="8"/>
      <c r="Z429" s="23"/>
      <c r="AA429" s="23"/>
      <c r="AB429" s="23"/>
      <c r="AC429" s="8"/>
      <c r="AD429" s="8"/>
      <c r="AE429" s="8"/>
      <c r="AF429" s="49"/>
      <c r="AG429" s="23"/>
      <c r="AH429" s="23"/>
      <c r="AI429" s="8"/>
    </row>
    <row r="430" spans="1:35" s="63" customFormat="1" ht="38.25" x14ac:dyDescent="0.2">
      <c r="A430" s="41" t="s">
        <v>1890</v>
      </c>
      <c r="B430" s="23" t="s">
        <v>1891</v>
      </c>
      <c r="C430" s="23" t="s">
        <v>3954</v>
      </c>
      <c r="D430" s="23" t="s">
        <v>1892</v>
      </c>
      <c r="E430" s="49">
        <v>123076.86</v>
      </c>
      <c r="F430" s="8" t="s">
        <v>49</v>
      </c>
      <c r="G430" s="49">
        <v>123076.13</v>
      </c>
      <c r="H430" s="8" t="s">
        <v>3952</v>
      </c>
      <c r="I430" s="9" t="s">
        <v>4164</v>
      </c>
      <c r="J430" s="8" t="s">
        <v>49</v>
      </c>
      <c r="K430" s="9"/>
      <c r="L430" s="16">
        <v>87259.61</v>
      </c>
      <c r="M430" s="2" t="s">
        <v>49</v>
      </c>
      <c r="N430" s="16">
        <v>87258.79</v>
      </c>
      <c r="O430" s="2"/>
      <c r="P430" s="2" t="s">
        <v>80</v>
      </c>
      <c r="Q430" s="17">
        <v>35817.25</v>
      </c>
      <c r="R430" s="6" t="s">
        <v>49</v>
      </c>
      <c r="S430" s="82">
        <v>35817.339999999997</v>
      </c>
      <c r="T430" s="6"/>
      <c r="U430" s="6" t="s">
        <v>80</v>
      </c>
      <c r="V430" s="8"/>
      <c r="W430" s="8"/>
      <c r="X430" s="8"/>
      <c r="Y430" s="8"/>
      <c r="Z430" s="23"/>
      <c r="AA430" s="23"/>
      <c r="AB430" s="23"/>
      <c r="AC430" s="8"/>
      <c r="AD430" s="8"/>
      <c r="AE430" s="8"/>
      <c r="AF430" s="49"/>
      <c r="AG430" s="23"/>
      <c r="AH430" s="23"/>
      <c r="AI430" s="8"/>
    </row>
    <row r="431" spans="1:35" s="63" customFormat="1" ht="76.5" x14ac:dyDescent="0.2">
      <c r="A431" s="41" t="s">
        <v>1893</v>
      </c>
      <c r="B431" s="23" t="s">
        <v>1894</v>
      </c>
      <c r="C431" s="23" t="s">
        <v>4165</v>
      </c>
      <c r="D431" s="23" t="s">
        <v>1895</v>
      </c>
      <c r="E431" s="49">
        <v>656436.56999999995</v>
      </c>
      <c r="F431" s="8" t="s">
        <v>49</v>
      </c>
      <c r="G431" s="49">
        <v>656074.56999999995</v>
      </c>
      <c r="H431" s="8" t="s">
        <v>3952</v>
      </c>
      <c r="I431" s="9" t="s">
        <v>1896</v>
      </c>
      <c r="J431" s="8" t="s">
        <v>49</v>
      </c>
      <c r="K431" s="9"/>
      <c r="L431" s="16">
        <v>466386.39</v>
      </c>
      <c r="M431" s="2" t="s">
        <v>49</v>
      </c>
      <c r="N431" s="16">
        <v>466024.39</v>
      </c>
      <c r="O431" s="2" t="s">
        <v>80</v>
      </c>
      <c r="P431" s="2"/>
      <c r="Q431" s="17">
        <v>190050.18</v>
      </c>
      <c r="R431" s="6" t="s">
        <v>30</v>
      </c>
      <c r="S431" s="82"/>
      <c r="T431" s="6"/>
      <c r="U431" s="6" t="s">
        <v>80</v>
      </c>
      <c r="V431" s="2">
        <v>202408385</v>
      </c>
      <c r="W431" s="2" t="s">
        <v>4419</v>
      </c>
      <c r="X431" s="2" t="s">
        <v>80</v>
      </c>
      <c r="Y431" s="2"/>
      <c r="Z431" s="18" t="s">
        <v>1897</v>
      </c>
      <c r="AA431" s="18" t="s">
        <v>1898</v>
      </c>
      <c r="AB431" s="18" t="s">
        <v>1899</v>
      </c>
      <c r="AC431" s="2" t="s">
        <v>106</v>
      </c>
      <c r="AD431" s="2" t="s">
        <v>1900</v>
      </c>
      <c r="AE431" s="2" t="s">
        <v>4166</v>
      </c>
      <c r="AF431" s="16">
        <v>90284</v>
      </c>
      <c r="AG431" s="18" t="s">
        <v>1901</v>
      </c>
      <c r="AH431" s="18" t="s">
        <v>1444</v>
      </c>
      <c r="AI431" s="2" t="s">
        <v>79</v>
      </c>
    </row>
    <row r="432" spans="1:35" s="63" customFormat="1" ht="38.25" x14ac:dyDescent="0.2">
      <c r="A432" s="41" t="s">
        <v>1716</v>
      </c>
      <c r="B432" s="23" t="s">
        <v>1902</v>
      </c>
      <c r="C432" s="23" t="s">
        <v>1038</v>
      </c>
      <c r="D432" s="23" t="s">
        <v>1903</v>
      </c>
      <c r="E432" s="49">
        <v>304348.17</v>
      </c>
      <c r="F432" s="8" t="s">
        <v>30</v>
      </c>
      <c r="G432" s="49"/>
      <c r="H432" s="8" t="s">
        <v>3952</v>
      </c>
      <c r="I432" s="9" t="s">
        <v>1904</v>
      </c>
      <c r="J432" s="8"/>
      <c r="K432" s="9"/>
      <c r="L432" s="16">
        <v>244033.5</v>
      </c>
      <c r="M432" s="2" t="s">
        <v>30</v>
      </c>
      <c r="N432" s="16"/>
      <c r="O432" s="2" t="s">
        <v>80</v>
      </c>
      <c r="P432" s="2"/>
      <c r="Q432" s="17">
        <v>60314.67</v>
      </c>
      <c r="R432" s="6" t="s">
        <v>30</v>
      </c>
      <c r="S432" s="82"/>
      <c r="T432" s="6"/>
      <c r="U432" s="6" t="s">
        <v>80</v>
      </c>
      <c r="V432" s="2">
        <v>202408305</v>
      </c>
      <c r="W432" s="2" t="s">
        <v>4435</v>
      </c>
      <c r="X432" s="2" t="s">
        <v>80</v>
      </c>
      <c r="Y432" s="2"/>
      <c r="Z432" s="18" t="s">
        <v>1905</v>
      </c>
      <c r="AA432" s="18" t="s">
        <v>1906</v>
      </c>
      <c r="AB432" s="18" t="s">
        <v>1716</v>
      </c>
      <c r="AC432" s="2" t="s">
        <v>106</v>
      </c>
      <c r="AD432" s="2" t="s">
        <v>1717</v>
      </c>
      <c r="AE432" s="2" t="s">
        <v>1907</v>
      </c>
      <c r="AF432" s="16">
        <v>25000</v>
      </c>
      <c r="AG432" s="18" t="s">
        <v>1908</v>
      </c>
      <c r="AH432" s="18" t="s">
        <v>39</v>
      </c>
      <c r="AI432" s="2" t="s">
        <v>40</v>
      </c>
    </row>
    <row r="433" spans="1:35" s="63" customFormat="1" ht="51" x14ac:dyDescent="0.2">
      <c r="A433" s="41" t="s">
        <v>1909</v>
      </c>
      <c r="B433" s="23" t="s">
        <v>1910</v>
      </c>
      <c r="C433" s="23" t="s">
        <v>1537</v>
      </c>
      <c r="D433" s="23" t="s">
        <v>1081</v>
      </c>
      <c r="E433" s="49">
        <v>632552.65</v>
      </c>
      <c r="F433" s="8"/>
      <c r="G433" s="49"/>
      <c r="H433" s="8" t="s">
        <v>3952</v>
      </c>
      <c r="I433" s="9" t="s">
        <v>4167</v>
      </c>
      <c r="J433" s="8" t="s">
        <v>30</v>
      </c>
      <c r="K433" s="9" t="s">
        <v>4168</v>
      </c>
      <c r="L433" s="16">
        <v>455500.82</v>
      </c>
      <c r="M433" s="2"/>
      <c r="N433" s="16"/>
      <c r="O433" s="2" t="s">
        <v>80</v>
      </c>
      <c r="P433" s="2"/>
      <c r="Q433" s="17">
        <v>177051.83</v>
      </c>
      <c r="R433" s="6"/>
      <c r="S433" s="82"/>
      <c r="T433" s="6" t="s">
        <v>80</v>
      </c>
      <c r="U433" s="6"/>
      <c r="V433" s="2">
        <v>202408200</v>
      </c>
      <c r="W433" s="2" t="s">
        <v>4428</v>
      </c>
      <c r="X433" s="2" t="s">
        <v>80</v>
      </c>
      <c r="Y433" s="2"/>
      <c r="Z433" s="18" t="s">
        <v>1911</v>
      </c>
      <c r="AA433" s="18" t="s">
        <v>1912</v>
      </c>
      <c r="AB433" s="18" t="s">
        <v>1913</v>
      </c>
      <c r="AC433" s="2" t="s">
        <v>106</v>
      </c>
      <c r="AD433" s="2" t="s">
        <v>1914</v>
      </c>
      <c r="AE433" s="2" t="s">
        <v>1915</v>
      </c>
      <c r="AF433" s="16">
        <v>115047</v>
      </c>
      <c r="AG433" s="18" t="s">
        <v>1916</v>
      </c>
      <c r="AH433" s="18" t="s">
        <v>3991</v>
      </c>
      <c r="AI433" s="2" t="s">
        <v>40</v>
      </c>
    </row>
    <row r="434" spans="1:35" s="63" customFormat="1" ht="51" x14ac:dyDescent="0.2">
      <c r="A434" s="41" t="s">
        <v>1909</v>
      </c>
      <c r="B434" s="23" t="s">
        <v>1910</v>
      </c>
      <c r="C434" s="23" t="s">
        <v>1537</v>
      </c>
      <c r="D434" s="23" t="s">
        <v>1081</v>
      </c>
      <c r="E434" s="49">
        <v>632552.65</v>
      </c>
      <c r="F434" s="8"/>
      <c r="G434" s="49"/>
      <c r="H434" s="8" t="s">
        <v>3952</v>
      </c>
      <c r="I434" s="9" t="s">
        <v>4167</v>
      </c>
      <c r="J434" s="8" t="s">
        <v>30</v>
      </c>
      <c r="K434" s="9" t="s">
        <v>4168</v>
      </c>
      <c r="L434" s="16">
        <v>455500.82</v>
      </c>
      <c r="M434" s="2"/>
      <c r="N434" s="16"/>
      <c r="O434" s="2" t="s">
        <v>80</v>
      </c>
      <c r="P434" s="2"/>
      <c r="Q434" s="17">
        <v>177051.83</v>
      </c>
      <c r="R434" s="6"/>
      <c r="S434" s="82"/>
      <c r="T434" s="6" t="s">
        <v>80</v>
      </c>
      <c r="U434" s="6"/>
      <c r="V434" s="6">
        <v>202408201</v>
      </c>
      <c r="W434" s="6" t="s">
        <v>4428</v>
      </c>
      <c r="X434" s="6"/>
      <c r="Y434" s="6" t="s">
        <v>80</v>
      </c>
      <c r="Z434" s="19" t="s">
        <v>1911</v>
      </c>
      <c r="AA434" s="19" t="s">
        <v>1912</v>
      </c>
      <c r="AB434" s="19" t="s">
        <v>1913</v>
      </c>
      <c r="AC434" s="6" t="s">
        <v>106</v>
      </c>
      <c r="AD434" s="6" t="s">
        <v>1914</v>
      </c>
      <c r="AE434" s="6" t="s">
        <v>1915</v>
      </c>
      <c r="AF434" s="17">
        <v>34952</v>
      </c>
      <c r="AG434" s="19" t="s">
        <v>1917</v>
      </c>
      <c r="AH434" s="19" t="s">
        <v>3991</v>
      </c>
      <c r="AI434" s="6" t="s">
        <v>40</v>
      </c>
    </row>
    <row r="435" spans="1:35" s="63" customFormat="1" ht="25.5" x14ac:dyDescent="0.2">
      <c r="A435" s="41" t="s">
        <v>1918</v>
      </c>
      <c r="B435" s="23" t="s">
        <v>1919</v>
      </c>
      <c r="C435" s="23" t="s">
        <v>1920</v>
      </c>
      <c r="D435" s="23" t="s">
        <v>1921</v>
      </c>
      <c r="E435" s="49">
        <v>47265.72</v>
      </c>
      <c r="F435" s="8" t="s">
        <v>30</v>
      </c>
      <c r="G435" s="49"/>
      <c r="H435" s="8" t="s">
        <v>3952</v>
      </c>
      <c r="I435" s="9" t="s">
        <v>4169</v>
      </c>
      <c r="J435" s="8" t="s">
        <v>49</v>
      </c>
      <c r="K435" s="9"/>
      <c r="L435" s="16">
        <v>33510.660000000003</v>
      </c>
      <c r="M435" s="2" t="s">
        <v>30</v>
      </c>
      <c r="N435" s="16"/>
      <c r="O435" s="2"/>
      <c r="P435" s="2" t="s">
        <v>80</v>
      </c>
      <c r="Q435" s="17">
        <v>13755.06</v>
      </c>
      <c r="R435" s="6" t="s">
        <v>30</v>
      </c>
      <c r="S435" s="82"/>
      <c r="T435" s="6"/>
      <c r="U435" s="6" t="s">
        <v>80</v>
      </c>
      <c r="V435" s="8"/>
      <c r="W435" s="8"/>
      <c r="X435" s="8"/>
      <c r="Y435" s="8"/>
      <c r="Z435" s="23"/>
      <c r="AA435" s="23"/>
      <c r="AB435" s="23"/>
      <c r="AC435" s="8"/>
      <c r="AD435" s="8"/>
      <c r="AE435" s="8"/>
      <c r="AF435" s="49"/>
      <c r="AG435" s="23"/>
      <c r="AH435" s="23"/>
      <c r="AI435" s="8"/>
    </row>
    <row r="436" spans="1:35" s="63" customFormat="1" ht="25.5" x14ac:dyDescent="0.2">
      <c r="A436" s="41" t="s">
        <v>1927</v>
      </c>
      <c r="B436" s="23" t="s">
        <v>1928</v>
      </c>
      <c r="C436" s="23" t="s">
        <v>3954</v>
      </c>
      <c r="D436" s="23" t="s">
        <v>1929</v>
      </c>
      <c r="E436" s="49">
        <v>2077.4699999999998</v>
      </c>
      <c r="F436" s="8" t="s">
        <v>30</v>
      </c>
      <c r="G436" s="49"/>
      <c r="H436" s="8" t="s">
        <v>3952</v>
      </c>
      <c r="I436" s="9" t="s">
        <v>1930</v>
      </c>
      <c r="J436" s="8" t="s">
        <v>49</v>
      </c>
      <c r="K436" s="9"/>
      <c r="L436" s="16">
        <v>1063</v>
      </c>
      <c r="M436" s="2" t="s">
        <v>30</v>
      </c>
      <c r="N436" s="16"/>
      <c r="O436" s="2"/>
      <c r="P436" s="2" t="s">
        <v>80</v>
      </c>
      <c r="Q436" s="17">
        <v>1014.47</v>
      </c>
      <c r="R436" s="6" t="s">
        <v>30</v>
      </c>
      <c r="S436" s="82"/>
      <c r="T436" s="6"/>
      <c r="U436" s="6" t="s">
        <v>80</v>
      </c>
      <c r="V436" s="8"/>
      <c r="W436" s="8"/>
      <c r="X436" s="8"/>
      <c r="Y436" s="8"/>
      <c r="Z436" s="23"/>
      <c r="AA436" s="23"/>
      <c r="AB436" s="23"/>
      <c r="AC436" s="8"/>
      <c r="AD436" s="8"/>
      <c r="AE436" s="8"/>
      <c r="AF436" s="49"/>
      <c r="AG436" s="23"/>
      <c r="AH436" s="23"/>
      <c r="AI436" s="8"/>
    </row>
    <row r="437" spans="1:35" s="63" customFormat="1" ht="12.75" x14ac:dyDescent="0.2">
      <c r="A437" s="41" t="s">
        <v>1935</v>
      </c>
      <c r="B437" s="23" t="s">
        <v>1936</v>
      </c>
      <c r="C437" s="23" t="s">
        <v>3954</v>
      </c>
      <c r="D437" s="23" t="s">
        <v>460</v>
      </c>
      <c r="E437" s="49">
        <v>629.66999999999996</v>
      </c>
      <c r="F437" s="8" t="s">
        <v>49</v>
      </c>
      <c r="G437" s="49">
        <v>494.73</v>
      </c>
      <c r="H437" s="8" t="s">
        <v>3952</v>
      </c>
      <c r="I437" s="9" t="s">
        <v>223</v>
      </c>
      <c r="J437" s="8" t="s">
        <v>30</v>
      </c>
      <c r="K437" s="9" t="s">
        <v>223</v>
      </c>
      <c r="L437" s="16">
        <v>0</v>
      </c>
      <c r="M437" s="2" t="s">
        <v>30</v>
      </c>
      <c r="N437" s="16"/>
      <c r="O437" s="2"/>
      <c r="P437" s="2" t="s">
        <v>80</v>
      </c>
      <c r="Q437" s="17">
        <v>629.66999999999996</v>
      </c>
      <c r="R437" s="6" t="s">
        <v>49</v>
      </c>
      <c r="S437" s="82">
        <v>494.73</v>
      </c>
      <c r="T437" s="6"/>
      <c r="U437" s="6" t="s">
        <v>80</v>
      </c>
      <c r="V437" s="8"/>
      <c r="W437" s="8"/>
      <c r="X437" s="8"/>
      <c r="Y437" s="8"/>
      <c r="Z437" s="23"/>
      <c r="AA437" s="23"/>
      <c r="AB437" s="23"/>
      <c r="AC437" s="8"/>
      <c r="AD437" s="8"/>
      <c r="AE437" s="8"/>
      <c r="AF437" s="49"/>
      <c r="AG437" s="23"/>
      <c r="AH437" s="23"/>
      <c r="AI437" s="8"/>
    </row>
    <row r="438" spans="1:35" s="63" customFormat="1" ht="25.5" x14ac:dyDescent="0.2">
      <c r="A438" s="41" t="s">
        <v>1958</v>
      </c>
      <c r="B438" s="23" t="s">
        <v>1959</v>
      </c>
      <c r="C438" s="23" t="s">
        <v>3954</v>
      </c>
      <c r="D438" s="23" t="s">
        <v>1960</v>
      </c>
      <c r="E438" s="49">
        <v>2511.06</v>
      </c>
      <c r="F438" s="8" t="s">
        <v>49</v>
      </c>
      <c r="G438" s="49">
        <v>577</v>
      </c>
      <c r="H438" s="8" t="s">
        <v>3952</v>
      </c>
      <c r="I438" s="9" t="s">
        <v>4174</v>
      </c>
      <c r="J438" s="8" t="s">
        <v>30</v>
      </c>
      <c r="K438" s="9" t="s">
        <v>1961</v>
      </c>
      <c r="L438" s="16">
        <v>1284.8699999999999</v>
      </c>
      <c r="M438" s="2" t="s">
        <v>49</v>
      </c>
      <c r="N438" s="16">
        <v>577</v>
      </c>
      <c r="O438" s="2"/>
      <c r="P438" s="2" t="s">
        <v>80</v>
      </c>
      <c r="Q438" s="17">
        <v>1226.19</v>
      </c>
      <c r="R438" s="6" t="s">
        <v>49</v>
      </c>
      <c r="S438" s="82">
        <v>0</v>
      </c>
      <c r="T438" s="6"/>
      <c r="U438" s="6" t="s">
        <v>80</v>
      </c>
      <c r="V438" s="8"/>
      <c r="W438" s="8"/>
      <c r="X438" s="8"/>
      <c r="Y438" s="8"/>
      <c r="Z438" s="23"/>
      <c r="AA438" s="23"/>
      <c r="AB438" s="23"/>
      <c r="AC438" s="8"/>
      <c r="AD438" s="8"/>
      <c r="AE438" s="8"/>
      <c r="AF438" s="49"/>
      <c r="AG438" s="23"/>
      <c r="AH438" s="23"/>
      <c r="AI438" s="8"/>
    </row>
    <row r="439" spans="1:35" s="63" customFormat="1" ht="12.75" x14ac:dyDescent="0.2">
      <c r="A439" s="41" t="s">
        <v>1971</v>
      </c>
      <c r="B439" s="23" t="s">
        <v>1972</v>
      </c>
      <c r="C439" s="23" t="s">
        <v>3954</v>
      </c>
      <c r="D439" s="23" t="s">
        <v>1973</v>
      </c>
      <c r="E439" s="49">
        <v>201867.86</v>
      </c>
      <c r="F439" s="8"/>
      <c r="G439" s="49"/>
      <c r="H439" s="8" t="s">
        <v>3952</v>
      </c>
      <c r="I439" s="9" t="s">
        <v>1974</v>
      </c>
      <c r="J439" s="8" t="s">
        <v>49</v>
      </c>
      <c r="K439" s="9"/>
      <c r="L439" s="16">
        <v>143121.21</v>
      </c>
      <c r="M439" s="2"/>
      <c r="N439" s="16"/>
      <c r="O439" s="2"/>
      <c r="P439" s="2" t="s">
        <v>80</v>
      </c>
      <c r="Q439" s="17">
        <v>58746.65</v>
      </c>
      <c r="R439" s="6"/>
      <c r="S439" s="82"/>
      <c r="T439" s="6"/>
      <c r="U439" s="6" t="s">
        <v>80</v>
      </c>
      <c r="V439" s="8"/>
      <c r="W439" s="8"/>
      <c r="X439" s="8"/>
      <c r="Y439" s="8"/>
      <c r="Z439" s="23"/>
      <c r="AA439" s="23"/>
      <c r="AB439" s="23"/>
      <c r="AC439" s="8"/>
      <c r="AD439" s="8"/>
      <c r="AE439" s="8"/>
      <c r="AF439" s="49"/>
      <c r="AG439" s="23"/>
      <c r="AH439" s="23"/>
      <c r="AI439" s="8"/>
    </row>
    <row r="440" spans="1:35" s="63" customFormat="1" ht="51" x14ac:dyDescent="0.2">
      <c r="A440" s="41" t="s">
        <v>1975</v>
      </c>
      <c r="B440" s="23" t="s">
        <v>1976</v>
      </c>
      <c r="C440" s="23" t="s">
        <v>29</v>
      </c>
      <c r="D440" s="23" t="s">
        <v>124</v>
      </c>
      <c r="E440" s="49">
        <v>850737.12</v>
      </c>
      <c r="F440" s="8" t="s">
        <v>30</v>
      </c>
      <c r="G440" s="49"/>
      <c r="H440" s="8" t="s">
        <v>3952</v>
      </c>
      <c r="I440" s="9" t="s">
        <v>1977</v>
      </c>
      <c r="J440" s="8" t="s">
        <v>49</v>
      </c>
      <c r="K440" s="9"/>
      <c r="L440" s="16">
        <v>685004.98</v>
      </c>
      <c r="M440" s="2" t="s">
        <v>30</v>
      </c>
      <c r="N440" s="16"/>
      <c r="O440" s="2" t="s">
        <v>80</v>
      </c>
      <c r="P440" s="2"/>
      <c r="Q440" s="17">
        <v>165732.14000000001</v>
      </c>
      <c r="R440" s="6" t="s">
        <v>30</v>
      </c>
      <c r="S440" s="82"/>
      <c r="T440" s="6" t="s">
        <v>80</v>
      </c>
      <c r="U440" s="6"/>
      <c r="V440" s="2">
        <v>202408419</v>
      </c>
      <c r="W440" s="2" t="s">
        <v>4411</v>
      </c>
      <c r="X440" s="2" t="s">
        <v>80</v>
      </c>
      <c r="Y440" s="2"/>
      <c r="Z440" s="18" t="s">
        <v>1975</v>
      </c>
      <c r="AA440" s="18" t="s">
        <v>1978</v>
      </c>
      <c r="AB440" s="18" t="s">
        <v>1979</v>
      </c>
      <c r="AC440" s="2" t="s">
        <v>1971</v>
      </c>
      <c r="AD440" s="2" t="s">
        <v>1980</v>
      </c>
      <c r="AE440" s="2" t="s">
        <v>1981</v>
      </c>
      <c r="AF440" s="16">
        <v>61849</v>
      </c>
      <c r="AG440" s="18" t="s">
        <v>1982</v>
      </c>
      <c r="AH440" s="18" t="s">
        <v>3958</v>
      </c>
      <c r="AI440" s="2" t="s">
        <v>40</v>
      </c>
    </row>
    <row r="441" spans="1:35" s="63" customFormat="1" ht="12.75" x14ac:dyDescent="0.2">
      <c r="A441" s="41" t="s">
        <v>1975</v>
      </c>
      <c r="B441" s="23" t="s">
        <v>1976</v>
      </c>
      <c r="C441" s="23" t="s">
        <v>29</v>
      </c>
      <c r="D441" s="23" t="s">
        <v>124</v>
      </c>
      <c r="E441" s="49">
        <v>850737.12</v>
      </c>
      <c r="F441" s="8" t="s">
        <v>30</v>
      </c>
      <c r="G441" s="49"/>
      <c r="H441" s="8" t="s">
        <v>3952</v>
      </c>
      <c r="I441" s="9" t="s">
        <v>1977</v>
      </c>
      <c r="J441" s="8" t="s">
        <v>49</v>
      </c>
      <c r="K441" s="9"/>
      <c r="L441" s="16">
        <v>685004.98</v>
      </c>
      <c r="M441" s="2" t="s">
        <v>30</v>
      </c>
      <c r="N441" s="16"/>
      <c r="O441" s="2" t="s">
        <v>80</v>
      </c>
      <c r="P441" s="2"/>
      <c r="Q441" s="17">
        <v>165732.14000000001</v>
      </c>
      <c r="R441" s="6" t="s">
        <v>30</v>
      </c>
      <c r="S441" s="82"/>
      <c r="T441" s="6" t="s">
        <v>80</v>
      </c>
      <c r="U441" s="6"/>
      <c r="V441" s="2">
        <v>202408420</v>
      </c>
      <c r="W441" s="2" t="s">
        <v>4411</v>
      </c>
      <c r="X441" s="2" t="s">
        <v>80</v>
      </c>
      <c r="Y441" s="2"/>
      <c r="Z441" s="18" t="s">
        <v>4175</v>
      </c>
      <c r="AA441" s="18" t="s">
        <v>1983</v>
      </c>
      <c r="AB441" s="18" t="s">
        <v>375</v>
      </c>
      <c r="AC441" s="2" t="s">
        <v>1452</v>
      </c>
      <c r="AD441" s="2" t="s">
        <v>1984</v>
      </c>
      <c r="AE441" s="2" t="s">
        <v>1985</v>
      </c>
      <c r="AF441" s="16">
        <v>36004</v>
      </c>
      <c r="AG441" s="18" t="s">
        <v>1986</v>
      </c>
      <c r="AH441" s="18" t="s">
        <v>78</v>
      </c>
      <c r="AI441" s="2" t="s">
        <v>79</v>
      </c>
    </row>
    <row r="442" spans="1:35" s="63" customFormat="1" ht="38.25" x14ac:dyDescent="0.2">
      <c r="A442" s="41" t="s">
        <v>1975</v>
      </c>
      <c r="B442" s="23" t="s">
        <v>1976</v>
      </c>
      <c r="C442" s="23" t="s">
        <v>29</v>
      </c>
      <c r="D442" s="23" t="s">
        <v>124</v>
      </c>
      <c r="E442" s="49">
        <v>850737.12</v>
      </c>
      <c r="F442" s="8" t="s">
        <v>30</v>
      </c>
      <c r="G442" s="49"/>
      <c r="H442" s="8" t="s">
        <v>3952</v>
      </c>
      <c r="I442" s="9" t="s">
        <v>1977</v>
      </c>
      <c r="J442" s="8" t="s">
        <v>49</v>
      </c>
      <c r="K442" s="9"/>
      <c r="L442" s="16">
        <v>685004.98</v>
      </c>
      <c r="M442" s="2" t="s">
        <v>30</v>
      </c>
      <c r="N442" s="16"/>
      <c r="O442" s="2" t="s">
        <v>80</v>
      </c>
      <c r="P442" s="2"/>
      <c r="Q442" s="17">
        <v>165732.14000000001</v>
      </c>
      <c r="R442" s="6" t="s">
        <v>30</v>
      </c>
      <c r="S442" s="82"/>
      <c r="T442" s="6" t="s">
        <v>80</v>
      </c>
      <c r="U442" s="6"/>
      <c r="V442" s="6">
        <v>202408421</v>
      </c>
      <c r="W442" s="6" t="s">
        <v>4411</v>
      </c>
      <c r="X442" s="6"/>
      <c r="Y442" s="6" t="s">
        <v>80</v>
      </c>
      <c r="Z442" s="19" t="s">
        <v>1987</v>
      </c>
      <c r="AA442" s="19" t="s">
        <v>1988</v>
      </c>
      <c r="AB442" s="19" t="s">
        <v>1989</v>
      </c>
      <c r="AC442" s="6" t="s">
        <v>106</v>
      </c>
      <c r="AD442" s="6" t="s">
        <v>1990</v>
      </c>
      <c r="AE442" s="6" t="s">
        <v>1991</v>
      </c>
      <c r="AF442" s="17">
        <v>5100</v>
      </c>
      <c r="AG442" s="19" t="s">
        <v>1992</v>
      </c>
      <c r="AH442" s="19" t="s">
        <v>39</v>
      </c>
      <c r="AI442" s="6" t="s">
        <v>40</v>
      </c>
    </row>
    <row r="443" spans="1:35" s="63" customFormat="1" ht="38.25" x14ac:dyDescent="0.2">
      <c r="A443" s="41" t="s">
        <v>1975</v>
      </c>
      <c r="B443" s="23" t="s">
        <v>1976</v>
      </c>
      <c r="C443" s="23" t="s">
        <v>29</v>
      </c>
      <c r="D443" s="23" t="s">
        <v>124</v>
      </c>
      <c r="E443" s="49">
        <v>850737.12</v>
      </c>
      <c r="F443" s="8" t="s">
        <v>30</v>
      </c>
      <c r="G443" s="49"/>
      <c r="H443" s="8" t="s">
        <v>3952</v>
      </c>
      <c r="I443" s="9" t="s">
        <v>1977</v>
      </c>
      <c r="J443" s="8" t="s">
        <v>49</v>
      </c>
      <c r="K443" s="9"/>
      <c r="L443" s="16">
        <v>685004.98</v>
      </c>
      <c r="M443" s="2" t="s">
        <v>30</v>
      </c>
      <c r="N443" s="16"/>
      <c r="O443" s="2" t="s">
        <v>80</v>
      </c>
      <c r="P443" s="2"/>
      <c r="Q443" s="17">
        <v>165732.14000000001</v>
      </c>
      <c r="R443" s="6" t="s">
        <v>30</v>
      </c>
      <c r="S443" s="82"/>
      <c r="T443" s="6" t="s">
        <v>80</v>
      </c>
      <c r="U443" s="6"/>
      <c r="V443" s="6">
        <v>202408422</v>
      </c>
      <c r="W443" s="6" t="s">
        <v>4411</v>
      </c>
      <c r="X443" s="6"/>
      <c r="Y443" s="6" t="s">
        <v>80</v>
      </c>
      <c r="Z443" s="19" t="s">
        <v>1993</v>
      </c>
      <c r="AA443" s="19" t="s">
        <v>1994</v>
      </c>
      <c r="AB443" s="19" t="s">
        <v>1979</v>
      </c>
      <c r="AC443" s="6" t="s">
        <v>106</v>
      </c>
      <c r="AD443" s="6" t="s">
        <v>1980</v>
      </c>
      <c r="AE443" s="6" t="s">
        <v>1995</v>
      </c>
      <c r="AF443" s="17">
        <v>1400</v>
      </c>
      <c r="AG443" s="19" t="s">
        <v>1996</v>
      </c>
      <c r="AH443" s="19" t="s">
        <v>39</v>
      </c>
      <c r="AI443" s="6" t="s">
        <v>40</v>
      </c>
    </row>
    <row r="444" spans="1:35" s="63" customFormat="1" ht="12.75" x14ac:dyDescent="0.2">
      <c r="A444" s="41" t="s">
        <v>1922</v>
      </c>
      <c r="B444" s="23" t="s">
        <v>1923</v>
      </c>
      <c r="C444" s="23" t="s">
        <v>52</v>
      </c>
      <c r="D444" s="23" t="s">
        <v>1924</v>
      </c>
      <c r="E444" s="49">
        <v>1.84</v>
      </c>
      <c r="F444" s="8" t="s">
        <v>49</v>
      </c>
      <c r="G444" s="49" t="s">
        <v>1925</v>
      </c>
      <c r="H444" s="8" t="s">
        <v>3952</v>
      </c>
      <c r="I444" s="9" t="s">
        <v>1926</v>
      </c>
      <c r="J444" s="8" t="s">
        <v>49</v>
      </c>
      <c r="K444" s="9"/>
      <c r="L444" s="16">
        <v>0</v>
      </c>
      <c r="M444" s="2" t="s">
        <v>30</v>
      </c>
      <c r="N444" s="16"/>
      <c r="O444" s="2"/>
      <c r="P444" s="2" t="s">
        <v>80</v>
      </c>
      <c r="Q444" s="17">
        <v>1.84</v>
      </c>
      <c r="R444" s="6" t="s">
        <v>49</v>
      </c>
      <c r="S444" s="82">
        <v>1.45</v>
      </c>
      <c r="T444" s="6"/>
      <c r="U444" s="6" t="s">
        <v>80</v>
      </c>
      <c r="V444" s="8"/>
      <c r="W444" s="8"/>
      <c r="X444" s="8"/>
      <c r="Y444" s="8"/>
      <c r="Z444" s="23"/>
      <c r="AA444" s="23"/>
      <c r="AB444" s="23"/>
      <c r="AC444" s="8"/>
      <c r="AD444" s="8"/>
      <c r="AE444" s="8"/>
      <c r="AF444" s="49"/>
      <c r="AG444" s="23"/>
      <c r="AH444" s="23"/>
      <c r="AI444" s="8"/>
    </row>
    <row r="445" spans="1:35" s="63" customFormat="1" ht="25.5" x14ac:dyDescent="0.2">
      <c r="A445" s="41" t="s">
        <v>1931</v>
      </c>
      <c r="B445" s="23" t="s">
        <v>1932</v>
      </c>
      <c r="C445" s="23" t="s">
        <v>57</v>
      </c>
      <c r="D445" s="23" t="s">
        <v>1933</v>
      </c>
      <c r="E445" s="49">
        <v>7944.12</v>
      </c>
      <c r="F445" s="8" t="s">
        <v>30</v>
      </c>
      <c r="G445" s="49"/>
      <c r="H445" s="8" t="s">
        <v>3952</v>
      </c>
      <c r="I445" s="9" t="s">
        <v>4170</v>
      </c>
      <c r="J445" s="8" t="s">
        <v>49</v>
      </c>
      <c r="K445" s="9"/>
      <c r="L445" s="16">
        <v>4064.88</v>
      </c>
      <c r="M445" s="2" t="s">
        <v>30</v>
      </c>
      <c r="N445" s="16"/>
      <c r="O445" s="2"/>
      <c r="P445" s="2" t="s">
        <v>80</v>
      </c>
      <c r="Q445" s="17">
        <v>3879.24</v>
      </c>
      <c r="R445" s="6" t="s">
        <v>30</v>
      </c>
      <c r="S445" s="82"/>
      <c r="T445" s="6"/>
      <c r="U445" s="6" t="s">
        <v>80</v>
      </c>
      <c r="V445" s="8"/>
      <c r="W445" s="8"/>
      <c r="X445" s="8"/>
      <c r="Y445" s="8"/>
      <c r="Z445" s="23"/>
      <c r="AA445" s="23"/>
      <c r="AB445" s="23"/>
      <c r="AC445" s="8"/>
      <c r="AD445" s="8"/>
      <c r="AE445" s="8"/>
      <c r="AF445" s="49"/>
      <c r="AG445" s="23"/>
      <c r="AH445" s="23"/>
      <c r="AI445" s="8"/>
    </row>
    <row r="446" spans="1:35" s="63" customFormat="1" ht="12.75" x14ac:dyDescent="0.2">
      <c r="A446" s="41" t="s">
        <v>524</v>
      </c>
      <c r="B446" s="23" t="s">
        <v>1934</v>
      </c>
      <c r="C446" s="23" t="s">
        <v>756</v>
      </c>
      <c r="D446" s="23" t="s">
        <v>756</v>
      </c>
      <c r="E446" s="49">
        <v>1090683.33</v>
      </c>
      <c r="F446" s="8" t="s">
        <v>30</v>
      </c>
      <c r="G446" s="49"/>
      <c r="H446" s="8" t="s">
        <v>3952</v>
      </c>
      <c r="I446" s="9" t="s">
        <v>1250</v>
      </c>
      <c r="J446" s="8" t="s">
        <v>49</v>
      </c>
      <c r="K446" s="9"/>
      <c r="L446" s="16">
        <v>874535.51</v>
      </c>
      <c r="M446" s="2" t="s">
        <v>30</v>
      </c>
      <c r="N446" s="16"/>
      <c r="O446" s="2"/>
      <c r="P446" s="2" t="s">
        <v>80</v>
      </c>
      <c r="Q446" s="17">
        <v>216147.82</v>
      </c>
      <c r="R446" s="6" t="s">
        <v>30</v>
      </c>
      <c r="S446" s="82"/>
      <c r="T446" s="6"/>
      <c r="U446" s="6" t="s">
        <v>80</v>
      </c>
      <c r="V446" s="8"/>
      <c r="W446" s="8"/>
      <c r="X446" s="8"/>
      <c r="Y446" s="8"/>
      <c r="Z446" s="23"/>
      <c r="AA446" s="23"/>
      <c r="AB446" s="23"/>
      <c r="AC446" s="8"/>
      <c r="AD446" s="8"/>
      <c r="AE446" s="8"/>
      <c r="AF446" s="49"/>
      <c r="AG446" s="23"/>
      <c r="AH446" s="23"/>
      <c r="AI446" s="8"/>
    </row>
    <row r="447" spans="1:35" s="63" customFormat="1" ht="12.75" x14ac:dyDescent="0.2">
      <c r="A447" s="41" t="s">
        <v>1937</v>
      </c>
      <c r="B447" s="23" t="s">
        <v>1938</v>
      </c>
      <c r="C447" s="23" t="s">
        <v>57</v>
      </c>
      <c r="D447" s="23" t="s">
        <v>1939</v>
      </c>
      <c r="E447" s="49">
        <v>28716.26</v>
      </c>
      <c r="F447" s="8"/>
      <c r="G447" s="49"/>
      <c r="H447" s="8" t="s">
        <v>3952</v>
      </c>
      <c r="I447" s="9" t="s">
        <v>44</v>
      </c>
      <c r="J447" s="8" t="s">
        <v>49</v>
      </c>
      <c r="K447" s="9"/>
      <c r="L447" s="16">
        <v>20359.38</v>
      </c>
      <c r="M447" s="2"/>
      <c r="N447" s="16"/>
      <c r="O447" s="2"/>
      <c r="P447" s="2" t="s">
        <v>80</v>
      </c>
      <c r="Q447" s="17">
        <v>8356.8799999999992</v>
      </c>
      <c r="R447" s="6"/>
      <c r="S447" s="82"/>
      <c r="T447" s="6"/>
      <c r="U447" s="6" t="s">
        <v>80</v>
      </c>
      <c r="V447" s="8"/>
      <c r="W447" s="8"/>
      <c r="X447" s="8"/>
      <c r="Y447" s="8"/>
      <c r="Z447" s="23"/>
      <c r="AA447" s="23"/>
      <c r="AB447" s="23"/>
      <c r="AC447" s="8"/>
      <c r="AD447" s="8"/>
      <c r="AE447" s="8"/>
      <c r="AF447" s="49"/>
      <c r="AG447" s="23"/>
      <c r="AH447" s="23"/>
      <c r="AI447" s="8"/>
    </row>
    <row r="448" spans="1:35" s="63" customFormat="1" ht="12.75" x14ac:dyDescent="0.2">
      <c r="A448" s="41" t="s">
        <v>1940</v>
      </c>
      <c r="B448" s="23" t="s">
        <v>1941</v>
      </c>
      <c r="C448" s="23" t="s">
        <v>682</v>
      </c>
      <c r="D448" s="23" t="s">
        <v>682</v>
      </c>
      <c r="E448" s="49">
        <v>269157.09999999998</v>
      </c>
      <c r="F448" s="8"/>
      <c r="G448" s="49"/>
      <c r="H448" s="8" t="s">
        <v>3952</v>
      </c>
      <c r="I448" s="9" t="s">
        <v>124</v>
      </c>
      <c r="J448" s="8" t="s">
        <v>49</v>
      </c>
      <c r="K448" s="9"/>
      <c r="L448" s="16">
        <v>194250.9</v>
      </c>
      <c r="M448" s="2"/>
      <c r="N448" s="16"/>
      <c r="O448" s="2"/>
      <c r="P448" s="2" t="s">
        <v>80</v>
      </c>
      <c r="Q448" s="17">
        <v>74906.2</v>
      </c>
      <c r="R448" s="6"/>
      <c r="S448" s="82"/>
      <c r="T448" s="6"/>
      <c r="U448" s="6" t="s">
        <v>80</v>
      </c>
      <c r="V448" s="8"/>
      <c r="W448" s="8"/>
      <c r="X448" s="8"/>
      <c r="Y448" s="8"/>
      <c r="Z448" s="23"/>
      <c r="AA448" s="23"/>
      <c r="AB448" s="23"/>
      <c r="AC448" s="8"/>
      <c r="AD448" s="8"/>
      <c r="AE448" s="8"/>
      <c r="AF448" s="49"/>
      <c r="AG448" s="23"/>
      <c r="AH448" s="23"/>
      <c r="AI448" s="8"/>
    </row>
    <row r="449" spans="1:35" s="63" customFormat="1" ht="12.75" x14ac:dyDescent="0.2">
      <c r="A449" s="41" t="s">
        <v>1942</v>
      </c>
      <c r="B449" s="23" t="s">
        <v>1943</v>
      </c>
      <c r="C449" s="23" t="s">
        <v>57</v>
      </c>
      <c r="D449" s="23" t="s">
        <v>1944</v>
      </c>
      <c r="E449" s="49">
        <v>296.42</v>
      </c>
      <c r="F449" s="8" t="s">
        <v>30</v>
      </c>
      <c r="G449" s="49"/>
      <c r="H449" s="8" t="s">
        <v>3952</v>
      </c>
      <c r="I449" s="9" t="s">
        <v>4171</v>
      </c>
      <c r="J449" s="8" t="s">
        <v>49</v>
      </c>
      <c r="K449" s="9"/>
      <c r="L449" s="16">
        <v>0</v>
      </c>
      <c r="M449" s="2"/>
      <c r="N449" s="16"/>
      <c r="O449" s="2"/>
      <c r="P449" s="2" t="s">
        <v>80</v>
      </c>
      <c r="Q449" s="17">
        <v>296.42</v>
      </c>
      <c r="R449" s="6" t="s">
        <v>30</v>
      </c>
      <c r="S449" s="82"/>
      <c r="T449" s="6"/>
      <c r="U449" s="6" t="s">
        <v>80</v>
      </c>
      <c r="V449" s="8"/>
      <c r="W449" s="8"/>
      <c r="X449" s="8"/>
      <c r="Y449" s="8"/>
      <c r="Z449" s="23"/>
      <c r="AA449" s="23"/>
      <c r="AB449" s="23"/>
      <c r="AC449" s="8"/>
      <c r="AD449" s="8"/>
      <c r="AE449" s="8"/>
      <c r="AF449" s="49"/>
      <c r="AG449" s="23"/>
      <c r="AH449" s="23"/>
      <c r="AI449" s="8"/>
    </row>
    <row r="450" spans="1:35" s="63" customFormat="1" ht="25.5" x14ac:dyDescent="0.2">
      <c r="A450" s="41" t="s">
        <v>1945</v>
      </c>
      <c r="B450" s="23" t="s">
        <v>1946</v>
      </c>
      <c r="C450" s="23" t="s">
        <v>1947</v>
      </c>
      <c r="D450" s="23" t="s">
        <v>1948</v>
      </c>
      <c r="E450" s="49">
        <v>1977381.56</v>
      </c>
      <c r="F450" s="8" t="s">
        <v>49</v>
      </c>
      <c r="G450" s="49">
        <v>1977302.9</v>
      </c>
      <c r="H450" s="8" t="s">
        <v>3952</v>
      </c>
      <c r="I450" s="9" t="s">
        <v>1949</v>
      </c>
      <c r="J450" s="8" t="s">
        <v>30</v>
      </c>
      <c r="K450" s="9" t="s">
        <v>1950</v>
      </c>
      <c r="L450" s="16">
        <v>1585672.73</v>
      </c>
      <c r="M450" s="2" t="s">
        <v>49</v>
      </c>
      <c r="N450" s="16">
        <v>1597905.45</v>
      </c>
      <c r="O450" s="2"/>
      <c r="P450" s="2" t="s">
        <v>80</v>
      </c>
      <c r="Q450" s="17">
        <v>391708.83</v>
      </c>
      <c r="R450" s="6" t="s">
        <v>49</v>
      </c>
      <c r="S450" s="82">
        <v>379397.45</v>
      </c>
      <c r="T450" s="6"/>
      <c r="U450" s="6" t="s">
        <v>80</v>
      </c>
      <c r="V450" s="8"/>
      <c r="W450" s="8"/>
      <c r="X450" s="8"/>
      <c r="Y450" s="8"/>
      <c r="Z450" s="23"/>
      <c r="AA450" s="23"/>
      <c r="AB450" s="23"/>
      <c r="AC450" s="8"/>
      <c r="AD450" s="8"/>
      <c r="AE450" s="8"/>
      <c r="AF450" s="49"/>
      <c r="AG450" s="23"/>
      <c r="AH450" s="23"/>
      <c r="AI450" s="8"/>
    </row>
    <row r="451" spans="1:35" s="63" customFormat="1" ht="12.75" x14ac:dyDescent="0.2">
      <c r="A451" s="41" t="s">
        <v>1951</v>
      </c>
      <c r="B451" s="23" t="s">
        <v>1952</v>
      </c>
      <c r="C451" s="23" t="s">
        <v>3954</v>
      </c>
      <c r="D451" s="23" t="s">
        <v>1951</v>
      </c>
      <c r="E451" s="49">
        <v>91020.22</v>
      </c>
      <c r="F451" s="8" t="s">
        <v>49</v>
      </c>
      <c r="G451" s="49">
        <v>75399.62</v>
      </c>
      <c r="H451" s="8" t="s">
        <v>3952</v>
      </c>
      <c r="I451" s="9" t="s">
        <v>124</v>
      </c>
      <c r="J451" s="8" t="s">
        <v>49</v>
      </c>
      <c r="K451" s="9"/>
      <c r="L451" s="16">
        <v>64531.94</v>
      </c>
      <c r="M451" s="2" t="s">
        <v>49</v>
      </c>
      <c r="N451" s="16">
        <v>59333.22</v>
      </c>
      <c r="O451" s="2"/>
      <c r="P451" s="2" t="s">
        <v>80</v>
      </c>
      <c r="Q451" s="17">
        <v>26488.28</v>
      </c>
      <c r="R451" s="6" t="s">
        <v>49</v>
      </c>
      <c r="S451" s="82">
        <v>16066.4</v>
      </c>
      <c r="T451" s="6"/>
      <c r="U451" s="6" t="s">
        <v>80</v>
      </c>
      <c r="V451" s="8"/>
      <c r="W451" s="8"/>
      <c r="X451" s="8"/>
      <c r="Y451" s="8"/>
      <c r="Z451" s="23"/>
      <c r="AA451" s="23"/>
      <c r="AB451" s="23"/>
      <c r="AC451" s="8"/>
      <c r="AD451" s="8"/>
      <c r="AE451" s="8"/>
      <c r="AF451" s="49"/>
      <c r="AG451" s="23"/>
      <c r="AH451" s="23"/>
      <c r="AI451" s="8"/>
    </row>
    <row r="452" spans="1:35" s="63" customFormat="1" ht="12.75" x14ac:dyDescent="0.2">
      <c r="A452" s="41" t="s">
        <v>1953</v>
      </c>
      <c r="B452" s="23" t="s">
        <v>1954</v>
      </c>
      <c r="C452" s="23" t="s">
        <v>52</v>
      </c>
      <c r="D452" s="23" t="s">
        <v>1955</v>
      </c>
      <c r="E452" s="49">
        <v>2605.31</v>
      </c>
      <c r="F452" s="8" t="s">
        <v>49</v>
      </c>
      <c r="G452" s="49">
        <v>2904.01</v>
      </c>
      <c r="H452" s="8" t="s">
        <v>3952</v>
      </c>
      <c r="I452" s="9" t="s">
        <v>4172</v>
      </c>
      <c r="J452" s="8" t="s">
        <v>49</v>
      </c>
      <c r="K452" s="9"/>
      <c r="L452" s="16">
        <v>1333.1</v>
      </c>
      <c r="M452" s="2" t="s">
        <v>49</v>
      </c>
      <c r="N452" s="16">
        <v>1631.8</v>
      </c>
      <c r="O452" s="2"/>
      <c r="P452" s="2" t="s">
        <v>80</v>
      </c>
      <c r="Q452" s="17">
        <v>1272.21</v>
      </c>
      <c r="R452" s="6" t="s">
        <v>30</v>
      </c>
      <c r="S452" s="82"/>
      <c r="T452" s="6"/>
      <c r="U452" s="6" t="s">
        <v>80</v>
      </c>
      <c r="V452" s="8"/>
      <c r="W452" s="8"/>
      <c r="X452" s="8"/>
      <c r="Y452" s="8"/>
      <c r="Z452" s="23"/>
      <c r="AA452" s="23"/>
      <c r="AB452" s="23"/>
      <c r="AC452" s="8"/>
      <c r="AD452" s="8"/>
      <c r="AE452" s="8"/>
      <c r="AF452" s="49"/>
      <c r="AG452" s="23"/>
      <c r="AH452" s="23"/>
      <c r="AI452" s="8"/>
    </row>
    <row r="453" spans="1:35" s="63" customFormat="1" ht="12.75" x14ac:dyDescent="0.2">
      <c r="A453" s="41" t="s">
        <v>1956</v>
      </c>
      <c r="B453" s="23" t="s">
        <v>1957</v>
      </c>
      <c r="C453" s="23" t="s">
        <v>3954</v>
      </c>
      <c r="D453" s="23" t="s">
        <v>460</v>
      </c>
      <c r="E453" s="49">
        <v>18.41</v>
      </c>
      <c r="F453" s="8"/>
      <c r="G453" s="49"/>
      <c r="H453" s="8" t="s">
        <v>3952</v>
      </c>
      <c r="I453" s="9" t="s">
        <v>4173</v>
      </c>
      <c r="J453" s="8" t="s">
        <v>49</v>
      </c>
      <c r="K453" s="9"/>
      <c r="L453" s="16">
        <v>0</v>
      </c>
      <c r="M453" s="2"/>
      <c r="N453" s="16"/>
      <c r="O453" s="2"/>
      <c r="P453" s="2" t="s">
        <v>80</v>
      </c>
      <c r="Q453" s="17">
        <v>18.41</v>
      </c>
      <c r="R453" s="6"/>
      <c r="S453" s="82"/>
      <c r="T453" s="6"/>
      <c r="U453" s="6" t="s">
        <v>80</v>
      </c>
      <c r="V453" s="8"/>
      <c r="W453" s="8"/>
      <c r="X453" s="8"/>
      <c r="Y453" s="8"/>
      <c r="Z453" s="23"/>
      <c r="AA453" s="23"/>
      <c r="AB453" s="23"/>
      <c r="AC453" s="8"/>
      <c r="AD453" s="8"/>
      <c r="AE453" s="8"/>
      <c r="AF453" s="49"/>
      <c r="AG453" s="23"/>
      <c r="AH453" s="23"/>
      <c r="AI453" s="8"/>
    </row>
    <row r="454" spans="1:35" s="63" customFormat="1" ht="25.5" x14ac:dyDescent="0.2">
      <c r="A454" s="41" t="s">
        <v>1962</v>
      </c>
      <c r="B454" s="23" t="s">
        <v>1963</v>
      </c>
      <c r="C454" s="23" t="s">
        <v>3954</v>
      </c>
      <c r="D454" s="23" t="s">
        <v>1964</v>
      </c>
      <c r="E454" s="49">
        <v>26691.75</v>
      </c>
      <c r="F454" s="8" t="s">
        <v>30</v>
      </c>
      <c r="G454" s="49"/>
      <c r="H454" s="8" t="s">
        <v>3952</v>
      </c>
      <c r="I454" s="9" t="s">
        <v>1965</v>
      </c>
      <c r="J454" s="8" t="s">
        <v>49</v>
      </c>
      <c r="K454" s="9"/>
      <c r="L454" s="16">
        <v>18924.03</v>
      </c>
      <c r="M454" s="2" t="s">
        <v>49</v>
      </c>
      <c r="N454" s="16">
        <v>18491.93</v>
      </c>
      <c r="O454" s="2"/>
      <c r="P454" s="2" t="s">
        <v>80</v>
      </c>
      <c r="Q454" s="17">
        <v>7767.72</v>
      </c>
      <c r="R454" s="6" t="s">
        <v>49</v>
      </c>
      <c r="S454" s="82">
        <v>8199.82</v>
      </c>
      <c r="T454" s="6" t="s">
        <v>80</v>
      </c>
      <c r="U454" s="6"/>
      <c r="V454" s="6">
        <v>202409585</v>
      </c>
      <c r="W454" s="6" t="s">
        <v>4413</v>
      </c>
      <c r="X454" s="6"/>
      <c r="Y454" s="6" t="s">
        <v>80</v>
      </c>
      <c r="Z454" s="19" t="s">
        <v>1966</v>
      </c>
      <c r="AA454" s="19" t="s">
        <v>1967</v>
      </c>
      <c r="AB454" s="19" t="s">
        <v>1968</v>
      </c>
      <c r="AC454" s="6" t="s">
        <v>106</v>
      </c>
      <c r="AD454" s="6" t="s">
        <v>644</v>
      </c>
      <c r="AE454" s="6" t="s">
        <v>1969</v>
      </c>
      <c r="AF454" s="17">
        <v>2465</v>
      </c>
      <c r="AG454" s="19" t="s">
        <v>1970</v>
      </c>
      <c r="AH454" s="19"/>
      <c r="AI454" s="6"/>
    </row>
    <row r="455" spans="1:35" s="63" customFormat="1" ht="38.25" x14ac:dyDescent="0.2">
      <c r="A455" s="41" t="s">
        <v>1997</v>
      </c>
      <c r="B455" s="23" t="s">
        <v>1998</v>
      </c>
      <c r="C455" s="23" t="s">
        <v>3954</v>
      </c>
      <c r="D455" s="23" t="s">
        <v>57</v>
      </c>
      <c r="E455" s="49">
        <v>896.64</v>
      </c>
      <c r="F455" s="8" t="s">
        <v>30</v>
      </c>
      <c r="G455" s="49"/>
      <c r="H455" s="8" t="s">
        <v>3952</v>
      </c>
      <c r="I455" s="9" t="s">
        <v>1999</v>
      </c>
      <c r="J455" s="8" t="s">
        <v>30</v>
      </c>
      <c r="K455" s="9" t="s">
        <v>2000</v>
      </c>
      <c r="L455" s="16">
        <v>0</v>
      </c>
      <c r="M455" s="2"/>
      <c r="N455" s="16"/>
      <c r="O455" s="2" t="s">
        <v>80</v>
      </c>
      <c r="P455" s="2"/>
      <c r="Q455" s="17">
        <v>896.64</v>
      </c>
      <c r="R455" s="6"/>
      <c r="S455" s="82"/>
      <c r="T455" s="6" t="s">
        <v>80</v>
      </c>
      <c r="U455" s="6"/>
      <c r="V455" s="10">
        <v>202408399</v>
      </c>
      <c r="W455" s="10" t="s">
        <v>4416</v>
      </c>
      <c r="X455" s="10" t="s">
        <v>80</v>
      </c>
      <c r="Y455" s="10"/>
      <c r="Z455" s="15" t="s">
        <v>629</v>
      </c>
      <c r="AA455" s="15" t="s">
        <v>2001</v>
      </c>
      <c r="AB455" s="15" t="s">
        <v>631</v>
      </c>
      <c r="AC455" s="10" t="s">
        <v>106</v>
      </c>
      <c r="AD455" s="10" t="s">
        <v>632</v>
      </c>
      <c r="AE455" s="10"/>
      <c r="AF455" s="50">
        <v>211</v>
      </c>
      <c r="AG455" s="11" t="s">
        <v>4396</v>
      </c>
      <c r="AH455" s="15"/>
      <c r="AI455" s="35"/>
    </row>
    <row r="456" spans="1:35" s="63" customFormat="1" ht="12.75" x14ac:dyDescent="0.2">
      <c r="A456" s="41" t="s">
        <v>1997</v>
      </c>
      <c r="B456" s="23" t="s">
        <v>1998</v>
      </c>
      <c r="C456" s="23" t="s">
        <v>3954</v>
      </c>
      <c r="D456" s="23" t="s">
        <v>57</v>
      </c>
      <c r="E456" s="49">
        <v>896.64</v>
      </c>
      <c r="F456" s="8" t="s">
        <v>30</v>
      </c>
      <c r="G456" s="49"/>
      <c r="H456" s="8" t="s">
        <v>3952</v>
      </c>
      <c r="I456" s="9" t="s">
        <v>1999</v>
      </c>
      <c r="J456" s="8" t="s">
        <v>30</v>
      </c>
      <c r="K456" s="9" t="s">
        <v>2000</v>
      </c>
      <c r="L456" s="16">
        <v>0</v>
      </c>
      <c r="M456" s="2"/>
      <c r="N456" s="16"/>
      <c r="O456" s="2" t="s">
        <v>80</v>
      </c>
      <c r="P456" s="2"/>
      <c r="Q456" s="17">
        <v>896.64</v>
      </c>
      <c r="R456" s="6"/>
      <c r="S456" s="82"/>
      <c r="T456" s="6" t="s">
        <v>80</v>
      </c>
      <c r="U456" s="6"/>
      <c r="V456" s="6">
        <v>202408400</v>
      </c>
      <c r="W456" s="6" t="s">
        <v>4416</v>
      </c>
      <c r="X456" s="6"/>
      <c r="Y456" s="6" t="s">
        <v>80</v>
      </c>
      <c r="Z456" s="19"/>
      <c r="AA456" s="19"/>
      <c r="AB456" s="19"/>
      <c r="AC456" s="6"/>
      <c r="AD456" s="6"/>
      <c r="AE456" s="6"/>
      <c r="AF456" s="17"/>
      <c r="AG456" s="19"/>
      <c r="AH456" s="19"/>
      <c r="AI456" s="6"/>
    </row>
    <row r="457" spans="1:35" s="63" customFormat="1" ht="12.75" x14ac:dyDescent="0.2">
      <c r="A457" s="41" t="s">
        <v>2002</v>
      </c>
      <c r="B457" s="23" t="s">
        <v>2003</v>
      </c>
      <c r="C457" s="23" t="s">
        <v>3954</v>
      </c>
      <c r="D457" s="23" t="s">
        <v>44</v>
      </c>
      <c r="E457" s="49">
        <v>476.87</v>
      </c>
      <c r="F457" s="8" t="s">
        <v>30</v>
      </c>
      <c r="G457" s="49"/>
      <c r="H457" s="8" t="s">
        <v>3952</v>
      </c>
      <c r="I457" s="9" t="s">
        <v>4176</v>
      </c>
      <c r="J457" s="8" t="s">
        <v>49</v>
      </c>
      <c r="K457" s="9"/>
      <c r="L457" s="16">
        <v>0</v>
      </c>
      <c r="M457" s="2" t="s">
        <v>30</v>
      </c>
      <c r="N457" s="16"/>
      <c r="O457" s="2"/>
      <c r="P457" s="2" t="s">
        <v>80</v>
      </c>
      <c r="Q457" s="17">
        <v>476.87</v>
      </c>
      <c r="R457" s="6" t="s">
        <v>30</v>
      </c>
      <c r="S457" s="82"/>
      <c r="T457" s="6"/>
      <c r="U457" s="6" t="s">
        <v>80</v>
      </c>
      <c r="V457" s="8"/>
      <c r="W457" s="8"/>
      <c r="X457" s="8"/>
      <c r="Y457" s="8"/>
      <c r="Z457" s="23"/>
      <c r="AA457" s="23"/>
      <c r="AB457" s="23"/>
      <c r="AC457" s="8"/>
      <c r="AD457" s="8"/>
      <c r="AE457" s="8"/>
      <c r="AF457" s="49"/>
      <c r="AG457" s="23"/>
      <c r="AH457" s="23"/>
      <c r="AI457" s="8"/>
    </row>
    <row r="458" spans="1:35" s="63" customFormat="1" ht="38.25" x14ac:dyDescent="0.2">
      <c r="A458" s="41" t="s">
        <v>2004</v>
      </c>
      <c r="B458" s="23" t="s">
        <v>2005</v>
      </c>
      <c r="C458" s="23" t="s">
        <v>756</v>
      </c>
      <c r="D458" s="23" t="s">
        <v>1576</v>
      </c>
      <c r="E458" s="49">
        <v>152317.89000000001</v>
      </c>
      <c r="F458" s="8" t="s">
        <v>49</v>
      </c>
      <c r="G458" s="49">
        <v>86287.53</v>
      </c>
      <c r="H458" s="8" t="s">
        <v>3952</v>
      </c>
      <c r="I458" s="9" t="s">
        <v>4177</v>
      </c>
      <c r="J458" s="8" t="s">
        <v>49</v>
      </c>
      <c r="K458" s="9"/>
      <c r="L458" s="16">
        <v>122132.07</v>
      </c>
      <c r="M458" s="2" t="s">
        <v>49</v>
      </c>
      <c r="N458" s="16">
        <v>69002.929999999993</v>
      </c>
      <c r="O458" s="2"/>
      <c r="P458" s="2" t="s">
        <v>80</v>
      </c>
      <c r="Q458" s="17">
        <v>30185.82</v>
      </c>
      <c r="R458" s="6" t="s">
        <v>49</v>
      </c>
      <c r="S458" s="82">
        <v>17284.599999999999</v>
      </c>
      <c r="T458" s="6"/>
      <c r="U458" s="6" t="s">
        <v>80</v>
      </c>
      <c r="V458" s="8"/>
      <c r="W458" s="8"/>
      <c r="X458" s="8"/>
      <c r="Y458" s="8"/>
      <c r="Z458" s="23"/>
      <c r="AA458" s="23"/>
      <c r="AB458" s="23"/>
      <c r="AC458" s="8"/>
      <c r="AD458" s="8"/>
      <c r="AE458" s="8"/>
      <c r="AF458" s="49"/>
      <c r="AG458" s="23"/>
      <c r="AH458" s="23"/>
      <c r="AI458" s="8"/>
    </row>
    <row r="459" spans="1:35" s="63" customFormat="1" ht="38.25" x14ac:dyDescent="0.2">
      <c r="A459" s="41" t="s">
        <v>2011</v>
      </c>
      <c r="B459" s="23" t="s">
        <v>2012</v>
      </c>
      <c r="C459" s="23" t="s">
        <v>2013</v>
      </c>
      <c r="D459" s="23" t="s">
        <v>194</v>
      </c>
      <c r="E459" s="49">
        <v>449546.55</v>
      </c>
      <c r="F459" s="8" t="s">
        <v>49</v>
      </c>
      <c r="G459" s="49">
        <v>449047.3</v>
      </c>
      <c r="H459" s="8" t="s">
        <v>3952</v>
      </c>
      <c r="I459" s="9" t="s">
        <v>2014</v>
      </c>
      <c r="J459" s="8" t="s">
        <v>49</v>
      </c>
      <c r="K459" s="9"/>
      <c r="L459" s="16">
        <v>361042.08</v>
      </c>
      <c r="M459" s="2" t="s">
        <v>49</v>
      </c>
      <c r="N459" s="16">
        <v>360542.83</v>
      </c>
      <c r="O459" s="2" t="s">
        <v>80</v>
      </c>
      <c r="P459" s="2"/>
      <c r="Q459" s="17">
        <v>88504.47</v>
      </c>
      <c r="R459" s="6" t="s">
        <v>30</v>
      </c>
      <c r="S459" s="82"/>
      <c r="T459" s="6" t="s">
        <v>80</v>
      </c>
      <c r="U459" s="6"/>
      <c r="V459" s="2">
        <v>202408409</v>
      </c>
      <c r="W459" s="2" t="s">
        <v>4411</v>
      </c>
      <c r="X459" s="2" t="s">
        <v>80</v>
      </c>
      <c r="Y459" s="2"/>
      <c r="Z459" s="18" t="s">
        <v>2015</v>
      </c>
      <c r="AA459" s="18" t="s">
        <v>2016</v>
      </c>
      <c r="AB459" s="18" t="s">
        <v>230</v>
      </c>
      <c r="AC459" s="2" t="s">
        <v>106</v>
      </c>
      <c r="AD459" s="2" t="s">
        <v>2017</v>
      </c>
      <c r="AE459" s="2" t="s">
        <v>2018</v>
      </c>
      <c r="AF459" s="16">
        <v>88290</v>
      </c>
      <c r="AG459" s="18" t="s">
        <v>2019</v>
      </c>
      <c r="AH459" s="18" t="s">
        <v>213</v>
      </c>
      <c r="AI459" s="2" t="s">
        <v>152</v>
      </c>
    </row>
    <row r="460" spans="1:35" s="63" customFormat="1" ht="25.5" x14ac:dyDescent="0.2">
      <c r="A460" s="41" t="s">
        <v>2011</v>
      </c>
      <c r="B460" s="23" t="s">
        <v>2012</v>
      </c>
      <c r="C460" s="23" t="s">
        <v>2013</v>
      </c>
      <c r="D460" s="23" t="s">
        <v>194</v>
      </c>
      <c r="E460" s="49">
        <v>449546.55</v>
      </c>
      <c r="F460" s="8" t="s">
        <v>49</v>
      </c>
      <c r="G460" s="49">
        <v>449047.3</v>
      </c>
      <c r="H460" s="8" t="s">
        <v>3952</v>
      </c>
      <c r="I460" s="9" t="s">
        <v>2014</v>
      </c>
      <c r="J460" s="8" t="s">
        <v>49</v>
      </c>
      <c r="K460" s="9"/>
      <c r="L460" s="16">
        <v>361042.08</v>
      </c>
      <c r="M460" s="2" t="s">
        <v>49</v>
      </c>
      <c r="N460" s="16">
        <v>360542.83</v>
      </c>
      <c r="O460" s="2" t="s">
        <v>80</v>
      </c>
      <c r="P460" s="2"/>
      <c r="Q460" s="17">
        <v>88504.47</v>
      </c>
      <c r="R460" s="6" t="s">
        <v>30</v>
      </c>
      <c r="S460" s="82"/>
      <c r="T460" s="6" t="s">
        <v>80</v>
      </c>
      <c r="U460" s="6"/>
      <c r="V460" s="2">
        <v>202408410</v>
      </c>
      <c r="W460" s="2" t="s">
        <v>4411</v>
      </c>
      <c r="X460" s="2" t="s">
        <v>80</v>
      </c>
      <c r="Y460" s="2"/>
      <c r="Z460" s="18" t="s">
        <v>2020</v>
      </c>
      <c r="AA460" s="18" t="s">
        <v>2021</v>
      </c>
      <c r="AB460" s="18" t="s">
        <v>230</v>
      </c>
      <c r="AC460" s="2" t="s">
        <v>106</v>
      </c>
      <c r="AD460" s="2" t="s">
        <v>2017</v>
      </c>
      <c r="AE460" s="2" t="s">
        <v>2022</v>
      </c>
      <c r="AF460" s="16">
        <v>30000</v>
      </c>
      <c r="AG460" s="18" t="s">
        <v>2023</v>
      </c>
      <c r="AH460" s="18" t="s">
        <v>656</v>
      </c>
      <c r="AI460" s="2" t="s">
        <v>40</v>
      </c>
    </row>
    <row r="461" spans="1:35" s="63" customFormat="1" ht="114.75" x14ac:dyDescent="0.2">
      <c r="A461" s="41" t="s">
        <v>2011</v>
      </c>
      <c r="B461" s="23" t="s">
        <v>2012</v>
      </c>
      <c r="C461" s="23" t="s">
        <v>2013</v>
      </c>
      <c r="D461" s="23" t="s">
        <v>194</v>
      </c>
      <c r="E461" s="49">
        <v>449546.55</v>
      </c>
      <c r="F461" s="8" t="s">
        <v>49</v>
      </c>
      <c r="G461" s="49">
        <v>449047.3</v>
      </c>
      <c r="H461" s="8" t="s">
        <v>3952</v>
      </c>
      <c r="I461" s="9" t="s">
        <v>2014</v>
      </c>
      <c r="J461" s="8" t="s">
        <v>49</v>
      </c>
      <c r="K461" s="9"/>
      <c r="L461" s="16">
        <v>361042.08</v>
      </c>
      <c r="M461" s="2" t="s">
        <v>49</v>
      </c>
      <c r="N461" s="16">
        <v>360542.83</v>
      </c>
      <c r="O461" s="2" t="s">
        <v>80</v>
      </c>
      <c r="P461" s="2"/>
      <c r="Q461" s="17">
        <v>88504.47</v>
      </c>
      <c r="R461" s="6" t="s">
        <v>30</v>
      </c>
      <c r="S461" s="82"/>
      <c r="T461" s="6" t="s">
        <v>80</v>
      </c>
      <c r="U461" s="6"/>
      <c r="V461" s="2">
        <v>202408411</v>
      </c>
      <c r="W461" s="2" t="s">
        <v>4411</v>
      </c>
      <c r="X461" s="2" t="s">
        <v>80</v>
      </c>
      <c r="Y461" s="2"/>
      <c r="Z461" s="18" t="s">
        <v>4178</v>
      </c>
      <c r="AA461" s="18" t="s">
        <v>2024</v>
      </c>
      <c r="AB461" s="18" t="s">
        <v>230</v>
      </c>
      <c r="AC461" s="2" t="s">
        <v>106</v>
      </c>
      <c r="AD461" s="2" t="s">
        <v>2017</v>
      </c>
      <c r="AE461" s="2" t="s">
        <v>4179</v>
      </c>
      <c r="AF461" s="16">
        <v>30000</v>
      </c>
      <c r="AG461" s="18" t="s">
        <v>2025</v>
      </c>
      <c r="AH461" s="18" t="s">
        <v>2026</v>
      </c>
      <c r="AI461" s="2" t="s">
        <v>40</v>
      </c>
    </row>
    <row r="462" spans="1:35" s="63" customFormat="1" ht="51" x14ac:dyDescent="0.2">
      <c r="A462" s="41" t="s">
        <v>2011</v>
      </c>
      <c r="B462" s="23" t="s">
        <v>2012</v>
      </c>
      <c r="C462" s="23" t="s">
        <v>2013</v>
      </c>
      <c r="D462" s="23" t="s">
        <v>194</v>
      </c>
      <c r="E462" s="49">
        <v>449546.55</v>
      </c>
      <c r="F462" s="8" t="s">
        <v>49</v>
      </c>
      <c r="G462" s="49">
        <v>449047.3</v>
      </c>
      <c r="H462" s="8" t="s">
        <v>3952</v>
      </c>
      <c r="I462" s="9" t="s">
        <v>2014</v>
      </c>
      <c r="J462" s="8" t="s">
        <v>49</v>
      </c>
      <c r="K462" s="9"/>
      <c r="L462" s="16">
        <v>361042.08</v>
      </c>
      <c r="M462" s="2" t="s">
        <v>49</v>
      </c>
      <c r="N462" s="16">
        <v>360542.83</v>
      </c>
      <c r="O462" s="2" t="s">
        <v>80</v>
      </c>
      <c r="P462" s="2"/>
      <c r="Q462" s="17">
        <v>88504.47</v>
      </c>
      <c r="R462" s="6" t="s">
        <v>30</v>
      </c>
      <c r="S462" s="82"/>
      <c r="T462" s="6" t="s">
        <v>80</v>
      </c>
      <c r="U462" s="6"/>
      <c r="V462" s="2">
        <v>202408412</v>
      </c>
      <c r="W462" s="2" t="s">
        <v>4411</v>
      </c>
      <c r="X462" s="2" t="s">
        <v>80</v>
      </c>
      <c r="Y462" s="2"/>
      <c r="Z462" s="18" t="s">
        <v>4180</v>
      </c>
      <c r="AA462" s="18" t="s">
        <v>2024</v>
      </c>
      <c r="AB462" s="18" t="s">
        <v>230</v>
      </c>
      <c r="AC462" s="2" t="s">
        <v>106</v>
      </c>
      <c r="AD462" s="2" t="s">
        <v>2017</v>
      </c>
      <c r="AE462" s="2" t="s">
        <v>2027</v>
      </c>
      <c r="AF462" s="16">
        <v>65000</v>
      </c>
      <c r="AG462" s="18" t="s">
        <v>2028</v>
      </c>
      <c r="AH462" s="18" t="s">
        <v>305</v>
      </c>
      <c r="AI462" s="2" t="s">
        <v>40</v>
      </c>
    </row>
    <row r="463" spans="1:35" s="63" customFormat="1" ht="51" x14ac:dyDescent="0.2">
      <c r="A463" s="41" t="s">
        <v>2011</v>
      </c>
      <c r="B463" s="23" t="s">
        <v>2012</v>
      </c>
      <c r="C463" s="23" t="s">
        <v>2013</v>
      </c>
      <c r="D463" s="23" t="s">
        <v>194</v>
      </c>
      <c r="E463" s="49">
        <v>449546.55</v>
      </c>
      <c r="F463" s="8" t="s">
        <v>49</v>
      </c>
      <c r="G463" s="49">
        <v>449047.3</v>
      </c>
      <c r="H463" s="8" t="s">
        <v>3952</v>
      </c>
      <c r="I463" s="9" t="s">
        <v>2014</v>
      </c>
      <c r="J463" s="8" t="s">
        <v>49</v>
      </c>
      <c r="K463" s="9"/>
      <c r="L463" s="16">
        <v>361042.08</v>
      </c>
      <c r="M463" s="2" t="s">
        <v>49</v>
      </c>
      <c r="N463" s="16">
        <v>360542.83</v>
      </c>
      <c r="O463" s="2" t="s">
        <v>80</v>
      </c>
      <c r="P463" s="2"/>
      <c r="Q463" s="17">
        <v>88504.47</v>
      </c>
      <c r="R463" s="6" t="s">
        <v>30</v>
      </c>
      <c r="S463" s="82"/>
      <c r="T463" s="6" t="s">
        <v>80</v>
      </c>
      <c r="U463" s="6"/>
      <c r="V463" s="6">
        <v>202408413</v>
      </c>
      <c r="W463" s="6" t="s">
        <v>4411</v>
      </c>
      <c r="X463" s="6"/>
      <c r="Y463" s="6" t="s">
        <v>80</v>
      </c>
      <c r="Z463" s="19" t="s">
        <v>4181</v>
      </c>
      <c r="AA463" s="19" t="s">
        <v>2029</v>
      </c>
      <c r="AB463" s="19" t="s">
        <v>230</v>
      </c>
      <c r="AC463" s="6" t="s">
        <v>106</v>
      </c>
      <c r="AD463" s="6" t="s">
        <v>2017</v>
      </c>
      <c r="AE463" s="6" t="s">
        <v>2030</v>
      </c>
      <c r="AF463" s="17">
        <v>30000</v>
      </c>
      <c r="AG463" s="19" t="s">
        <v>2031</v>
      </c>
      <c r="AH463" s="19" t="s">
        <v>39</v>
      </c>
      <c r="AI463" s="6" t="s">
        <v>40</v>
      </c>
    </row>
    <row r="464" spans="1:35" s="63" customFormat="1" ht="25.5" x14ac:dyDescent="0.2">
      <c r="A464" s="41" t="s">
        <v>919</v>
      </c>
      <c r="B464" s="23" t="s">
        <v>2006</v>
      </c>
      <c r="C464" s="23" t="s">
        <v>2007</v>
      </c>
      <c r="D464" s="23" t="s">
        <v>2008</v>
      </c>
      <c r="E464" s="49">
        <v>49018.19</v>
      </c>
      <c r="F464" s="8"/>
      <c r="G464" s="49"/>
      <c r="H464" s="8" t="s">
        <v>3952</v>
      </c>
      <c r="I464" s="9" t="s">
        <v>2009</v>
      </c>
      <c r="J464" s="8" t="s">
        <v>30</v>
      </c>
      <c r="K464" s="9" t="s">
        <v>2010</v>
      </c>
      <c r="L464" s="16">
        <v>34753.120000000003</v>
      </c>
      <c r="M464" s="2"/>
      <c r="N464" s="16"/>
      <c r="O464" s="2"/>
      <c r="P464" s="2" t="s">
        <v>80</v>
      </c>
      <c r="Q464" s="17">
        <v>14265.07</v>
      </c>
      <c r="R464" s="6"/>
      <c r="S464" s="82"/>
      <c r="T464" s="6"/>
      <c r="U464" s="6" t="s">
        <v>80</v>
      </c>
      <c r="V464" s="8"/>
      <c r="W464" s="8"/>
      <c r="X464" s="8"/>
      <c r="Y464" s="8"/>
      <c r="Z464" s="23"/>
      <c r="AA464" s="23"/>
      <c r="AB464" s="23"/>
      <c r="AC464" s="8"/>
      <c r="AD464" s="8"/>
      <c r="AE464" s="8"/>
      <c r="AF464" s="49"/>
      <c r="AG464" s="23"/>
      <c r="AH464" s="23"/>
      <c r="AI464" s="8"/>
    </row>
    <row r="465" spans="1:35" s="63" customFormat="1" ht="12.75" x14ac:dyDescent="0.2">
      <c r="A465" s="41" t="s">
        <v>2032</v>
      </c>
      <c r="B465" s="23" t="s">
        <v>2033</v>
      </c>
      <c r="C465" s="23" t="s">
        <v>57</v>
      </c>
      <c r="D465" s="23" t="s">
        <v>2034</v>
      </c>
      <c r="E465" s="49">
        <v>49.71</v>
      </c>
      <c r="F465" s="8" t="s">
        <v>30</v>
      </c>
      <c r="G465" s="49"/>
      <c r="H465" s="8" t="s">
        <v>3952</v>
      </c>
      <c r="I465" s="9" t="s">
        <v>4182</v>
      </c>
      <c r="J465" s="8" t="s">
        <v>49</v>
      </c>
      <c r="K465" s="9"/>
      <c r="L465" s="16">
        <v>0</v>
      </c>
      <c r="M465" s="2" t="s">
        <v>30</v>
      </c>
      <c r="N465" s="16"/>
      <c r="O465" s="2"/>
      <c r="P465" s="2" t="s">
        <v>80</v>
      </c>
      <c r="Q465" s="17">
        <v>49.71</v>
      </c>
      <c r="R465" s="6" t="s">
        <v>30</v>
      </c>
      <c r="S465" s="82"/>
      <c r="T465" s="6"/>
      <c r="U465" s="6" t="s">
        <v>80</v>
      </c>
      <c r="V465" s="8"/>
      <c r="W465" s="8"/>
      <c r="X465" s="8"/>
      <c r="Y465" s="8"/>
      <c r="Z465" s="23"/>
      <c r="AA465" s="23"/>
      <c r="AB465" s="23"/>
      <c r="AC465" s="8"/>
      <c r="AD465" s="8"/>
      <c r="AE465" s="8"/>
      <c r="AF465" s="49"/>
      <c r="AG465" s="23"/>
      <c r="AH465" s="23"/>
      <c r="AI465" s="8"/>
    </row>
    <row r="466" spans="1:35" s="63" customFormat="1" ht="12.75" x14ac:dyDescent="0.2">
      <c r="A466" s="41" t="s">
        <v>2035</v>
      </c>
      <c r="B466" s="23" t="s">
        <v>2036</v>
      </c>
      <c r="C466" s="23" t="s">
        <v>3985</v>
      </c>
      <c r="D466" s="23" t="s">
        <v>4183</v>
      </c>
      <c r="E466" s="49">
        <v>27248.47</v>
      </c>
      <c r="F466" s="8" t="s">
        <v>30</v>
      </c>
      <c r="G466" s="49"/>
      <c r="H466" s="8" t="s">
        <v>3952</v>
      </c>
      <c r="I466" s="9"/>
      <c r="J466" s="8" t="s">
        <v>49</v>
      </c>
      <c r="K466" s="9"/>
      <c r="L466" s="16">
        <v>19318.75</v>
      </c>
      <c r="M466" s="2" t="s">
        <v>30</v>
      </c>
      <c r="N466" s="16"/>
      <c r="O466" s="2"/>
      <c r="P466" s="2" t="s">
        <v>80</v>
      </c>
      <c r="Q466" s="17">
        <v>7929.72</v>
      </c>
      <c r="R466" s="6" t="s">
        <v>30</v>
      </c>
      <c r="S466" s="82"/>
      <c r="T466" s="6"/>
      <c r="U466" s="6" t="s">
        <v>80</v>
      </c>
      <c r="V466" s="8"/>
      <c r="W466" s="8"/>
      <c r="X466" s="8"/>
      <c r="Y466" s="8"/>
      <c r="Z466" s="23"/>
      <c r="AA466" s="23"/>
      <c r="AB466" s="23"/>
      <c r="AC466" s="8"/>
      <c r="AD466" s="8"/>
      <c r="AE466" s="8"/>
      <c r="AF466" s="49"/>
      <c r="AG466" s="23"/>
      <c r="AH466" s="23"/>
      <c r="AI466" s="8"/>
    </row>
    <row r="467" spans="1:35" s="63" customFormat="1" ht="12.75" x14ac:dyDescent="0.2">
      <c r="A467" s="41" t="s">
        <v>2037</v>
      </c>
      <c r="B467" s="23" t="s">
        <v>2038</v>
      </c>
      <c r="C467" s="23" t="s">
        <v>3954</v>
      </c>
      <c r="D467" s="23" t="s">
        <v>3954</v>
      </c>
      <c r="E467" s="49">
        <v>2367.81</v>
      </c>
      <c r="F467" s="8" t="s">
        <v>30</v>
      </c>
      <c r="G467" s="49"/>
      <c r="H467" s="8" t="s">
        <v>3952</v>
      </c>
      <c r="I467" s="9" t="s">
        <v>4184</v>
      </c>
      <c r="J467" s="8" t="s">
        <v>49</v>
      </c>
      <c r="K467" s="9"/>
      <c r="L467" s="16">
        <v>1211.56</v>
      </c>
      <c r="M467" s="2" t="s">
        <v>30</v>
      </c>
      <c r="N467" s="16"/>
      <c r="O467" s="2"/>
      <c r="P467" s="2" t="s">
        <v>80</v>
      </c>
      <c r="Q467" s="17">
        <v>1156.25</v>
      </c>
      <c r="R467" s="6" t="s">
        <v>30</v>
      </c>
      <c r="S467" s="82"/>
      <c r="T467" s="6"/>
      <c r="U467" s="6" t="s">
        <v>80</v>
      </c>
      <c r="V467" s="8"/>
      <c r="W467" s="8"/>
      <c r="X467" s="8"/>
      <c r="Y467" s="8"/>
      <c r="Z467" s="23"/>
      <c r="AA467" s="23"/>
      <c r="AB467" s="23"/>
      <c r="AC467" s="8"/>
      <c r="AD467" s="8"/>
      <c r="AE467" s="8"/>
      <c r="AF467" s="49"/>
      <c r="AG467" s="23"/>
      <c r="AH467" s="23"/>
      <c r="AI467" s="8"/>
    </row>
    <row r="468" spans="1:35" s="63" customFormat="1" ht="12.75" x14ac:dyDescent="0.2">
      <c r="A468" s="41" t="s">
        <v>4185</v>
      </c>
      <c r="B468" s="23" t="s">
        <v>2039</v>
      </c>
      <c r="C468" s="23" t="s">
        <v>57</v>
      </c>
      <c r="D468" s="23" t="s">
        <v>4186</v>
      </c>
      <c r="E468" s="49">
        <v>22941.02</v>
      </c>
      <c r="F468" s="8" t="s">
        <v>49</v>
      </c>
      <c r="G468" s="49">
        <v>23339.98</v>
      </c>
      <c r="H468" s="8" t="s">
        <v>3952</v>
      </c>
      <c r="I468" s="9" t="s">
        <v>124</v>
      </c>
      <c r="J468" s="8" t="s">
        <v>49</v>
      </c>
      <c r="K468" s="9"/>
      <c r="L468" s="16">
        <v>15909.76</v>
      </c>
      <c r="M468" s="2" t="s">
        <v>49</v>
      </c>
      <c r="N468" s="16">
        <v>16308.72</v>
      </c>
      <c r="O468" s="2"/>
      <c r="P468" s="2" t="s">
        <v>80</v>
      </c>
      <c r="Q468" s="17">
        <v>7031.26</v>
      </c>
      <c r="R468" s="6" t="s">
        <v>30</v>
      </c>
      <c r="S468" s="82"/>
      <c r="T468" s="6"/>
      <c r="U468" s="6" t="s">
        <v>80</v>
      </c>
      <c r="V468" s="8"/>
      <c r="W468" s="8"/>
      <c r="X468" s="8"/>
      <c r="Y468" s="8"/>
      <c r="Z468" s="23"/>
      <c r="AA468" s="23"/>
      <c r="AB468" s="23"/>
      <c r="AC468" s="8"/>
      <c r="AD468" s="8"/>
      <c r="AE468" s="8"/>
      <c r="AF468" s="49"/>
      <c r="AG468" s="23"/>
      <c r="AH468" s="23"/>
      <c r="AI468" s="8"/>
    </row>
    <row r="469" spans="1:35" s="63" customFormat="1" ht="12.75" x14ac:dyDescent="0.2">
      <c r="A469" s="41" t="s">
        <v>2040</v>
      </c>
      <c r="B469" s="23" t="s">
        <v>2041</v>
      </c>
      <c r="C469" s="23" t="s">
        <v>57</v>
      </c>
      <c r="D469" s="23" t="s">
        <v>2042</v>
      </c>
      <c r="E469" s="49">
        <v>250.38</v>
      </c>
      <c r="F469" s="8" t="s">
        <v>30</v>
      </c>
      <c r="G469" s="49"/>
      <c r="H469" s="8" t="s">
        <v>3952</v>
      </c>
      <c r="I469" s="9" t="s">
        <v>4187</v>
      </c>
      <c r="J469" s="8" t="s">
        <v>49</v>
      </c>
      <c r="K469" s="9"/>
      <c r="L469" s="16">
        <v>0</v>
      </c>
      <c r="M469" s="2" t="s">
        <v>30</v>
      </c>
      <c r="N469" s="16"/>
      <c r="O469" s="2"/>
      <c r="P469" s="2" t="s">
        <v>80</v>
      </c>
      <c r="Q469" s="17">
        <v>250.38</v>
      </c>
      <c r="R469" s="6" t="s">
        <v>30</v>
      </c>
      <c r="S469" s="82"/>
      <c r="T469" s="6"/>
      <c r="U469" s="6" t="s">
        <v>80</v>
      </c>
      <c r="V469" s="8"/>
      <c r="W469" s="8"/>
      <c r="X469" s="8"/>
      <c r="Y469" s="8"/>
      <c r="Z469" s="23"/>
      <c r="AA469" s="23"/>
      <c r="AB469" s="23"/>
      <c r="AC469" s="8"/>
      <c r="AD469" s="8"/>
      <c r="AE469" s="8"/>
      <c r="AF469" s="49"/>
      <c r="AG469" s="23"/>
      <c r="AH469" s="23"/>
      <c r="AI469" s="8"/>
    </row>
    <row r="470" spans="1:35" s="63" customFormat="1" ht="12.75" x14ac:dyDescent="0.2">
      <c r="A470" s="41" t="s">
        <v>2043</v>
      </c>
      <c r="B470" s="23" t="s">
        <v>2044</v>
      </c>
      <c r="C470" s="23" t="s">
        <v>3954</v>
      </c>
      <c r="D470" s="23" t="s">
        <v>43</v>
      </c>
      <c r="E470" s="49">
        <v>20291.93</v>
      </c>
      <c r="F470" s="8" t="s">
        <v>49</v>
      </c>
      <c r="G470" s="49">
        <v>18684.919999999998</v>
      </c>
      <c r="H470" s="8" t="s">
        <v>3952</v>
      </c>
      <c r="I470" s="9" t="s">
        <v>124</v>
      </c>
      <c r="J470" s="8" t="s">
        <v>49</v>
      </c>
      <c r="K470" s="9"/>
      <c r="L470" s="16">
        <v>14072.59</v>
      </c>
      <c r="M470" s="2" t="s">
        <v>49</v>
      </c>
      <c r="N470" s="16">
        <v>12965.33</v>
      </c>
      <c r="O470" s="2"/>
      <c r="P470" s="2" t="s">
        <v>80</v>
      </c>
      <c r="Q470" s="17">
        <v>6219.34</v>
      </c>
      <c r="R470" s="6" t="s">
        <v>49</v>
      </c>
      <c r="S470" s="82">
        <v>5719.59</v>
      </c>
      <c r="T470" s="6"/>
      <c r="U470" s="6" t="s">
        <v>80</v>
      </c>
      <c r="V470" s="8"/>
      <c r="W470" s="8"/>
      <c r="X470" s="8"/>
      <c r="Y470" s="8"/>
      <c r="Z470" s="23"/>
      <c r="AA470" s="23"/>
      <c r="AB470" s="23"/>
      <c r="AC470" s="8"/>
      <c r="AD470" s="8"/>
      <c r="AE470" s="8"/>
      <c r="AF470" s="49"/>
      <c r="AG470" s="23"/>
      <c r="AH470" s="23"/>
      <c r="AI470" s="8"/>
    </row>
    <row r="471" spans="1:35" s="63" customFormat="1" ht="12.75" x14ac:dyDescent="0.2">
      <c r="A471" s="41" t="s">
        <v>2045</v>
      </c>
      <c r="B471" s="23" t="s">
        <v>2046</v>
      </c>
      <c r="C471" s="23" t="s">
        <v>3954</v>
      </c>
      <c r="D471" s="23" t="s">
        <v>2047</v>
      </c>
      <c r="E471" s="49">
        <v>50163.29</v>
      </c>
      <c r="F471" s="8" t="s">
        <v>30</v>
      </c>
      <c r="G471" s="49"/>
      <c r="H471" s="8" t="s">
        <v>3952</v>
      </c>
      <c r="I471" s="9"/>
      <c r="J471" s="8" t="s">
        <v>49</v>
      </c>
      <c r="K471" s="9"/>
      <c r="L471" s="16">
        <v>35565.01</v>
      </c>
      <c r="M471" s="2" t="s">
        <v>30</v>
      </c>
      <c r="N471" s="16"/>
      <c r="O471" s="2"/>
      <c r="P471" s="2" t="s">
        <v>80</v>
      </c>
      <c r="Q471" s="17">
        <v>14598.28</v>
      </c>
      <c r="R471" s="6" t="s">
        <v>30</v>
      </c>
      <c r="S471" s="82"/>
      <c r="T471" s="6"/>
      <c r="U471" s="6" t="s">
        <v>80</v>
      </c>
      <c r="V471" s="8"/>
      <c r="W471" s="8"/>
      <c r="X471" s="8"/>
      <c r="Y471" s="8"/>
      <c r="Z471" s="23"/>
      <c r="AA471" s="23"/>
      <c r="AB471" s="23"/>
      <c r="AC471" s="8"/>
      <c r="AD471" s="8"/>
      <c r="AE471" s="8"/>
      <c r="AF471" s="49"/>
      <c r="AG471" s="23"/>
      <c r="AH471" s="23"/>
      <c r="AI471" s="8"/>
    </row>
    <row r="472" spans="1:35" s="63" customFormat="1" ht="25.5" x14ac:dyDescent="0.2">
      <c r="A472" s="41" t="s">
        <v>2048</v>
      </c>
      <c r="B472" s="23" t="s">
        <v>2049</v>
      </c>
      <c r="C472" s="23" t="s">
        <v>57</v>
      </c>
      <c r="D472" s="23" t="s">
        <v>2050</v>
      </c>
      <c r="E472" s="49">
        <v>4912.7700000000004</v>
      </c>
      <c r="F472" s="8" t="s">
        <v>49</v>
      </c>
      <c r="G472" s="49">
        <v>4912.6499999999996</v>
      </c>
      <c r="H472" s="8" t="s">
        <v>3952</v>
      </c>
      <c r="I472" s="9" t="s">
        <v>4188</v>
      </c>
      <c r="J472" s="8" t="s">
        <v>30</v>
      </c>
      <c r="K472" s="9" t="s">
        <v>2051</v>
      </c>
      <c r="L472" s="16">
        <v>2513.79</v>
      </c>
      <c r="M472" s="2" t="s">
        <v>49</v>
      </c>
      <c r="N472" s="16">
        <v>2514</v>
      </c>
      <c r="O472" s="2"/>
      <c r="P472" s="2" t="s">
        <v>80</v>
      </c>
      <c r="Q472" s="17">
        <v>2398.98</v>
      </c>
      <c r="R472" s="6" t="s">
        <v>49</v>
      </c>
      <c r="S472" s="82">
        <v>2398.65</v>
      </c>
      <c r="T472" s="6"/>
      <c r="U472" s="6" t="s">
        <v>80</v>
      </c>
      <c r="V472" s="8"/>
      <c r="W472" s="8"/>
      <c r="X472" s="8"/>
      <c r="Y472" s="8"/>
      <c r="Z472" s="23"/>
      <c r="AA472" s="23"/>
      <c r="AB472" s="23"/>
      <c r="AC472" s="8"/>
      <c r="AD472" s="8"/>
      <c r="AE472" s="8"/>
      <c r="AF472" s="49"/>
      <c r="AG472" s="23"/>
      <c r="AH472" s="23"/>
      <c r="AI472" s="8"/>
    </row>
    <row r="473" spans="1:35" s="63" customFormat="1" ht="12.75" x14ac:dyDescent="0.2">
      <c r="A473" s="41" t="s">
        <v>2052</v>
      </c>
      <c r="B473" s="23" t="s">
        <v>2053</v>
      </c>
      <c r="C473" s="23" t="s">
        <v>3954</v>
      </c>
      <c r="D473" s="23" t="s">
        <v>2054</v>
      </c>
      <c r="E473" s="49">
        <v>26438.68</v>
      </c>
      <c r="F473" s="8" t="s">
        <v>49</v>
      </c>
      <c r="G473" s="49">
        <v>25540.1</v>
      </c>
      <c r="H473" s="8" t="s">
        <v>3952</v>
      </c>
      <c r="I473" s="9" t="s">
        <v>4189</v>
      </c>
      <c r="J473" s="8" t="s">
        <v>49</v>
      </c>
      <c r="K473" s="9"/>
      <c r="L473" s="16">
        <v>18744.62</v>
      </c>
      <c r="M473" s="2" t="s">
        <v>49</v>
      </c>
      <c r="N473" s="16">
        <v>17846.07</v>
      </c>
      <c r="O473" s="2"/>
      <c r="P473" s="2" t="s">
        <v>80</v>
      </c>
      <c r="Q473" s="17">
        <v>7694.06</v>
      </c>
      <c r="R473" s="6" t="s">
        <v>30</v>
      </c>
      <c r="S473" s="82"/>
      <c r="T473" s="6"/>
      <c r="U473" s="6" t="s">
        <v>80</v>
      </c>
      <c r="V473" s="8"/>
      <c r="W473" s="8"/>
      <c r="X473" s="8"/>
      <c r="Y473" s="8"/>
      <c r="Z473" s="23"/>
      <c r="AA473" s="23"/>
      <c r="AB473" s="23"/>
      <c r="AC473" s="8"/>
      <c r="AD473" s="8"/>
      <c r="AE473" s="8"/>
      <c r="AF473" s="49"/>
      <c r="AG473" s="23"/>
      <c r="AH473" s="23"/>
      <c r="AI473" s="8"/>
    </row>
    <row r="474" spans="1:35" s="63" customFormat="1" ht="25.5" x14ac:dyDescent="0.2">
      <c r="A474" s="41" t="s">
        <v>2055</v>
      </c>
      <c r="B474" s="23" t="s">
        <v>2056</v>
      </c>
      <c r="C474" s="23" t="s">
        <v>2057</v>
      </c>
      <c r="D474" s="23" t="s">
        <v>2055</v>
      </c>
      <c r="E474" s="49">
        <v>1968.11</v>
      </c>
      <c r="F474" s="8"/>
      <c r="G474" s="49"/>
      <c r="H474" s="8" t="s">
        <v>3952</v>
      </c>
      <c r="I474" s="9" t="s">
        <v>4190</v>
      </c>
      <c r="J474" s="8" t="s">
        <v>49</v>
      </c>
      <c r="K474" s="9"/>
      <c r="L474" s="16">
        <v>1007.06</v>
      </c>
      <c r="M474" s="2" t="s">
        <v>49</v>
      </c>
      <c r="N474" s="16">
        <v>1613.47</v>
      </c>
      <c r="O474" s="2"/>
      <c r="P474" s="2" t="s">
        <v>80</v>
      </c>
      <c r="Q474" s="17">
        <v>961.05</v>
      </c>
      <c r="R474" s="6" t="s">
        <v>49</v>
      </c>
      <c r="S474" s="82">
        <v>580.28</v>
      </c>
      <c r="T474" s="6"/>
      <c r="U474" s="6" t="s">
        <v>80</v>
      </c>
      <c r="V474" s="8"/>
      <c r="W474" s="8"/>
      <c r="X474" s="8"/>
      <c r="Y474" s="8"/>
      <c r="Z474" s="23"/>
      <c r="AA474" s="23"/>
      <c r="AB474" s="23"/>
      <c r="AC474" s="8"/>
      <c r="AD474" s="8"/>
      <c r="AE474" s="8"/>
      <c r="AF474" s="49"/>
      <c r="AG474" s="23"/>
      <c r="AH474" s="23"/>
      <c r="AI474" s="8"/>
    </row>
    <row r="475" spans="1:35" s="63" customFormat="1" ht="12.75" x14ac:dyDescent="0.2">
      <c r="A475" s="41" t="s">
        <v>2058</v>
      </c>
      <c r="B475" s="23" t="s">
        <v>2059</v>
      </c>
      <c r="C475" s="23" t="s">
        <v>57</v>
      </c>
      <c r="D475" s="23" t="s">
        <v>2060</v>
      </c>
      <c r="E475" s="49">
        <v>644.4</v>
      </c>
      <c r="F475" s="8" t="s">
        <v>30</v>
      </c>
      <c r="G475" s="49"/>
      <c r="H475" s="8" t="s">
        <v>3952</v>
      </c>
      <c r="I475" s="9" t="s">
        <v>4191</v>
      </c>
      <c r="J475" s="8" t="s">
        <v>49</v>
      </c>
      <c r="K475" s="9"/>
      <c r="L475" s="16">
        <v>0</v>
      </c>
      <c r="M475" s="2" t="s">
        <v>30</v>
      </c>
      <c r="N475" s="16"/>
      <c r="O475" s="2"/>
      <c r="P475" s="2" t="s">
        <v>80</v>
      </c>
      <c r="Q475" s="17">
        <v>644.4</v>
      </c>
      <c r="R475" s="6" t="s">
        <v>30</v>
      </c>
      <c r="S475" s="82"/>
      <c r="T475" s="6"/>
      <c r="U475" s="6" t="s">
        <v>80</v>
      </c>
      <c r="V475" s="8"/>
      <c r="W475" s="8"/>
      <c r="X475" s="8"/>
      <c r="Y475" s="8"/>
      <c r="Z475" s="23"/>
      <c r="AA475" s="23"/>
      <c r="AB475" s="23"/>
      <c r="AC475" s="8"/>
      <c r="AD475" s="8"/>
      <c r="AE475" s="8"/>
      <c r="AF475" s="49"/>
      <c r="AG475" s="23"/>
      <c r="AH475" s="23"/>
      <c r="AI475" s="8"/>
    </row>
    <row r="476" spans="1:35" s="63" customFormat="1" ht="12.75" x14ac:dyDescent="0.2">
      <c r="A476" s="41" t="s">
        <v>2061</v>
      </c>
      <c r="B476" s="23" t="s">
        <v>2062</v>
      </c>
      <c r="C476" s="23" t="s">
        <v>57</v>
      </c>
      <c r="D476" s="23" t="s">
        <v>43</v>
      </c>
      <c r="E476" s="49">
        <v>244.86</v>
      </c>
      <c r="F476" s="8" t="s">
        <v>30</v>
      </c>
      <c r="G476" s="49"/>
      <c r="H476" s="8" t="s">
        <v>3952</v>
      </c>
      <c r="I476" s="9" t="s">
        <v>4192</v>
      </c>
      <c r="J476" s="8" t="s">
        <v>49</v>
      </c>
      <c r="K476" s="9"/>
      <c r="L476" s="16">
        <v>0</v>
      </c>
      <c r="M476" s="2" t="s">
        <v>30</v>
      </c>
      <c r="N476" s="16"/>
      <c r="O476" s="2"/>
      <c r="P476" s="2" t="s">
        <v>80</v>
      </c>
      <c r="Q476" s="17">
        <v>244.86</v>
      </c>
      <c r="R476" s="6" t="s">
        <v>30</v>
      </c>
      <c r="S476" s="82"/>
      <c r="T476" s="6"/>
      <c r="U476" s="6" t="s">
        <v>80</v>
      </c>
      <c r="V476" s="8"/>
      <c r="W476" s="8"/>
      <c r="X476" s="8"/>
      <c r="Y476" s="8"/>
      <c r="Z476" s="23"/>
      <c r="AA476" s="23"/>
      <c r="AB476" s="23"/>
      <c r="AC476" s="8"/>
      <c r="AD476" s="8"/>
      <c r="AE476" s="8"/>
      <c r="AF476" s="49"/>
      <c r="AG476" s="23"/>
      <c r="AH476" s="23"/>
      <c r="AI476" s="8"/>
    </row>
    <row r="477" spans="1:35" s="63" customFormat="1" ht="12.75" x14ac:dyDescent="0.2">
      <c r="A477" s="41" t="s">
        <v>538</v>
      </c>
      <c r="B477" s="23" t="s">
        <v>2063</v>
      </c>
      <c r="C477" s="23" t="s">
        <v>57</v>
      </c>
      <c r="D477" s="23" t="s">
        <v>2064</v>
      </c>
      <c r="E477" s="49">
        <v>18688.41</v>
      </c>
      <c r="F477" s="8" t="s">
        <v>49</v>
      </c>
      <c r="G477" s="49">
        <v>19063.03</v>
      </c>
      <c r="H477" s="8" t="s">
        <v>3952</v>
      </c>
      <c r="I477" s="9"/>
      <c r="J477" s="8" t="s">
        <v>49</v>
      </c>
      <c r="K477" s="9"/>
      <c r="L477" s="16">
        <v>14757.79</v>
      </c>
      <c r="M477" s="2" t="s">
        <v>49</v>
      </c>
      <c r="N477" s="16">
        <v>15132.41</v>
      </c>
      <c r="O477" s="2"/>
      <c r="P477" s="2" t="s">
        <v>80</v>
      </c>
      <c r="Q477" s="17">
        <v>3930.62</v>
      </c>
      <c r="R477" s="6" t="s">
        <v>30</v>
      </c>
      <c r="S477" s="82"/>
      <c r="T477" s="6"/>
      <c r="U477" s="6" t="s">
        <v>80</v>
      </c>
      <c r="V477" s="8"/>
      <c r="W477" s="8"/>
      <c r="X477" s="8"/>
      <c r="Y477" s="8"/>
      <c r="Z477" s="23"/>
      <c r="AA477" s="23"/>
      <c r="AB477" s="23"/>
      <c r="AC477" s="8"/>
      <c r="AD477" s="8"/>
      <c r="AE477" s="8"/>
      <c r="AF477" s="49"/>
      <c r="AG477" s="23"/>
      <c r="AH477" s="23"/>
      <c r="AI477" s="8"/>
    </row>
    <row r="478" spans="1:35" s="63" customFormat="1" ht="12.75" x14ac:dyDescent="0.2">
      <c r="A478" s="41" t="s">
        <v>2065</v>
      </c>
      <c r="B478" s="23" t="s">
        <v>2066</v>
      </c>
      <c r="C478" s="23" t="s">
        <v>57</v>
      </c>
      <c r="D478" s="23" t="s">
        <v>2067</v>
      </c>
      <c r="E478" s="49">
        <v>2873.01</v>
      </c>
      <c r="F478" s="8" t="s">
        <v>49</v>
      </c>
      <c r="G478" s="49">
        <v>1102.28</v>
      </c>
      <c r="H478" s="8" t="s">
        <v>3952</v>
      </c>
      <c r="I478" s="9" t="s">
        <v>124</v>
      </c>
      <c r="J478" s="8" t="s">
        <v>49</v>
      </c>
      <c r="K478" s="9"/>
      <c r="L478" s="16">
        <v>1470.07</v>
      </c>
      <c r="M478" s="2" t="s">
        <v>49</v>
      </c>
      <c r="N478" s="16">
        <v>329.38</v>
      </c>
      <c r="O478" s="2"/>
      <c r="P478" s="2" t="s">
        <v>80</v>
      </c>
      <c r="Q478" s="17">
        <v>1402.94</v>
      </c>
      <c r="R478" s="6" t="s">
        <v>49</v>
      </c>
      <c r="S478" s="82">
        <v>772.9</v>
      </c>
      <c r="T478" s="6"/>
      <c r="U478" s="6" t="s">
        <v>80</v>
      </c>
      <c r="V478" s="8"/>
      <c r="W478" s="8"/>
      <c r="X478" s="8"/>
      <c r="Y478" s="8"/>
      <c r="Z478" s="23"/>
      <c r="AA478" s="23"/>
      <c r="AB478" s="23"/>
      <c r="AC478" s="8"/>
      <c r="AD478" s="8"/>
      <c r="AE478" s="8"/>
      <c r="AF478" s="49"/>
      <c r="AG478" s="23"/>
      <c r="AH478" s="23"/>
      <c r="AI478" s="8"/>
    </row>
    <row r="479" spans="1:35" s="63" customFormat="1" ht="25.5" x14ac:dyDescent="0.2">
      <c r="A479" s="41" t="s">
        <v>2068</v>
      </c>
      <c r="B479" s="23" t="s">
        <v>2069</v>
      </c>
      <c r="C479" s="23" t="s">
        <v>57</v>
      </c>
      <c r="D479" s="23" t="s">
        <v>2070</v>
      </c>
      <c r="E479" s="49">
        <v>20892.64</v>
      </c>
      <c r="F479" s="8" t="s">
        <v>49</v>
      </c>
      <c r="G479" s="49">
        <v>21255.98</v>
      </c>
      <c r="H479" s="8" t="s">
        <v>3952</v>
      </c>
      <c r="I479" s="9" t="s">
        <v>4193</v>
      </c>
      <c r="J479" s="8" t="s">
        <v>49</v>
      </c>
      <c r="K479" s="9"/>
      <c r="L479" s="16">
        <v>14489.19</v>
      </c>
      <c r="M479" s="2" t="s">
        <v>49</v>
      </c>
      <c r="N479" s="16">
        <v>14852.53</v>
      </c>
      <c r="O479" s="2"/>
      <c r="P479" s="2" t="s">
        <v>80</v>
      </c>
      <c r="Q479" s="17">
        <v>6403.45</v>
      </c>
      <c r="R479" s="6" t="s">
        <v>30</v>
      </c>
      <c r="S479" s="82"/>
      <c r="T479" s="6" t="s">
        <v>80</v>
      </c>
      <c r="U479" s="6"/>
      <c r="V479" s="6">
        <v>202409476</v>
      </c>
      <c r="W479" s="6" t="s">
        <v>4410</v>
      </c>
      <c r="X479" s="6"/>
      <c r="Y479" s="6" t="s">
        <v>80</v>
      </c>
      <c r="Z479" s="19" t="s">
        <v>2071</v>
      </c>
      <c r="AA479" s="19" t="s">
        <v>2072</v>
      </c>
      <c r="AB479" s="19" t="s">
        <v>1769</v>
      </c>
      <c r="AC479" s="6" t="s">
        <v>35</v>
      </c>
      <c r="AD479" s="6" t="s">
        <v>1770</v>
      </c>
      <c r="AE479" s="6"/>
      <c r="AF479" s="17">
        <v>2419</v>
      </c>
      <c r="AG479" s="19" t="s">
        <v>2073</v>
      </c>
      <c r="AH479" s="19"/>
      <c r="AI479" s="6"/>
    </row>
    <row r="480" spans="1:35" s="63" customFormat="1" ht="12.75" x14ac:dyDescent="0.2">
      <c r="A480" s="41" t="s">
        <v>2074</v>
      </c>
      <c r="B480" s="23" t="s">
        <v>2075</v>
      </c>
      <c r="C480" s="23" t="s">
        <v>57</v>
      </c>
      <c r="D480" s="23" t="s">
        <v>2076</v>
      </c>
      <c r="E480" s="49">
        <v>4788.3500000000004</v>
      </c>
      <c r="F480" s="8" t="s">
        <v>30</v>
      </c>
      <c r="G480" s="49"/>
      <c r="H480" s="8" t="s">
        <v>3952</v>
      </c>
      <c r="I480" s="9" t="s">
        <v>2077</v>
      </c>
      <c r="J480" s="8" t="s">
        <v>49</v>
      </c>
      <c r="K480" s="9"/>
      <c r="L480" s="16">
        <v>2450.13</v>
      </c>
      <c r="M480" s="2" t="s">
        <v>30</v>
      </c>
      <c r="N480" s="16"/>
      <c r="O480" s="2"/>
      <c r="P480" s="2" t="s">
        <v>80</v>
      </c>
      <c r="Q480" s="17">
        <v>2338.2199999999998</v>
      </c>
      <c r="R480" s="6" t="s">
        <v>30</v>
      </c>
      <c r="S480" s="82"/>
      <c r="T480" s="6"/>
      <c r="U480" s="6" t="s">
        <v>80</v>
      </c>
      <c r="V480" s="8"/>
      <c r="W480" s="8"/>
      <c r="X480" s="8"/>
      <c r="Y480" s="8"/>
      <c r="Z480" s="23"/>
      <c r="AA480" s="23"/>
      <c r="AB480" s="23"/>
      <c r="AC480" s="8"/>
      <c r="AD480" s="8"/>
      <c r="AE480" s="8"/>
      <c r="AF480" s="49"/>
      <c r="AG480" s="23"/>
      <c r="AH480" s="23"/>
      <c r="AI480" s="8"/>
    </row>
    <row r="481" spans="1:35" s="63" customFormat="1" ht="38.25" x14ac:dyDescent="0.2">
      <c r="A481" s="41" t="s">
        <v>2078</v>
      </c>
      <c r="B481" s="23" t="s">
        <v>2079</v>
      </c>
      <c r="C481" s="23" t="s">
        <v>176</v>
      </c>
      <c r="D481" s="23" t="s">
        <v>176</v>
      </c>
      <c r="E481" s="49">
        <v>50966.77</v>
      </c>
      <c r="F481" s="8" t="s">
        <v>30</v>
      </c>
      <c r="G481" s="49"/>
      <c r="H481" s="8" t="s">
        <v>3952</v>
      </c>
      <c r="I481" s="9" t="s">
        <v>4194</v>
      </c>
      <c r="J481" s="8" t="s">
        <v>49</v>
      </c>
      <c r="K481" s="9"/>
      <c r="L481" s="16">
        <v>36134.660000000003</v>
      </c>
      <c r="M481" s="2" t="s">
        <v>30</v>
      </c>
      <c r="N481" s="16"/>
      <c r="O481" s="2"/>
      <c r="P481" s="2" t="s">
        <v>80</v>
      </c>
      <c r="Q481" s="17">
        <v>14832.11</v>
      </c>
      <c r="R481" s="6" t="s">
        <v>30</v>
      </c>
      <c r="S481" s="82"/>
      <c r="T481" s="6" t="s">
        <v>80</v>
      </c>
      <c r="U481" s="6"/>
      <c r="V481" s="6">
        <v>202408394</v>
      </c>
      <c r="W481" s="6" t="s">
        <v>4416</v>
      </c>
      <c r="X481" s="6"/>
      <c r="Y481" s="6" t="s">
        <v>80</v>
      </c>
      <c r="Z481" s="19" t="s">
        <v>2080</v>
      </c>
      <c r="AA481" s="19" t="s">
        <v>2081</v>
      </c>
      <c r="AB481" s="19" t="s">
        <v>2078</v>
      </c>
      <c r="AC481" s="6" t="s">
        <v>106</v>
      </c>
      <c r="AD481" s="6" t="s">
        <v>2082</v>
      </c>
      <c r="AE481" s="6" t="s">
        <v>2079</v>
      </c>
      <c r="AF481" s="17">
        <v>5674</v>
      </c>
      <c r="AG481" s="19" t="s">
        <v>2083</v>
      </c>
      <c r="AH481" s="19"/>
      <c r="AI481" s="6"/>
    </row>
    <row r="482" spans="1:35" s="63" customFormat="1" ht="25.5" x14ac:dyDescent="0.2">
      <c r="A482" s="41" t="s">
        <v>2084</v>
      </c>
      <c r="B482" s="23" t="s">
        <v>2085</v>
      </c>
      <c r="C482" s="23" t="s">
        <v>57</v>
      </c>
      <c r="D482" s="23" t="s">
        <v>2086</v>
      </c>
      <c r="E482" s="49">
        <v>17510.64</v>
      </c>
      <c r="F482" s="8" t="s">
        <v>49</v>
      </c>
      <c r="G482" s="49">
        <v>3255.27</v>
      </c>
      <c r="H482" s="8" t="s">
        <v>3952</v>
      </c>
      <c r="I482" s="9" t="s">
        <v>4195</v>
      </c>
      <c r="J482" s="8" t="s">
        <v>49</v>
      </c>
      <c r="K482" s="9"/>
      <c r="L482" s="16">
        <v>12143.76</v>
      </c>
      <c r="M482" s="2" t="s">
        <v>49</v>
      </c>
      <c r="N482" s="16">
        <v>6526.02</v>
      </c>
      <c r="O482" s="2" t="s">
        <v>80</v>
      </c>
      <c r="P482" s="2"/>
      <c r="Q482" s="17">
        <v>5366.88</v>
      </c>
      <c r="R482" s="6" t="s">
        <v>49</v>
      </c>
      <c r="S482" s="82">
        <v>0</v>
      </c>
      <c r="T482" s="6"/>
      <c r="U482" s="6" t="s">
        <v>80</v>
      </c>
      <c r="V482" s="2">
        <v>202408363</v>
      </c>
      <c r="W482" s="2" t="s">
        <v>4415</v>
      </c>
      <c r="X482" s="2" t="s">
        <v>80</v>
      </c>
      <c r="Y482" s="2"/>
      <c r="Z482" s="18" t="s">
        <v>2087</v>
      </c>
      <c r="AA482" s="18" t="s">
        <v>2088</v>
      </c>
      <c r="AB482" s="18" t="s">
        <v>538</v>
      </c>
      <c r="AC482" s="2" t="s">
        <v>106</v>
      </c>
      <c r="AD482" s="2" t="s">
        <v>539</v>
      </c>
      <c r="AE482" s="2"/>
      <c r="AF482" s="16">
        <v>1125</v>
      </c>
      <c r="AG482" s="18" t="s">
        <v>2089</v>
      </c>
      <c r="AH482" s="18" t="s">
        <v>238</v>
      </c>
      <c r="AI482" s="2" t="s">
        <v>79</v>
      </c>
    </row>
    <row r="483" spans="1:35" s="63" customFormat="1" ht="12.75" x14ac:dyDescent="0.2">
      <c r="A483" s="41" t="s">
        <v>2090</v>
      </c>
      <c r="B483" s="23" t="s">
        <v>2091</v>
      </c>
      <c r="C483" s="23" t="s">
        <v>3954</v>
      </c>
      <c r="D483" s="23" t="s">
        <v>482</v>
      </c>
      <c r="E483" s="49">
        <v>3333.01</v>
      </c>
      <c r="F483" s="8" t="s">
        <v>49</v>
      </c>
      <c r="G483" s="49">
        <v>2688.18</v>
      </c>
      <c r="H483" s="8" t="s">
        <v>3952</v>
      </c>
      <c r="I483" s="9" t="s">
        <v>2092</v>
      </c>
      <c r="J483" s="8" t="s">
        <v>49</v>
      </c>
      <c r="K483" s="9"/>
      <c r="L483" s="16">
        <v>1705.44</v>
      </c>
      <c r="M483" s="2" t="s">
        <v>30</v>
      </c>
      <c r="N483" s="16"/>
      <c r="O483" s="2"/>
      <c r="P483" s="2" t="s">
        <v>80</v>
      </c>
      <c r="Q483" s="17">
        <v>1627.57</v>
      </c>
      <c r="R483" s="6" t="s">
        <v>49</v>
      </c>
      <c r="S483" s="82">
        <v>982.74</v>
      </c>
      <c r="T483" s="6"/>
      <c r="U483" s="6" t="s">
        <v>80</v>
      </c>
      <c r="V483" s="8"/>
      <c r="W483" s="8"/>
      <c r="X483" s="8"/>
      <c r="Y483" s="8"/>
      <c r="Z483" s="23"/>
      <c r="AA483" s="23"/>
      <c r="AB483" s="23"/>
      <c r="AC483" s="8"/>
      <c r="AD483" s="8"/>
      <c r="AE483" s="8"/>
      <c r="AF483" s="49"/>
      <c r="AG483" s="23"/>
      <c r="AH483" s="23"/>
      <c r="AI483" s="8"/>
    </row>
    <row r="484" spans="1:35" s="63" customFormat="1" ht="12.75" x14ac:dyDescent="0.2">
      <c r="A484" s="41" t="s">
        <v>2093</v>
      </c>
      <c r="B484" s="23" t="s">
        <v>2094</v>
      </c>
      <c r="C484" s="23" t="s">
        <v>57</v>
      </c>
      <c r="D484" s="23" t="s">
        <v>2095</v>
      </c>
      <c r="E484" s="49">
        <v>589.16999999999996</v>
      </c>
      <c r="F484" s="8" t="s">
        <v>49</v>
      </c>
      <c r="G484" s="49">
        <v>324.58999999999997</v>
      </c>
      <c r="H484" s="8" t="s">
        <v>3952</v>
      </c>
      <c r="I484" s="9" t="s">
        <v>124</v>
      </c>
      <c r="J484" s="8" t="s">
        <v>49</v>
      </c>
      <c r="K484" s="9"/>
      <c r="L484" s="16">
        <v>0</v>
      </c>
      <c r="M484" s="2"/>
      <c r="N484" s="16"/>
      <c r="O484" s="2"/>
      <c r="P484" s="2" t="s">
        <v>80</v>
      </c>
      <c r="Q484" s="17">
        <v>589.16999999999996</v>
      </c>
      <c r="R484" s="6"/>
      <c r="S484" s="82"/>
      <c r="T484" s="6"/>
      <c r="U484" s="6" t="s">
        <v>80</v>
      </c>
      <c r="V484" s="8"/>
      <c r="W484" s="8"/>
      <c r="X484" s="8"/>
      <c r="Y484" s="8"/>
      <c r="Z484" s="23"/>
      <c r="AA484" s="23"/>
      <c r="AB484" s="23"/>
      <c r="AC484" s="8"/>
      <c r="AD484" s="8"/>
      <c r="AE484" s="8"/>
      <c r="AF484" s="49"/>
      <c r="AG484" s="23"/>
      <c r="AH484" s="23"/>
      <c r="AI484" s="8"/>
    </row>
    <row r="485" spans="1:35" s="63" customFormat="1" ht="12.75" x14ac:dyDescent="0.2">
      <c r="A485" s="41" t="s">
        <v>2096</v>
      </c>
      <c r="B485" s="23" t="s">
        <v>2097</v>
      </c>
      <c r="C485" s="23" t="s">
        <v>707</v>
      </c>
      <c r="D485" s="23" t="s">
        <v>124</v>
      </c>
      <c r="E485" s="49">
        <v>220.93</v>
      </c>
      <c r="F485" s="8" t="s">
        <v>49</v>
      </c>
      <c r="G485" s="49">
        <v>173.59</v>
      </c>
      <c r="H485" s="8" t="s">
        <v>3952</v>
      </c>
      <c r="I485" s="9" t="s">
        <v>2098</v>
      </c>
      <c r="J485" s="8" t="s">
        <v>49</v>
      </c>
      <c r="K485" s="9" t="s">
        <v>2099</v>
      </c>
      <c r="L485" s="16">
        <v>0</v>
      </c>
      <c r="M485" s="2" t="s">
        <v>30</v>
      </c>
      <c r="N485" s="16"/>
      <c r="O485" s="2"/>
      <c r="P485" s="2" t="s">
        <v>80</v>
      </c>
      <c r="Q485" s="17">
        <v>220.93</v>
      </c>
      <c r="R485" s="6" t="s">
        <v>49</v>
      </c>
      <c r="S485" s="82">
        <v>173.59</v>
      </c>
      <c r="T485" s="6"/>
      <c r="U485" s="6" t="s">
        <v>80</v>
      </c>
      <c r="V485" s="8"/>
      <c r="W485" s="8"/>
      <c r="X485" s="8"/>
      <c r="Y485" s="8"/>
      <c r="Z485" s="23"/>
      <c r="AA485" s="23"/>
      <c r="AB485" s="23"/>
      <c r="AC485" s="8"/>
      <c r="AD485" s="8"/>
      <c r="AE485" s="8"/>
      <c r="AF485" s="49"/>
      <c r="AG485" s="23"/>
      <c r="AH485" s="23"/>
      <c r="AI485" s="8"/>
    </row>
    <row r="486" spans="1:35" s="63" customFormat="1" ht="25.5" x14ac:dyDescent="0.2">
      <c r="A486" s="41" t="s">
        <v>2100</v>
      </c>
      <c r="B486" s="23" t="s">
        <v>2101</v>
      </c>
      <c r="C486" s="23" t="s">
        <v>2102</v>
      </c>
      <c r="D486" s="23" t="s">
        <v>378</v>
      </c>
      <c r="E486" s="49">
        <v>93.89</v>
      </c>
      <c r="F486" s="8" t="s">
        <v>30</v>
      </c>
      <c r="G486" s="49"/>
      <c r="H486" s="8" t="s">
        <v>3952</v>
      </c>
      <c r="I486" s="9" t="s">
        <v>4196</v>
      </c>
      <c r="J486" s="8" t="s">
        <v>49</v>
      </c>
      <c r="K486" s="9"/>
      <c r="L486" s="16">
        <v>0</v>
      </c>
      <c r="M486" s="2"/>
      <c r="N486" s="16"/>
      <c r="O486" s="2" t="s">
        <v>80</v>
      </c>
      <c r="P486" s="2"/>
      <c r="Q486" s="17">
        <v>93.89</v>
      </c>
      <c r="R486" s="6" t="s">
        <v>30</v>
      </c>
      <c r="S486" s="82"/>
      <c r="T486" s="6" t="s">
        <v>80</v>
      </c>
      <c r="U486" s="6"/>
      <c r="V486" s="6">
        <v>202408380</v>
      </c>
      <c r="W486" s="6" t="s">
        <v>4415</v>
      </c>
      <c r="X486" s="6"/>
      <c r="Y486" s="6" t="s">
        <v>80</v>
      </c>
      <c r="Z486" s="19" t="s">
        <v>2103</v>
      </c>
      <c r="AA486" s="19" t="s">
        <v>2104</v>
      </c>
      <c r="AB486" s="19" t="s">
        <v>2105</v>
      </c>
      <c r="AC486" s="6" t="s">
        <v>106</v>
      </c>
      <c r="AD486" s="6" t="s">
        <v>2106</v>
      </c>
      <c r="AE486" s="6" t="s">
        <v>2107</v>
      </c>
      <c r="AF486" s="17">
        <v>94</v>
      </c>
      <c r="AG486" s="19" t="s">
        <v>2108</v>
      </c>
      <c r="AH486" s="19"/>
      <c r="AI486" s="6"/>
    </row>
    <row r="487" spans="1:35" s="63" customFormat="1" ht="12.75" x14ac:dyDescent="0.2">
      <c r="A487" s="75" t="s">
        <v>2109</v>
      </c>
      <c r="B487" s="23" t="s">
        <v>2110</v>
      </c>
      <c r="C487" s="23" t="s">
        <v>57</v>
      </c>
      <c r="D487" s="23" t="s">
        <v>2111</v>
      </c>
      <c r="E487" s="49">
        <v>140673.1</v>
      </c>
      <c r="F487" s="8" t="s">
        <v>49</v>
      </c>
      <c r="G487" s="49">
        <v>79502.89</v>
      </c>
      <c r="H487" s="8" t="s">
        <v>3952</v>
      </c>
      <c r="I487" s="9" t="s">
        <v>2112</v>
      </c>
      <c r="J487" s="8" t="s">
        <v>49</v>
      </c>
      <c r="K487" s="9"/>
      <c r="L487" s="16">
        <v>113142.57</v>
      </c>
      <c r="M487" s="2" t="s">
        <v>49</v>
      </c>
      <c r="N487" s="16">
        <v>27782.92</v>
      </c>
      <c r="O487" s="2"/>
      <c r="P487" s="2" t="s">
        <v>80</v>
      </c>
      <c r="Q487" s="17">
        <v>27530.53</v>
      </c>
      <c r="R487" s="6" t="s">
        <v>49</v>
      </c>
      <c r="S487" s="82">
        <v>51719.97</v>
      </c>
      <c r="T487" s="6"/>
      <c r="U487" s="6" t="s">
        <v>80</v>
      </c>
      <c r="V487" s="8"/>
      <c r="W487" s="8"/>
      <c r="X487" s="8"/>
      <c r="Y487" s="8"/>
      <c r="Z487" s="23"/>
      <c r="AA487" s="23"/>
      <c r="AB487" s="23"/>
      <c r="AC487" s="8"/>
      <c r="AD487" s="8"/>
      <c r="AE487" s="8"/>
      <c r="AF487" s="49"/>
      <c r="AG487" s="23"/>
      <c r="AH487" s="23"/>
      <c r="AI487" s="8"/>
    </row>
    <row r="488" spans="1:35" s="63" customFormat="1" ht="12.75" x14ac:dyDescent="0.2">
      <c r="A488" s="75" t="s">
        <v>2113</v>
      </c>
      <c r="B488" s="23" t="s">
        <v>2114</v>
      </c>
      <c r="C488" s="23" t="s">
        <v>2115</v>
      </c>
      <c r="D488" s="23" t="s">
        <v>2113</v>
      </c>
      <c r="E488" s="49">
        <v>1503823.25</v>
      </c>
      <c r="F488" s="8" t="s">
        <v>49</v>
      </c>
      <c r="G488" s="49">
        <v>1503509.64</v>
      </c>
      <c r="H488" s="8" t="s">
        <v>3952</v>
      </c>
      <c r="I488" s="9" t="s">
        <v>124</v>
      </c>
      <c r="J488" s="8" t="s">
        <v>49</v>
      </c>
      <c r="K488" s="9"/>
      <c r="L488" s="16">
        <v>1209304.5</v>
      </c>
      <c r="M488" s="2" t="s">
        <v>49</v>
      </c>
      <c r="N488" s="16">
        <v>1208990.8899999999</v>
      </c>
      <c r="O488" s="2"/>
      <c r="P488" s="2" t="s">
        <v>80</v>
      </c>
      <c r="Q488" s="17">
        <v>294518.75</v>
      </c>
      <c r="R488" s="6" t="s">
        <v>30</v>
      </c>
      <c r="S488" s="82"/>
      <c r="T488" s="6"/>
      <c r="U488" s="6" t="s">
        <v>80</v>
      </c>
      <c r="V488" s="8"/>
      <c r="W488" s="8"/>
      <c r="X488" s="8"/>
      <c r="Y488" s="8"/>
      <c r="Z488" s="23"/>
      <c r="AA488" s="23"/>
      <c r="AB488" s="23"/>
      <c r="AC488" s="8"/>
      <c r="AD488" s="8"/>
      <c r="AE488" s="8"/>
      <c r="AF488" s="49"/>
      <c r="AG488" s="23"/>
      <c r="AH488" s="23"/>
      <c r="AI488" s="8"/>
    </row>
    <row r="489" spans="1:35" s="63" customFormat="1" ht="38.25" x14ac:dyDescent="0.2">
      <c r="A489" s="75" t="s">
        <v>2116</v>
      </c>
      <c r="B489" s="23" t="s">
        <v>4197</v>
      </c>
      <c r="C489" s="23" t="s">
        <v>2117</v>
      </c>
      <c r="D489" s="23" t="s">
        <v>2118</v>
      </c>
      <c r="E489" s="49">
        <v>173.07</v>
      </c>
      <c r="F489" s="8" t="s">
        <v>49</v>
      </c>
      <c r="G489" s="49">
        <v>135.97999999999999</v>
      </c>
      <c r="H489" s="8" t="s">
        <v>3952</v>
      </c>
      <c r="I489" s="9" t="s">
        <v>4198</v>
      </c>
      <c r="J489" s="8" t="s">
        <v>30</v>
      </c>
      <c r="K489" s="9" t="s">
        <v>2119</v>
      </c>
      <c r="L489" s="16">
        <v>0</v>
      </c>
      <c r="M489" s="2"/>
      <c r="N489" s="16"/>
      <c r="O489" s="2"/>
      <c r="P489" s="2" t="s">
        <v>80</v>
      </c>
      <c r="Q489" s="17">
        <v>173.07</v>
      </c>
      <c r="R489" s="6" t="s">
        <v>49</v>
      </c>
      <c r="S489" s="82">
        <v>135.97999999999999</v>
      </c>
      <c r="T489" s="6"/>
      <c r="U489" s="6" t="s">
        <v>80</v>
      </c>
      <c r="V489" s="8"/>
      <c r="W489" s="8"/>
      <c r="X489" s="8"/>
      <c r="Y489" s="8"/>
      <c r="Z489" s="23"/>
      <c r="AA489" s="23"/>
      <c r="AB489" s="23"/>
      <c r="AC489" s="8"/>
      <c r="AD489" s="8"/>
      <c r="AE489" s="8"/>
      <c r="AF489" s="49"/>
      <c r="AG489" s="23"/>
      <c r="AH489" s="23"/>
      <c r="AI489" s="8"/>
    </row>
    <row r="490" spans="1:35" s="63" customFormat="1" ht="12.75" x14ac:dyDescent="0.2">
      <c r="A490" s="75" t="s">
        <v>1240</v>
      </c>
      <c r="B490" s="23" t="s">
        <v>2120</v>
      </c>
      <c r="C490" s="23" t="s">
        <v>756</v>
      </c>
      <c r="D490" s="23" t="s">
        <v>2121</v>
      </c>
      <c r="E490" s="49">
        <v>978161.87</v>
      </c>
      <c r="F490" s="8" t="s">
        <v>30</v>
      </c>
      <c r="G490" s="49"/>
      <c r="H490" s="8" t="s">
        <v>3952</v>
      </c>
      <c r="I490" s="9" t="s">
        <v>4199</v>
      </c>
      <c r="J490" s="8" t="s">
        <v>30</v>
      </c>
      <c r="K490" s="9" t="s">
        <v>4200</v>
      </c>
      <c r="L490" s="16">
        <v>693501.76</v>
      </c>
      <c r="M490" s="2" t="s">
        <v>30</v>
      </c>
      <c r="N490" s="16"/>
      <c r="O490" s="2"/>
      <c r="P490" s="2" t="s">
        <v>80</v>
      </c>
      <c r="Q490" s="17">
        <v>284660.11</v>
      </c>
      <c r="R490" s="6" t="s">
        <v>30</v>
      </c>
      <c r="S490" s="82"/>
      <c r="T490" s="6"/>
      <c r="U490" s="6" t="s">
        <v>80</v>
      </c>
      <c r="V490" s="8"/>
      <c r="W490" s="8"/>
      <c r="X490" s="8"/>
      <c r="Y490" s="8"/>
      <c r="Z490" s="23"/>
      <c r="AA490" s="23"/>
      <c r="AB490" s="23"/>
      <c r="AC490" s="8"/>
      <c r="AD490" s="8"/>
      <c r="AE490" s="8"/>
      <c r="AF490" s="49"/>
      <c r="AG490" s="23"/>
      <c r="AH490" s="23"/>
      <c r="AI490" s="8"/>
    </row>
    <row r="491" spans="1:35" s="63" customFormat="1" ht="153" x14ac:dyDescent="0.2">
      <c r="A491" s="75" t="s">
        <v>2122</v>
      </c>
      <c r="B491" s="23" t="s">
        <v>2123</v>
      </c>
      <c r="C491" s="23" t="s">
        <v>288</v>
      </c>
      <c r="D491" s="23" t="s">
        <v>2124</v>
      </c>
      <c r="E491" s="49">
        <v>17062221.510000002</v>
      </c>
      <c r="F491" s="8" t="s">
        <v>49</v>
      </c>
      <c r="G491" s="49">
        <v>17062192.120000001</v>
      </c>
      <c r="H491" s="8" t="s">
        <v>3952</v>
      </c>
      <c r="I491" s="9" t="s">
        <v>2125</v>
      </c>
      <c r="J491" s="8" t="s">
        <v>49</v>
      </c>
      <c r="K491" s="9"/>
      <c r="L491" s="16">
        <v>13680950.449999999</v>
      </c>
      <c r="M491" s="2" t="s">
        <v>49</v>
      </c>
      <c r="N491" s="16">
        <v>13680921.060000001</v>
      </c>
      <c r="O491" s="2" t="s">
        <v>80</v>
      </c>
      <c r="P491" s="2"/>
      <c r="Q491" s="17">
        <v>3381271.06</v>
      </c>
      <c r="R491" s="6" t="s">
        <v>30</v>
      </c>
      <c r="S491" s="82"/>
      <c r="T491" s="6" t="s">
        <v>80</v>
      </c>
      <c r="U491" s="6"/>
      <c r="V491" s="2">
        <v>202409550</v>
      </c>
      <c r="W491" s="2" t="s">
        <v>4413</v>
      </c>
      <c r="X491" s="2" t="s">
        <v>80</v>
      </c>
      <c r="Y491" s="2"/>
      <c r="Z491" s="18" t="s">
        <v>2126</v>
      </c>
      <c r="AA491" s="18" t="s">
        <v>2127</v>
      </c>
      <c r="AB491" s="18" t="s">
        <v>312</v>
      </c>
      <c r="AC491" s="2" t="s">
        <v>106</v>
      </c>
      <c r="AD491" s="2" t="s">
        <v>2128</v>
      </c>
      <c r="AE491" s="2" t="s">
        <v>2129</v>
      </c>
      <c r="AF491" s="16">
        <v>5000</v>
      </c>
      <c r="AG491" s="18" t="s">
        <v>2130</v>
      </c>
      <c r="AH491" s="18" t="s">
        <v>4015</v>
      </c>
      <c r="AI491" s="2" t="s">
        <v>40</v>
      </c>
    </row>
    <row r="492" spans="1:35" s="63" customFormat="1" ht="63.75" x14ac:dyDescent="0.2">
      <c r="A492" s="75" t="s">
        <v>2122</v>
      </c>
      <c r="B492" s="23" t="s">
        <v>2123</v>
      </c>
      <c r="C492" s="23" t="s">
        <v>288</v>
      </c>
      <c r="D492" s="23" t="s">
        <v>2124</v>
      </c>
      <c r="E492" s="49">
        <v>17062221.510000002</v>
      </c>
      <c r="F492" s="8" t="s">
        <v>49</v>
      </c>
      <c r="G492" s="49">
        <v>17062192.120000001</v>
      </c>
      <c r="H492" s="8" t="s">
        <v>3952</v>
      </c>
      <c r="I492" s="9" t="s">
        <v>2125</v>
      </c>
      <c r="J492" s="8" t="s">
        <v>49</v>
      </c>
      <c r="K492" s="9"/>
      <c r="L492" s="16">
        <v>13680950.449999999</v>
      </c>
      <c r="M492" s="2" t="s">
        <v>49</v>
      </c>
      <c r="N492" s="16">
        <v>13680921.060000001</v>
      </c>
      <c r="O492" s="2" t="s">
        <v>80</v>
      </c>
      <c r="P492" s="2"/>
      <c r="Q492" s="17">
        <v>3381271.06</v>
      </c>
      <c r="R492" s="6" t="s">
        <v>30</v>
      </c>
      <c r="S492" s="82"/>
      <c r="T492" s="6" t="s">
        <v>80</v>
      </c>
      <c r="U492" s="6"/>
      <c r="V492" s="2">
        <v>202409551</v>
      </c>
      <c r="W492" s="2" t="s">
        <v>4413</v>
      </c>
      <c r="X492" s="2" t="s">
        <v>80</v>
      </c>
      <c r="Y492" s="2"/>
      <c r="Z492" s="18" t="s">
        <v>2131</v>
      </c>
      <c r="AA492" s="18" t="s">
        <v>2132</v>
      </c>
      <c r="AB492" s="18" t="s">
        <v>312</v>
      </c>
      <c r="AC492" s="2" t="s">
        <v>106</v>
      </c>
      <c r="AD492" s="2" t="s">
        <v>2133</v>
      </c>
      <c r="AE492" s="2" t="s">
        <v>2134</v>
      </c>
      <c r="AF492" s="16">
        <v>35000</v>
      </c>
      <c r="AG492" s="18" t="s">
        <v>2135</v>
      </c>
      <c r="AH492" s="18" t="s">
        <v>3972</v>
      </c>
      <c r="AI492" s="2" t="s">
        <v>40</v>
      </c>
    </row>
    <row r="493" spans="1:35" s="63" customFormat="1" ht="165.75" x14ac:dyDescent="0.2">
      <c r="A493" s="75" t="s">
        <v>2122</v>
      </c>
      <c r="B493" s="23" t="s">
        <v>2123</v>
      </c>
      <c r="C493" s="23" t="s">
        <v>288</v>
      </c>
      <c r="D493" s="23" t="s">
        <v>2124</v>
      </c>
      <c r="E493" s="49">
        <v>17062221.510000002</v>
      </c>
      <c r="F493" s="8" t="s">
        <v>49</v>
      </c>
      <c r="G493" s="49">
        <v>17062192.120000001</v>
      </c>
      <c r="H493" s="8" t="s">
        <v>3952</v>
      </c>
      <c r="I493" s="9" t="s">
        <v>2125</v>
      </c>
      <c r="J493" s="8" t="s">
        <v>49</v>
      </c>
      <c r="K493" s="9"/>
      <c r="L493" s="16">
        <v>13680950.449999999</v>
      </c>
      <c r="M493" s="2" t="s">
        <v>49</v>
      </c>
      <c r="N493" s="16">
        <v>13680921.060000001</v>
      </c>
      <c r="O493" s="2" t="s">
        <v>80</v>
      </c>
      <c r="P493" s="2"/>
      <c r="Q493" s="17">
        <v>3381271.06</v>
      </c>
      <c r="R493" s="6" t="s">
        <v>30</v>
      </c>
      <c r="S493" s="82"/>
      <c r="T493" s="6" t="s">
        <v>80</v>
      </c>
      <c r="U493" s="6"/>
      <c r="V493" s="2">
        <v>202409552</v>
      </c>
      <c r="W493" s="2" t="s">
        <v>4413</v>
      </c>
      <c r="X493" s="2" t="s">
        <v>80</v>
      </c>
      <c r="Y493" s="2"/>
      <c r="Z493" s="18" t="s">
        <v>2136</v>
      </c>
      <c r="AA493" s="18" t="s">
        <v>2137</v>
      </c>
      <c r="AB493" s="18" t="s">
        <v>312</v>
      </c>
      <c r="AC493" s="2" t="s">
        <v>106</v>
      </c>
      <c r="AD493" s="2" t="s">
        <v>2138</v>
      </c>
      <c r="AE493" s="2" t="s">
        <v>2139</v>
      </c>
      <c r="AF493" s="16">
        <v>24207</v>
      </c>
      <c r="AG493" s="18" t="s">
        <v>2140</v>
      </c>
      <c r="AH493" s="18" t="s">
        <v>4015</v>
      </c>
      <c r="AI493" s="2" t="s">
        <v>40</v>
      </c>
    </row>
    <row r="494" spans="1:35" s="63" customFormat="1" ht="89.25" x14ac:dyDescent="0.2">
      <c r="A494" s="75" t="s">
        <v>2122</v>
      </c>
      <c r="B494" s="23" t="s">
        <v>2123</v>
      </c>
      <c r="C494" s="23" t="s">
        <v>288</v>
      </c>
      <c r="D494" s="23" t="s">
        <v>2124</v>
      </c>
      <c r="E494" s="49">
        <v>17062221.510000002</v>
      </c>
      <c r="F494" s="8" t="s">
        <v>49</v>
      </c>
      <c r="G494" s="49">
        <v>17062192.120000001</v>
      </c>
      <c r="H494" s="8" t="s">
        <v>3952</v>
      </c>
      <c r="I494" s="9" t="s">
        <v>2125</v>
      </c>
      <c r="J494" s="8" t="s">
        <v>49</v>
      </c>
      <c r="K494" s="9"/>
      <c r="L494" s="16">
        <v>13680950.449999999</v>
      </c>
      <c r="M494" s="2" t="s">
        <v>49</v>
      </c>
      <c r="N494" s="16">
        <v>13680921.060000001</v>
      </c>
      <c r="O494" s="2" t="s">
        <v>80</v>
      </c>
      <c r="P494" s="2"/>
      <c r="Q494" s="17">
        <v>3381271.06</v>
      </c>
      <c r="R494" s="6" t="s">
        <v>30</v>
      </c>
      <c r="S494" s="82"/>
      <c r="T494" s="6" t="s">
        <v>80</v>
      </c>
      <c r="U494" s="6"/>
      <c r="V494" s="2">
        <v>202409553</v>
      </c>
      <c r="W494" s="2" t="s">
        <v>4413</v>
      </c>
      <c r="X494" s="2" t="s">
        <v>80</v>
      </c>
      <c r="Y494" s="2"/>
      <c r="Z494" s="18" t="s">
        <v>2141</v>
      </c>
      <c r="AA494" s="18" t="s">
        <v>2142</v>
      </c>
      <c r="AB494" s="18" t="s">
        <v>312</v>
      </c>
      <c r="AC494" s="2" t="s">
        <v>106</v>
      </c>
      <c r="AD494" s="2" t="s">
        <v>1470</v>
      </c>
      <c r="AE494" s="2" t="s">
        <v>2143</v>
      </c>
      <c r="AF494" s="16">
        <v>319269</v>
      </c>
      <c r="AG494" s="18" t="s">
        <v>2144</v>
      </c>
      <c r="AH494" s="18" t="s">
        <v>3972</v>
      </c>
      <c r="AI494" s="2" t="s">
        <v>40</v>
      </c>
    </row>
    <row r="495" spans="1:35" s="63" customFormat="1" ht="153" x14ac:dyDescent="0.2">
      <c r="A495" s="75" t="s">
        <v>2122</v>
      </c>
      <c r="B495" s="23" t="s">
        <v>2123</v>
      </c>
      <c r="C495" s="23" t="s">
        <v>288</v>
      </c>
      <c r="D495" s="23" t="s">
        <v>2124</v>
      </c>
      <c r="E495" s="49">
        <v>17062221.510000002</v>
      </c>
      <c r="F495" s="8" t="s">
        <v>49</v>
      </c>
      <c r="G495" s="49">
        <v>17062192.120000001</v>
      </c>
      <c r="H495" s="8" t="s">
        <v>3952</v>
      </c>
      <c r="I495" s="9" t="s">
        <v>2125</v>
      </c>
      <c r="J495" s="8" t="s">
        <v>49</v>
      </c>
      <c r="K495" s="9"/>
      <c r="L495" s="16">
        <v>13680950.449999999</v>
      </c>
      <c r="M495" s="2" t="s">
        <v>49</v>
      </c>
      <c r="N495" s="16">
        <v>13680921.060000001</v>
      </c>
      <c r="O495" s="2" t="s">
        <v>80</v>
      </c>
      <c r="P495" s="2"/>
      <c r="Q495" s="17">
        <v>3381271.06</v>
      </c>
      <c r="R495" s="6" t="s">
        <v>30</v>
      </c>
      <c r="S495" s="82"/>
      <c r="T495" s="6" t="s">
        <v>80</v>
      </c>
      <c r="U495" s="6"/>
      <c r="V495" s="2">
        <v>202409554</v>
      </c>
      <c r="W495" s="2" t="s">
        <v>4413</v>
      </c>
      <c r="X495" s="2" t="s">
        <v>80</v>
      </c>
      <c r="Y495" s="2"/>
      <c r="Z495" s="18" t="s">
        <v>2145</v>
      </c>
      <c r="AA495" s="18" t="s">
        <v>2146</v>
      </c>
      <c r="AB495" s="18" t="s">
        <v>312</v>
      </c>
      <c r="AC495" s="2" t="s">
        <v>106</v>
      </c>
      <c r="AD495" s="2" t="s">
        <v>2147</v>
      </c>
      <c r="AE495" s="2" t="s">
        <v>2148</v>
      </c>
      <c r="AF495" s="16">
        <v>17713</v>
      </c>
      <c r="AG495" s="18" t="s">
        <v>2130</v>
      </c>
      <c r="AH495" s="18" t="s">
        <v>4015</v>
      </c>
      <c r="AI495" s="2" t="s">
        <v>40</v>
      </c>
    </row>
    <row r="496" spans="1:35" s="63" customFormat="1" ht="127.5" x14ac:dyDescent="0.2">
      <c r="A496" s="75" t="s">
        <v>2122</v>
      </c>
      <c r="B496" s="23" t="s">
        <v>2123</v>
      </c>
      <c r="C496" s="23" t="s">
        <v>288</v>
      </c>
      <c r="D496" s="23" t="s">
        <v>2124</v>
      </c>
      <c r="E496" s="49">
        <v>17062221.510000002</v>
      </c>
      <c r="F496" s="8" t="s">
        <v>49</v>
      </c>
      <c r="G496" s="49">
        <v>17062192.120000001</v>
      </c>
      <c r="H496" s="8" t="s">
        <v>3952</v>
      </c>
      <c r="I496" s="9" t="s">
        <v>2125</v>
      </c>
      <c r="J496" s="8" t="s">
        <v>49</v>
      </c>
      <c r="K496" s="9"/>
      <c r="L496" s="16">
        <v>13680950.449999999</v>
      </c>
      <c r="M496" s="2" t="s">
        <v>49</v>
      </c>
      <c r="N496" s="16">
        <v>13680921.060000001</v>
      </c>
      <c r="O496" s="2" t="s">
        <v>80</v>
      </c>
      <c r="P496" s="2"/>
      <c r="Q496" s="17">
        <v>3381271.06</v>
      </c>
      <c r="R496" s="6" t="s">
        <v>30</v>
      </c>
      <c r="S496" s="82"/>
      <c r="T496" s="6" t="s">
        <v>80</v>
      </c>
      <c r="U496" s="6"/>
      <c r="V496" s="2">
        <v>202409555</v>
      </c>
      <c r="W496" s="2" t="s">
        <v>4413</v>
      </c>
      <c r="X496" s="2" t="s">
        <v>80</v>
      </c>
      <c r="Y496" s="2"/>
      <c r="Z496" s="18" t="s">
        <v>2149</v>
      </c>
      <c r="AA496" s="18" t="s">
        <v>2150</v>
      </c>
      <c r="AB496" s="18" t="s">
        <v>312</v>
      </c>
      <c r="AC496" s="2" t="s">
        <v>106</v>
      </c>
      <c r="AD496" s="2" t="s">
        <v>2138</v>
      </c>
      <c r="AE496" s="2"/>
      <c r="AF496" s="16">
        <v>1545786</v>
      </c>
      <c r="AG496" s="18" t="s">
        <v>2151</v>
      </c>
      <c r="AH496" s="18" t="s">
        <v>3991</v>
      </c>
      <c r="AI496" s="2" t="s">
        <v>40</v>
      </c>
    </row>
    <row r="497" spans="1:35" s="63" customFormat="1" ht="153" x14ac:dyDescent="0.2">
      <c r="A497" s="75" t="s">
        <v>2122</v>
      </c>
      <c r="B497" s="23" t="s">
        <v>2123</v>
      </c>
      <c r="C497" s="23" t="s">
        <v>288</v>
      </c>
      <c r="D497" s="23" t="s">
        <v>2124</v>
      </c>
      <c r="E497" s="49">
        <v>17062221.510000002</v>
      </c>
      <c r="F497" s="8" t="s">
        <v>49</v>
      </c>
      <c r="G497" s="49">
        <v>17062192.120000001</v>
      </c>
      <c r="H497" s="8" t="s">
        <v>3952</v>
      </c>
      <c r="I497" s="9" t="s">
        <v>2125</v>
      </c>
      <c r="J497" s="8" t="s">
        <v>49</v>
      </c>
      <c r="K497" s="9"/>
      <c r="L497" s="16">
        <v>13680950.449999999</v>
      </c>
      <c r="M497" s="2" t="s">
        <v>49</v>
      </c>
      <c r="N497" s="16">
        <v>13680921.060000001</v>
      </c>
      <c r="O497" s="2" t="s">
        <v>80</v>
      </c>
      <c r="P497" s="2"/>
      <c r="Q497" s="17">
        <v>3381271.06</v>
      </c>
      <c r="R497" s="6" t="s">
        <v>30</v>
      </c>
      <c r="S497" s="82"/>
      <c r="T497" s="6" t="s">
        <v>80</v>
      </c>
      <c r="U497" s="6"/>
      <c r="V497" s="2">
        <v>202409556</v>
      </c>
      <c r="W497" s="2" t="s">
        <v>4413</v>
      </c>
      <c r="X497" s="2" t="s">
        <v>80</v>
      </c>
      <c r="Y497" s="2"/>
      <c r="Z497" s="18" t="s">
        <v>2152</v>
      </c>
      <c r="AA497" s="18" t="s">
        <v>2153</v>
      </c>
      <c r="AB497" s="18" t="s">
        <v>312</v>
      </c>
      <c r="AC497" s="2" t="s">
        <v>106</v>
      </c>
      <c r="AD497" s="2" t="s">
        <v>2154</v>
      </c>
      <c r="AE497" s="2" t="s">
        <v>2155</v>
      </c>
      <c r="AF497" s="16">
        <v>29231</v>
      </c>
      <c r="AG497" s="18" t="s">
        <v>2130</v>
      </c>
      <c r="AH497" s="18" t="s">
        <v>4015</v>
      </c>
      <c r="AI497" s="2" t="s">
        <v>40</v>
      </c>
    </row>
    <row r="498" spans="1:35" s="63" customFormat="1" ht="63.75" x14ac:dyDescent="0.2">
      <c r="A498" s="75" t="s">
        <v>2122</v>
      </c>
      <c r="B498" s="23" t="s">
        <v>2123</v>
      </c>
      <c r="C498" s="23" t="s">
        <v>288</v>
      </c>
      <c r="D498" s="23" t="s">
        <v>2124</v>
      </c>
      <c r="E498" s="49">
        <v>17062221.510000002</v>
      </c>
      <c r="F498" s="8" t="s">
        <v>49</v>
      </c>
      <c r="G498" s="49">
        <v>17062192.120000001</v>
      </c>
      <c r="H498" s="8" t="s">
        <v>3952</v>
      </c>
      <c r="I498" s="9" t="s">
        <v>2125</v>
      </c>
      <c r="J498" s="8" t="s">
        <v>49</v>
      </c>
      <c r="K498" s="9"/>
      <c r="L498" s="16">
        <v>13680950.449999999</v>
      </c>
      <c r="M498" s="2" t="s">
        <v>49</v>
      </c>
      <c r="N498" s="16">
        <v>13680921.060000001</v>
      </c>
      <c r="O498" s="2" t="s">
        <v>80</v>
      </c>
      <c r="P498" s="2"/>
      <c r="Q498" s="17">
        <v>3381271.06</v>
      </c>
      <c r="R498" s="6" t="s">
        <v>30</v>
      </c>
      <c r="S498" s="82"/>
      <c r="T498" s="6" t="s">
        <v>80</v>
      </c>
      <c r="U498" s="6"/>
      <c r="V498" s="2">
        <v>202409557</v>
      </c>
      <c r="W498" s="2" t="s">
        <v>4413</v>
      </c>
      <c r="X498" s="2" t="s">
        <v>80</v>
      </c>
      <c r="Y498" s="2"/>
      <c r="Z498" s="18" t="s">
        <v>2156</v>
      </c>
      <c r="AA498" s="18" t="s">
        <v>2157</v>
      </c>
      <c r="AB498" s="18" t="s">
        <v>312</v>
      </c>
      <c r="AC498" s="2" t="s">
        <v>106</v>
      </c>
      <c r="AD498" s="2" t="s">
        <v>2158</v>
      </c>
      <c r="AE498" s="2" t="s">
        <v>2159</v>
      </c>
      <c r="AF498" s="16">
        <v>85001</v>
      </c>
      <c r="AG498" s="18" t="s">
        <v>2135</v>
      </c>
      <c r="AH498" s="18" t="s">
        <v>3972</v>
      </c>
      <c r="AI498" s="2" t="s">
        <v>40</v>
      </c>
    </row>
    <row r="499" spans="1:35" s="63" customFormat="1" ht="153" x14ac:dyDescent="0.2">
      <c r="A499" s="75" t="s">
        <v>2122</v>
      </c>
      <c r="B499" s="23" t="s">
        <v>2123</v>
      </c>
      <c r="C499" s="23" t="s">
        <v>288</v>
      </c>
      <c r="D499" s="23" t="s">
        <v>2124</v>
      </c>
      <c r="E499" s="49">
        <v>17062221.510000002</v>
      </c>
      <c r="F499" s="8" t="s">
        <v>49</v>
      </c>
      <c r="G499" s="49">
        <v>17062192.120000001</v>
      </c>
      <c r="H499" s="8" t="s">
        <v>3952</v>
      </c>
      <c r="I499" s="9" t="s">
        <v>2125</v>
      </c>
      <c r="J499" s="8" t="s">
        <v>49</v>
      </c>
      <c r="K499" s="9"/>
      <c r="L499" s="16">
        <v>13680950.449999999</v>
      </c>
      <c r="M499" s="2" t="s">
        <v>49</v>
      </c>
      <c r="N499" s="16">
        <v>13680921.060000001</v>
      </c>
      <c r="O499" s="2" t="s">
        <v>80</v>
      </c>
      <c r="P499" s="2"/>
      <c r="Q499" s="17">
        <v>3381271.06</v>
      </c>
      <c r="R499" s="6" t="s">
        <v>30</v>
      </c>
      <c r="S499" s="82"/>
      <c r="T499" s="6" t="s">
        <v>80</v>
      </c>
      <c r="U499" s="6"/>
      <c r="V499" s="2">
        <v>202409558</v>
      </c>
      <c r="W499" s="2" t="s">
        <v>4413</v>
      </c>
      <c r="X499" s="2" t="s">
        <v>80</v>
      </c>
      <c r="Y499" s="2"/>
      <c r="Z499" s="18" t="s">
        <v>2160</v>
      </c>
      <c r="AA499" s="18" t="s">
        <v>2161</v>
      </c>
      <c r="AB499" s="18" t="s">
        <v>312</v>
      </c>
      <c r="AC499" s="2" t="s">
        <v>106</v>
      </c>
      <c r="AD499" s="2" t="s">
        <v>2162</v>
      </c>
      <c r="AE499" s="2" t="s">
        <v>2163</v>
      </c>
      <c r="AF499" s="16">
        <v>12290</v>
      </c>
      <c r="AG499" s="18" t="s">
        <v>2130</v>
      </c>
      <c r="AH499" s="18" t="s">
        <v>4015</v>
      </c>
      <c r="AI499" s="2" t="s">
        <v>40</v>
      </c>
    </row>
    <row r="500" spans="1:35" s="63" customFormat="1" ht="76.5" x14ac:dyDescent="0.2">
      <c r="A500" s="75" t="s">
        <v>2122</v>
      </c>
      <c r="B500" s="23" t="s">
        <v>2123</v>
      </c>
      <c r="C500" s="23" t="s">
        <v>288</v>
      </c>
      <c r="D500" s="23" t="s">
        <v>2124</v>
      </c>
      <c r="E500" s="49">
        <v>17062221.510000002</v>
      </c>
      <c r="F500" s="8" t="s">
        <v>49</v>
      </c>
      <c r="G500" s="49">
        <v>17062192.120000001</v>
      </c>
      <c r="H500" s="8" t="s">
        <v>3952</v>
      </c>
      <c r="I500" s="9" t="s">
        <v>2125</v>
      </c>
      <c r="J500" s="8" t="s">
        <v>49</v>
      </c>
      <c r="K500" s="9"/>
      <c r="L500" s="16">
        <v>13680950.449999999</v>
      </c>
      <c r="M500" s="2" t="s">
        <v>49</v>
      </c>
      <c r="N500" s="16">
        <v>13680921.060000001</v>
      </c>
      <c r="O500" s="2" t="s">
        <v>80</v>
      </c>
      <c r="P500" s="2"/>
      <c r="Q500" s="17">
        <v>3381271.06</v>
      </c>
      <c r="R500" s="6" t="s">
        <v>30</v>
      </c>
      <c r="S500" s="82"/>
      <c r="T500" s="6" t="s">
        <v>80</v>
      </c>
      <c r="U500" s="6"/>
      <c r="V500" s="2">
        <v>202409559</v>
      </c>
      <c r="W500" s="2" t="s">
        <v>4413</v>
      </c>
      <c r="X500" s="2" t="s">
        <v>80</v>
      </c>
      <c r="Y500" s="2"/>
      <c r="Z500" s="18" t="s">
        <v>2164</v>
      </c>
      <c r="AA500" s="18" t="s">
        <v>2165</v>
      </c>
      <c r="AB500" s="18" t="s">
        <v>63</v>
      </c>
      <c r="AC500" s="2" t="s">
        <v>2166</v>
      </c>
      <c r="AD500" s="2" t="s">
        <v>2167</v>
      </c>
      <c r="AE500" s="2" t="s">
        <v>2168</v>
      </c>
      <c r="AF500" s="16">
        <v>31421</v>
      </c>
      <c r="AG500" s="18" t="s">
        <v>2169</v>
      </c>
      <c r="AH500" s="18" t="s">
        <v>3972</v>
      </c>
      <c r="AI500" s="2" t="s">
        <v>40</v>
      </c>
    </row>
    <row r="501" spans="1:35" s="63" customFormat="1" ht="153" x14ac:dyDescent="0.2">
      <c r="A501" s="75" t="s">
        <v>2122</v>
      </c>
      <c r="B501" s="23" t="s">
        <v>2123</v>
      </c>
      <c r="C501" s="23" t="s">
        <v>288</v>
      </c>
      <c r="D501" s="23" t="s">
        <v>2124</v>
      </c>
      <c r="E501" s="49">
        <v>17062221.510000002</v>
      </c>
      <c r="F501" s="8" t="s">
        <v>49</v>
      </c>
      <c r="G501" s="49">
        <v>17062192.120000001</v>
      </c>
      <c r="H501" s="8" t="s">
        <v>3952</v>
      </c>
      <c r="I501" s="9" t="s">
        <v>2125</v>
      </c>
      <c r="J501" s="8" t="s">
        <v>49</v>
      </c>
      <c r="K501" s="9"/>
      <c r="L501" s="16">
        <v>13680950.449999999</v>
      </c>
      <c r="M501" s="2" t="s">
        <v>49</v>
      </c>
      <c r="N501" s="16">
        <v>13680921.060000001</v>
      </c>
      <c r="O501" s="2" t="s">
        <v>80</v>
      </c>
      <c r="P501" s="2"/>
      <c r="Q501" s="17">
        <v>3381271.06</v>
      </c>
      <c r="R501" s="6" t="s">
        <v>30</v>
      </c>
      <c r="S501" s="82"/>
      <c r="T501" s="6" t="s">
        <v>80</v>
      </c>
      <c r="U501" s="6"/>
      <c r="V501" s="2">
        <v>202409560</v>
      </c>
      <c r="W501" s="2" t="s">
        <v>4413</v>
      </c>
      <c r="X501" s="2" t="s">
        <v>80</v>
      </c>
      <c r="Y501" s="2"/>
      <c r="Z501" s="18" t="s">
        <v>2170</v>
      </c>
      <c r="AA501" s="18" t="s">
        <v>2171</v>
      </c>
      <c r="AB501" s="18" t="s">
        <v>312</v>
      </c>
      <c r="AC501" s="2" t="s">
        <v>106</v>
      </c>
      <c r="AD501" s="2" t="s">
        <v>2172</v>
      </c>
      <c r="AE501" s="2" t="s">
        <v>2173</v>
      </c>
      <c r="AF501" s="16">
        <v>26766</v>
      </c>
      <c r="AG501" s="18" t="s">
        <v>2130</v>
      </c>
      <c r="AH501" s="18" t="s">
        <v>4015</v>
      </c>
      <c r="AI501" s="2" t="s">
        <v>40</v>
      </c>
    </row>
    <row r="502" spans="1:35" s="63" customFormat="1" ht="76.5" x14ac:dyDescent="0.2">
      <c r="A502" s="75" t="s">
        <v>2122</v>
      </c>
      <c r="B502" s="23" t="s">
        <v>2123</v>
      </c>
      <c r="C502" s="23" t="s">
        <v>288</v>
      </c>
      <c r="D502" s="23" t="s">
        <v>2124</v>
      </c>
      <c r="E502" s="49">
        <v>17062221.510000002</v>
      </c>
      <c r="F502" s="8" t="s">
        <v>49</v>
      </c>
      <c r="G502" s="49">
        <v>17062192.120000001</v>
      </c>
      <c r="H502" s="8" t="s">
        <v>3952</v>
      </c>
      <c r="I502" s="9" t="s">
        <v>2125</v>
      </c>
      <c r="J502" s="8" t="s">
        <v>49</v>
      </c>
      <c r="K502" s="9"/>
      <c r="L502" s="16">
        <v>13680950.449999999</v>
      </c>
      <c r="M502" s="2" t="s">
        <v>49</v>
      </c>
      <c r="N502" s="16">
        <v>13680921.060000001</v>
      </c>
      <c r="O502" s="2" t="s">
        <v>80</v>
      </c>
      <c r="P502" s="2"/>
      <c r="Q502" s="17">
        <v>3381271.06</v>
      </c>
      <c r="R502" s="6" t="s">
        <v>30</v>
      </c>
      <c r="S502" s="82"/>
      <c r="T502" s="6" t="s">
        <v>80</v>
      </c>
      <c r="U502" s="6"/>
      <c r="V502" s="2">
        <v>202409561</v>
      </c>
      <c r="W502" s="2" t="s">
        <v>4413</v>
      </c>
      <c r="X502" s="2" t="s">
        <v>80</v>
      </c>
      <c r="Y502" s="2"/>
      <c r="Z502" s="18" t="s">
        <v>2174</v>
      </c>
      <c r="AA502" s="18" t="s">
        <v>2175</v>
      </c>
      <c r="AB502" s="18" t="s">
        <v>312</v>
      </c>
      <c r="AC502" s="2" t="s">
        <v>106</v>
      </c>
      <c r="AD502" s="2" t="s">
        <v>2147</v>
      </c>
      <c r="AE502" s="2" t="s">
        <v>2176</v>
      </c>
      <c r="AF502" s="16">
        <v>79560</v>
      </c>
      <c r="AG502" s="18" t="s">
        <v>2177</v>
      </c>
      <c r="AH502" s="18" t="s">
        <v>213</v>
      </c>
      <c r="AI502" s="2" t="s">
        <v>152</v>
      </c>
    </row>
    <row r="503" spans="1:35" s="63" customFormat="1" ht="153" x14ac:dyDescent="0.2">
      <c r="A503" s="75" t="s">
        <v>2122</v>
      </c>
      <c r="B503" s="23" t="s">
        <v>2123</v>
      </c>
      <c r="C503" s="23" t="s">
        <v>288</v>
      </c>
      <c r="D503" s="23" t="s">
        <v>2124</v>
      </c>
      <c r="E503" s="49">
        <v>17062221.510000002</v>
      </c>
      <c r="F503" s="8" t="s">
        <v>49</v>
      </c>
      <c r="G503" s="49">
        <v>17062192.120000001</v>
      </c>
      <c r="H503" s="8" t="s">
        <v>3952</v>
      </c>
      <c r="I503" s="9" t="s">
        <v>2125</v>
      </c>
      <c r="J503" s="8" t="s">
        <v>49</v>
      </c>
      <c r="K503" s="9"/>
      <c r="L503" s="16">
        <v>13680950.449999999</v>
      </c>
      <c r="M503" s="2" t="s">
        <v>49</v>
      </c>
      <c r="N503" s="16">
        <v>13680921.060000001</v>
      </c>
      <c r="O503" s="2" t="s">
        <v>80</v>
      </c>
      <c r="P503" s="2"/>
      <c r="Q503" s="17">
        <v>3381271.06</v>
      </c>
      <c r="R503" s="6" t="s">
        <v>30</v>
      </c>
      <c r="S503" s="82"/>
      <c r="T503" s="6" t="s">
        <v>80</v>
      </c>
      <c r="U503" s="6"/>
      <c r="V503" s="2">
        <v>202409562</v>
      </c>
      <c r="W503" s="2" t="s">
        <v>4413</v>
      </c>
      <c r="X503" s="2" t="s">
        <v>80</v>
      </c>
      <c r="Y503" s="2"/>
      <c r="Z503" s="18" t="s">
        <v>2178</v>
      </c>
      <c r="AA503" s="18" t="s">
        <v>2179</v>
      </c>
      <c r="AB503" s="18" t="s">
        <v>312</v>
      </c>
      <c r="AC503" s="2" t="s">
        <v>106</v>
      </c>
      <c r="AD503" s="2" t="s">
        <v>2180</v>
      </c>
      <c r="AE503" s="2" t="s">
        <v>2181</v>
      </c>
      <c r="AF503" s="16">
        <v>4321</v>
      </c>
      <c r="AG503" s="18" t="s">
        <v>2130</v>
      </c>
      <c r="AH503" s="18" t="s">
        <v>4015</v>
      </c>
      <c r="AI503" s="2" t="s">
        <v>40</v>
      </c>
    </row>
    <row r="504" spans="1:35" s="63" customFormat="1" ht="204" x14ac:dyDescent="0.2">
      <c r="A504" s="75" t="s">
        <v>2122</v>
      </c>
      <c r="B504" s="23" t="s">
        <v>2123</v>
      </c>
      <c r="C504" s="23" t="s">
        <v>288</v>
      </c>
      <c r="D504" s="23" t="s">
        <v>2124</v>
      </c>
      <c r="E504" s="49">
        <v>17062221.510000002</v>
      </c>
      <c r="F504" s="8" t="s">
        <v>49</v>
      </c>
      <c r="G504" s="49">
        <v>17062192.120000001</v>
      </c>
      <c r="H504" s="8" t="s">
        <v>3952</v>
      </c>
      <c r="I504" s="9" t="s">
        <v>2125</v>
      </c>
      <c r="J504" s="8" t="s">
        <v>49</v>
      </c>
      <c r="K504" s="9"/>
      <c r="L504" s="16">
        <v>13680950.449999999</v>
      </c>
      <c r="M504" s="2" t="s">
        <v>49</v>
      </c>
      <c r="N504" s="16">
        <v>13680921.060000001</v>
      </c>
      <c r="O504" s="2" t="s">
        <v>80</v>
      </c>
      <c r="P504" s="2"/>
      <c r="Q504" s="17">
        <v>3381271.06</v>
      </c>
      <c r="R504" s="6" t="s">
        <v>30</v>
      </c>
      <c r="S504" s="82"/>
      <c r="T504" s="6" t="s">
        <v>80</v>
      </c>
      <c r="U504" s="6"/>
      <c r="V504" s="2">
        <v>202409563</v>
      </c>
      <c r="W504" s="2" t="s">
        <v>4413</v>
      </c>
      <c r="X504" s="2" t="s">
        <v>80</v>
      </c>
      <c r="Y504" s="2"/>
      <c r="Z504" s="18" t="s">
        <v>2182</v>
      </c>
      <c r="AA504" s="18" t="s">
        <v>2183</v>
      </c>
      <c r="AB504" s="18" t="s">
        <v>312</v>
      </c>
      <c r="AC504" s="2" t="s">
        <v>106</v>
      </c>
      <c r="AD504" s="2" t="s">
        <v>2138</v>
      </c>
      <c r="AE504" s="2" t="s">
        <v>2184</v>
      </c>
      <c r="AF504" s="16">
        <v>16750</v>
      </c>
      <c r="AG504" s="18" t="s">
        <v>2185</v>
      </c>
      <c r="AH504" s="18" t="s">
        <v>3958</v>
      </c>
      <c r="AI504" s="2" t="s">
        <v>40</v>
      </c>
    </row>
    <row r="505" spans="1:35" s="63" customFormat="1" ht="153" x14ac:dyDescent="0.2">
      <c r="A505" s="75" t="s">
        <v>2122</v>
      </c>
      <c r="B505" s="23" t="s">
        <v>2123</v>
      </c>
      <c r="C505" s="23" t="s">
        <v>288</v>
      </c>
      <c r="D505" s="23" t="s">
        <v>2124</v>
      </c>
      <c r="E505" s="49">
        <v>17062221.510000002</v>
      </c>
      <c r="F505" s="8" t="s">
        <v>49</v>
      </c>
      <c r="G505" s="49">
        <v>17062192.120000001</v>
      </c>
      <c r="H505" s="8" t="s">
        <v>3952</v>
      </c>
      <c r="I505" s="9" t="s">
        <v>2125</v>
      </c>
      <c r="J505" s="8" t="s">
        <v>49</v>
      </c>
      <c r="K505" s="9"/>
      <c r="L505" s="16">
        <v>13680950.449999999</v>
      </c>
      <c r="M505" s="2" t="s">
        <v>49</v>
      </c>
      <c r="N505" s="16">
        <v>13680921.060000001</v>
      </c>
      <c r="O505" s="2" t="s">
        <v>80</v>
      </c>
      <c r="P505" s="2"/>
      <c r="Q505" s="17">
        <v>3381271.06</v>
      </c>
      <c r="R505" s="6" t="s">
        <v>30</v>
      </c>
      <c r="S505" s="82"/>
      <c r="T505" s="6" t="s">
        <v>80</v>
      </c>
      <c r="U505" s="6"/>
      <c r="V505" s="2">
        <v>202409564</v>
      </c>
      <c r="W505" s="2" t="s">
        <v>4413</v>
      </c>
      <c r="X505" s="2" t="s">
        <v>80</v>
      </c>
      <c r="Y505" s="2"/>
      <c r="Z505" s="18" t="s">
        <v>2186</v>
      </c>
      <c r="AA505" s="18" t="s">
        <v>2187</v>
      </c>
      <c r="AB505" s="18" t="s">
        <v>312</v>
      </c>
      <c r="AC505" s="2" t="s">
        <v>106</v>
      </c>
      <c r="AD505" s="2" t="s">
        <v>2133</v>
      </c>
      <c r="AE505" s="2" t="s">
        <v>2188</v>
      </c>
      <c r="AF505" s="16">
        <v>5230</v>
      </c>
      <c r="AG505" s="18" t="s">
        <v>2130</v>
      </c>
      <c r="AH505" s="18" t="s">
        <v>4015</v>
      </c>
      <c r="AI505" s="2" t="s">
        <v>40</v>
      </c>
    </row>
    <row r="506" spans="1:35" s="63" customFormat="1" ht="63.75" x14ac:dyDescent="0.2">
      <c r="A506" s="75" t="s">
        <v>2122</v>
      </c>
      <c r="B506" s="23" t="s">
        <v>2123</v>
      </c>
      <c r="C506" s="23" t="s">
        <v>288</v>
      </c>
      <c r="D506" s="23" t="s">
        <v>2124</v>
      </c>
      <c r="E506" s="49">
        <v>17062221.510000002</v>
      </c>
      <c r="F506" s="8" t="s">
        <v>49</v>
      </c>
      <c r="G506" s="49">
        <v>17062192.120000001</v>
      </c>
      <c r="H506" s="8" t="s">
        <v>3952</v>
      </c>
      <c r="I506" s="9" t="s">
        <v>2125</v>
      </c>
      <c r="J506" s="8" t="s">
        <v>49</v>
      </c>
      <c r="K506" s="9"/>
      <c r="L506" s="16">
        <v>13680950.449999999</v>
      </c>
      <c r="M506" s="2" t="s">
        <v>49</v>
      </c>
      <c r="N506" s="16">
        <v>13680921.060000001</v>
      </c>
      <c r="O506" s="2" t="s">
        <v>80</v>
      </c>
      <c r="P506" s="2"/>
      <c r="Q506" s="17">
        <v>3381271.06</v>
      </c>
      <c r="R506" s="6" t="s">
        <v>30</v>
      </c>
      <c r="S506" s="82"/>
      <c r="T506" s="6" t="s">
        <v>80</v>
      </c>
      <c r="U506" s="6"/>
      <c r="V506" s="2">
        <v>202409565</v>
      </c>
      <c r="W506" s="2" t="s">
        <v>4413</v>
      </c>
      <c r="X506" s="2" t="s">
        <v>80</v>
      </c>
      <c r="Y506" s="2"/>
      <c r="Z506" s="18" t="s">
        <v>2189</v>
      </c>
      <c r="AA506" s="18" t="s">
        <v>2190</v>
      </c>
      <c r="AB506" s="18" t="s">
        <v>312</v>
      </c>
      <c r="AC506" s="2" t="s">
        <v>106</v>
      </c>
      <c r="AD506" s="2" t="s">
        <v>2172</v>
      </c>
      <c r="AE506" s="2" t="s">
        <v>2191</v>
      </c>
      <c r="AF506" s="16">
        <v>2009</v>
      </c>
      <c r="AG506" s="18" t="s">
        <v>2135</v>
      </c>
      <c r="AH506" s="18" t="s">
        <v>3972</v>
      </c>
      <c r="AI506" s="2" t="s">
        <v>40</v>
      </c>
    </row>
    <row r="507" spans="1:35" s="63" customFormat="1" ht="153" x14ac:dyDescent="0.2">
      <c r="A507" s="75" t="s">
        <v>2122</v>
      </c>
      <c r="B507" s="23" t="s">
        <v>2123</v>
      </c>
      <c r="C507" s="23" t="s">
        <v>288</v>
      </c>
      <c r="D507" s="23" t="s">
        <v>2124</v>
      </c>
      <c r="E507" s="49">
        <v>17062221.510000002</v>
      </c>
      <c r="F507" s="8" t="s">
        <v>49</v>
      </c>
      <c r="G507" s="49">
        <v>17062192.120000001</v>
      </c>
      <c r="H507" s="8" t="s">
        <v>3952</v>
      </c>
      <c r="I507" s="9" t="s">
        <v>2125</v>
      </c>
      <c r="J507" s="8" t="s">
        <v>49</v>
      </c>
      <c r="K507" s="9"/>
      <c r="L507" s="16">
        <v>13680950.449999999</v>
      </c>
      <c r="M507" s="2" t="s">
        <v>49</v>
      </c>
      <c r="N507" s="16">
        <v>13680921.060000001</v>
      </c>
      <c r="O507" s="2" t="s">
        <v>80</v>
      </c>
      <c r="P507" s="2"/>
      <c r="Q507" s="17">
        <v>3381271.06</v>
      </c>
      <c r="R507" s="6" t="s">
        <v>30</v>
      </c>
      <c r="S507" s="82"/>
      <c r="T507" s="6" t="s">
        <v>80</v>
      </c>
      <c r="U507" s="6"/>
      <c r="V507" s="2">
        <v>202409566</v>
      </c>
      <c r="W507" s="2" t="s">
        <v>4413</v>
      </c>
      <c r="X507" s="2" t="s">
        <v>80</v>
      </c>
      <c r="Y507" s="2"/>
      <c r="Z507" s="18" t="s">
        <v>2192</v>
      </c>
      <c r="AA507" s="18" t="s">
        <v>2193</v>
      </c>
      <c r="AB507" s="18" t="s">
        <v>312</v>
      </c>
      <c r="AC507" s="2" t="s">
        <v>106</v>
      </c>
      <c r="AD507" s="2" t="s">
        <v>2162</v>
      </c>
      <c r="AE507" s="2" t="s">
        <v>2194</v>
      </c>
      <c r="AF507" s="16">
        <v>5800</v>
      </c>
      <c r="AG507" s="18" t="s">
        <v>2130</v>
      </c>
      <c r="AH507" s="18" t="s">
        <v>4015</v>
      </c>
      <c r="AI507" s="2" t="s">
        <v>40</v>
      </c>
    </row>
    <row r="508" spans="1:35" s="63" customFormat="1" ht="102" x14ac:dyDescent="0.2">
      <c r="A508" s="75" t="s">
        <v>2122</v>
      </c>
      <c r="B508" s="23" t="s">
        <v>2123</v>
      </c>
      <c r="C508" s="23" t="s">
        <v>288</v>
      </c>
      <c r="D508" s="23" t="s">
        <v>2124</v>
      </c>
      <c r="E508" s="49">
        <v>17062221.510000002</v>
      </c>
      <c r="F508" s="8" t="s">
        <v>49</v>
      </c>
      <c r="G508" s="49">
        <v>17062192.120000001</v>
      </c>
      <c r="H508" s="8" t="s">
        <v>3952</v>
      </c>
      <c r="I508" s="9" t="s">
        <v>2125</v>
      </c>
      <c r="J508" s="8" t="s">
        <v>49</v>
      </c>
      <c r="K508" s="9"/>
      <c r="L508" s="16">
        <v>13680950.449999999</v>
      </c>
      <c r="M508" s="2" t="s">
        <v>49</v>
      </c>
      <c r="N508" s="16">
        <v>13680921.060000001</v>
      </c>
      <c r="O508" s="2" t="s">
        <v>80</v>
      </c>
      <c r="P508" s="2"/>
      <c r="Q508" s="17">
        <v>3381271.06</v>
      </c>
      <c r="R508" s="6" t="s">
        <v>30</v>
      </c>
      <c r="S508" s="82"/>
      <c r="T508" s="6" t="s">
        <v>80</v>
      </c>
      <c r="U508" s="6"/>
      <c r="V508" s="2">
        <v>202409567</v>
      </c>
      <c r="W508" s="2" t="s">
        <v>4413</v>
      </c>
      <c r="X508" s="2" t="s">
        <v>80</v>
      </c>
      <c r="Y508" s="2"/>
      <c r="Z508" s="18" t="s">
        <v>2192</v>
      </c>
      <c r="AA508" s="18" t="s">
        <v>2193</v>
      </c>
      <c r="AB508" s="18" t="s">
        <v>312</v>
      </c>
      <c r="AC508" s="2" t="s">
        <v>106</v>
      </c>
      <c r="AD508" s="2" t="s">
        <v>2162</v>
      </c>
      <c r="AE508" s="2" t="s">
        <v>2194</v>
      </c>
      <c r="AF508" s="16">
        <v>59846</v>
      </c>
      <c r="AG508" s="18" t="s">
        <v>2195</v>
      </c>
      <c r="AH508" s="18" t="s">
        <v>3975</v>
      </c>
      <c r="AI508" s="2" t="s">
        <v>152</v>
      </c>
    </row>
    <row r="509" spans="1:35" s="63" customFormat="1" ht="306" x14ac:dyDescent="0.2">
      <c r="A509" s="75" t="s">
        <v>2122</v>
      </c>
      <c r="B509" s="23" t="s">
        <v>2123</v>
      </c>
      <c r="C509" s="23" t="s">
        <v>288</v>
      </c>
      <c r="D509" s="23" t="s">
        <v>2124</v>
      </c>
      <c r="E509" s="49">
        <v>17062221.510000002</v>
      </c>
      <c r="F509" s="8" t="s">
        <v>49</v>
      </c>
      <c r="G509" s="49">
        <v>17062192.120000001</v>
      </c>
      <c r="H509" s="8" t="s">
        <v>3952</v>
      </c>
      <c r="I509" s="9" t="s">
        <v>2125</v>
      </c>
      <c r="J509" s="8" t="s">
        <v>49</v>
      </c>
      <c r="K509" s="9"/>
      <c r="L509" s="16">
        <v>13680950.449999999</v>
      </c>
      <c r="M509" s="2" t="s">
        <v>49</v>
      </c>
      <c r="N509" s="16">
        <v>13680921.060000001</v>
      </c>
      <c r="O509" s="2" t="s">
        <v>80</v>
      </c>
      <c r="P509" s="2"/>
      <c r="Q509" s="17">
        <v>3381271.06</v>
      </c>
      <c r="R509" s="6" t="s">
        <v>30</v>
      </c>
      <c r="S509" s="82"/>
      <c r="T509" s="6" t="s">
        <v>80</v>
      </c>
      <c r="U509" s="6"/>
      <c r="V509" s="2">
        <v>202409568</v>
      </c>
      <c r="W509" s="2" t="s">
        <v>4413</v>
      </c>
      <c r="X509" s="2" t="s">
        <v>80</v>
      </c>
      <c r="Y509" s="2"/>
      <c r="Z509" s="18" t="s">
        <v>2192</v>
      </c>
      <c r="AA509" s="18" t="s">
        <v>2193</v>
      </c>
      <c r="AB509" s="18" t="s">
        <v>312</v>
      </c>
      <c r="AC509" s="2" t="s">
        <v>106</v>
      </c>
      <c r="AD509" s="2" t="s">
        <v>2162</v>
      </c>
      <c r="AE509" s="2" t="s">
        <v>2194</v>
      </c>
      <c r="AF509" s="16">
        <v>29780</v>
      </c>
      <c r="AG509" s="18" t="s">
        <v>2196</v>
      </c>
      <c r="AH509" s="18" t="s">
        <v>1444</v>
      </c>
      <c r="AI509" s="2" t="s">
        <v>79</v>
      </c>
    </row>
    <row r="510" spans="1:35" s="63" customFormat="1" ht="153" x14ac:dyDescent="0.2">
      <c r="A510" s="75" t="s">
        <v>2122</v>
      </c>
      <c r="B510" s="23" t="s">
        <v>2123</v>
      </c>
      <c r="C510" s="23" t="s">
        <v>288</v>
      </c>
      <c r="D510" s="23" t="s">
        <v>2124</v>
      </c>
      <c r="E510" s="49">
        <v>17062221.510000002</v>
      </c>
      <c r="F510" s="8" t="s">
        <v>49</v>
      </c>
      <c r="G510" s="49">
        <v>17062192.120000001</v>
      </c>
      <c r="H510" s="8" t="s">
        <v>3952</v>
      </c>
      <c r="I510" s="9" t="s">
        <v>2125</v>
      </c>
      <c r="J510" s="8" t="s">
        <v>49</v>
      </c>
      <c r="K510" s="9"/>
      <c r="L510" s="16">
        <v>13680950.449999999</v>
      </c>
      <c r="M510" s="2" t="s">
        <v>49</v>
      </c>
      <c r="N510" s="16">
        <v>13680921.060000001</v>
      </c>
      <c r="O510" s="2" t="s">
        <v>80</v>
      </c>
      <c r="P510" s="2"/>
      <c r="Q510" s="17">
        <v>3381271.06</v>
      </c>
      <c r="R510" s="6" t="s">
        <v>30</v>
      </c>
      <c r="S510" s="82"/>
      <c r="T510" s="6" t="s">
        <v>80</v>
      </c>
      <c r="U510" s="6"/>
      <c r="V510" s="2">
        <v>202409569</v>
      </c>
      <c r="W510" s="2" t="s">
        <v>4413</v>
      </c>
      <c r="X510" s="2" t="s">
        <v>80</v>
      </c>
      <c r="Y510" s="2"/>
      <c r="Z510" s="18" t="s">
        <v>2192</v>
      </c>
      <c r="AA510" s="18" t="s">
        <v>2193</v>
      </c>
      <c r="AB510" s="18" t="s">
        <v>312</v>
      </c>
      <c r="AC510" s="2" t="s">
        <v>106</v>
      </c>
      <c r="AD510" s="2" t="s">
        <v>2162</v>
      </c>
      <c r="AE510" s="2" t="s">
        <v>2194</v>
      </c>
      <c r="AF510" s="16">
        <v>40000</v>
      </c>
      <c r="AG510" s="18" t="s">
        <v>2197</v>
      </c>
      <c r="AH510" s="18" t="s">
        <v>39</v>
      </c>
      <c r="AI510" s="2" t="s">
        <v>40</v>
      </c>
    </row>
    <row r="511" spans="1:35" s="63" customFormat="1" ht="153" x14ac:dyDescent="0.2">
      <c r="A511" s="75" t="s">
        <v>2122</v>
      </c>
      <c r="B511" s="23" t="s">
        <v>2123</v>
      </c>
      <c r="C511" s="23" t="s">
        <v>288</v>
      </c>
      <c r="D511" s="23" t="s">
        <v>2124</v>
      </c>
      <c r="E511" s="49">
        <v>17062221.510000002</v>
      </c>
      <c r="F511" s="8" t="s">
        <v>49</v>
      </c>
      <c r="G511" s="49">
        <v>17062192.120000001</v>
      </c>
      <c r="H511" s="8" t="s">
        <v>3952</v>
      </c>
      <c r="I511" s="9" t="s">
        <v>2125</v>
      </c>
      <c r="J511" s="8" t="s">
        <v>49</v>
      </c>
      <c r="K511" s="9"/>
      <c r="L511" s="16">
        <v>13680950.449999999</v>
      </c>
      <c r="M511" s="2" t="s">
        <v>49</v>
      </c>
      <c r="N511" s="16">
        <v>13680921.060000001</v>
      </c>
      <c r="O511" s="2" t="s">
        <v>80</v>
      </c>
      <c r="P511" s="2"/>
      <c r="Q511" s="17">
        <v>3381271.06</v>
      </c>
      <c r="R511" s="6" t="s">
        <v>30</v>
      </c>
      <c r="S511" s="82"/>
      <c r="T511" s="6" t="s">
        <v>80</v>
      </c>
      <c r="U511" s="6"/>
      <c r="V511" s="2">
        <v>202409570</v>
      </c>
      <c r="W511" s="2" t="s">
        <v>4413</v>
      </c>
      <c r="X511" s="2" t="s">
        <v>80</v>
      </c>
      <c r="Y511" s="2"/>
      <c r="Z511" s="18" t="s">
        <v>2198</v>
      </c>
      <c r="AA511" s="18" t="s">
        <v>2199</v>
      </c>
      <c r="AB511" s="18" t="s">
        <v>312</v>
      </c>
      <c r="AC511" s="2" t="s">
        <v>106</v>
      </c>
      <c r="AD511" s="2" t="s">
        <v>2147</v>
      </c>
      <c r="AE511" s="2" t="s">
        <v>2200</v>
      </c>
      <c r="AF511" s="16">
        <v>6230</v>
      </c>
      <c r="AG511" s="18" t="s">
        <v>2130</v>
      </c>
      <c r="AH511" s="18" t="s">
        <v>4015</v>
      </c>
      <c r="AI511" s="2" t="s">
        <v>40</v>
      </c>
    </row>
    <row r="512" spans="1:35" s="63" customFormat="1" ht="191.25" x14ac:dyDescent="0.2">
      <c r="A512" s="75" t="s">
        <v>2122</v>
      </c>
      <c r="B512" s="23" t="s">
        <v>2123</v>
      </c>
      <c r="C512" s="23" t="s">
        <v>288</v>
      </c>
      <c r="D512" s="23" t="s">
        <v>2124</v>
      </c>
      <c r="E512" s="49">
        <v>17062221.510000002</v>
      </c>
      <c r="F512" s="8" t="s">
        <v>49</v>
      </c>
      <c r="G512" s="49">
        <v>17062192.120000001</v>
      </c>
      <c r="H512" s="8" t="s">
        <v>3952</v>
      </c>
      <c r="I512" s="9" t="s">
        <v>2125</v>
      </c>
      <c r="J512" s="8" t="s">
        <v>49</v>
      </c>
      <c r="K512" s="9"/>
      <c r="L512" s="16">
        <v>13680950.449999999</v>
      </c>
      <c r="M512" s="2" t="s">
        <v>49</v>
      </c>
      <c r="N512" s="16">
        <v>13680921.060000001</v>
      </c>
      <c r="O512" s="2" t="s">
        <v>80</v>
      </c>
      <c r="P512" s="2"/>
      <c r="Q512" s="17">
        <v>3381271.06</v>
      </c>
      <c r="R512" s="6" t="s">
        <v>30</v>
      </c>
      <c r="S512" s="82"/>
      <c r="T512" s="6" t="s">
        <v>80</v>
      </c>
      <c r="U512" s="6"/>
      <c r="V512" s="2">
        <v>202409571</v>
      </c>
      <c r="W512" s="2" t="s">
        <v>4413</v>
      </c>
      <c r="X512" s="2" t="s">
        <v>80</v>
      </c>
      <c r="Y512" s="2"/>
      <c r="Z512" s="18" t="s">
        <v>2201</v>
      </c>
      <c r="AA512" s="18" t="s">
        <v>2202</v>
      </c>
      <c r="AB512" s="18" t="s">
        <v>312</v>
      </c>
      <c r="AC512" s="2" t="s">
        <v>106</v>
      </c>
      <c r="AD512" s="2" t="s">
        <v>2203</v>
      </c>
      <c r="AE512" s="2" t="s">
        <v>2204</v>
      </c>
      <c r="AF512" s="16">
        <v>279</v>
      </c>
      <c r="AG512" s="18" t="s">
        <v>2205</v>
      </c>
      <c r="AH512" s="18" t="s">
        <v>3975</v>
      </c>
      <c r="AI512" s="2" t="s">
        <v>152</v>
      </c>
    </row>
    <row r="513" spans="1:35" s="63" customFormat="1" ht="63.75" x14ac:dyDescent="0.2">
      <c r="A513" s="75" t="s">
        <v>2122</v>
      </c>
      <c r="B513" s="23" t="s">
        <v>2123</v>
      </c>
      <c r="C513" s="23" t="s">
        <v>288</v>
      </c>
      <c r="D513" s="23" t="s">
        <v>2124</v>
      </c>
      <c r="E513" s="49">
        <v>17062221.510000002</v>
      </c>
      <c r="F513" s="8" t="s">
        <v>49</v>
      </c>
      <c r="G513" s="49">
        <v>17062192.120000001</v>
      </c>
      <c r="H513" s="8" t="s">
        <v>3952</v>
      </c>
      <c r="I513" s="9" t="s">
        <v>2125</v>
      </c>
      <c r="J513" s="8" t="s">
        <v>49</v>
      </c>
      <c r="K513" s="9"/>
      <c r="L513" s="16">
        <v>13680950.449999999</v>
      </c>
      <c r="M513" s="2" t="s">
        <v>49</v>
      </c>
      <c r="N513" s="16">
        <v>13680921.060000001</v>
      </c>
      <c r="O513" s="2" t="s">
        <v>80</v>
      </c>
      <c r="P513" s="2"/>
      <c r="Q513" s="17">
        <v>3381271.06</v>
      </c>
      <c r="R513" s="6" t="s">
        <v>30</v>
      </c>
      <c r="S513" s="82"/>
      <c r="T513" s="6" t="s">
        <v>80</v>
      </c>
      <c r="U513" s="6"/>
      <c r="V513" s="2">
        <v>202409572</v>
      </c>
      <c r="W513" s="2" t="s">
        <v>4413</v>
      </c>
      <c r="X513" s="2" t="s">
        <v>80</v>
      </c>
      <c r="Y513" s="2"/>
      <c r="Z513" s="18" t="s">
        <v>2206</v>
      </c>
      <c r="AA513" s="18" t="s">
        <v>2207</v>
      </c>
      <c r="AB513" s="18" t="s">
        <v>312</v>
      </c>
      <c r="AC513" s="2" t="s">
        <v>106</v>
      </c>
      <c r="AD513" s="2" t="s">
        <v>2208</v>
      </c>
      <c r="AE513" s="2" t="s">
        <v>2209</v>
      </c>
      <c r="AF513" s="16">
        <v>5292</v>
      </c>
      <c r="AG513" s="18" t="s">
        <v>2135</v>
      </c>
      <c r="AH513" s="18" t="s">
        <v>3972</v>
      </c>
      <c r="AI513" s="2" t="s">
        <v>40</v>
      </c>
    </row>
    <row r="514" spans="1:35" s="63" customFormat="1" ht="191.25" x14ac:dyDescent="0.2">
      <c r="A514" s="75" t="s">
        <v>2122</v>
      </c>
      <c r="B514" s="23" t="s">
        <v>2123</v>
      </c>
      <c r="C514" s="23" t="s">
        <v>288</v>
      </c>
      <c r="D514" s="23" t="s">
        <v>2124</v>
      </c>
      <c r="E514" s="49">
        <v>17062221.510000002</v>
      </c>
      <c r="F514" s="8" t="s">
        <v>49</v>
      </c>
      <c r="G514" s="49">
        <v>17062192.120000001</v>
      </c>
      <c r="H514" s="8" t="s">
        <v>3952</v>
      </c>
      <c r="I514" s="9" t="s">
        <v>2125</v>
      </c>
      <c r="J514" s="8" t="s">
        <v>49</v>
      </c>
      <c r="K514" s="9"/>
      <c r="L514" s="16">
        <v>13680950.449999999</v>
      </c>
      <c r="M514" s="2" t="s">
        <v>49</v>
      </c>
      <c r="N514" s="16">
        <v>13680921.060000001</v>
      </c>
      <c r="O514" s="2" t="s">
        <v>80</v>
      </c>
      <c r="P514" s="2"/>
      <c r="Q514" s="17">
        <v>3381271.06</v>
      </c>
      <c r="R514" s="6" t="s">
        <v>30</v>
      </c>
      <c r="S514" s="82"/>
      <c r="T514" s="6" t="s">
        <v>80</v>
      </c>
      <c r="U514" s="6"/>
      <c r="V514" s="2">
        <v>202409573</v>
      </c>
      <c r="W514" s="2" t="s">
        <v>4413</v>
      </c>
      <c r="X514" s="2" t="s">
        <v>80</v>
      </c>
      <c r="Y514" s="2"/>
      <c r="Z514" s="18" t="s">
        <v>2210</v>
      </c>
      <c r="AA514" s="18" t="s">
        <v>2211</v>
      </c>
      <c r="AB514" s="18" t="s">
        <v>312</v>
      </c>
      <c r="AC514" s="2" t="s">
        <v>106</v>
      </c>
      <c r="AD514" s="2" t="s">
        <v>2180</v>
      </c>
      <c r="AE514" s="2" t="s">
        <v>2212</v>
      </c>
      <c r="AF514" s="16">
        <v>132943</v>
      </c>
      <c r="AG514" s="18" t="s">
        <v>2213</v>
      </c>
      <c r="AH514" s="18" t="s">
        <v>3972</v>
      </c>
      <c r="AI514" s="2" t="s">
        <v>40</v>
      </c>
    </row>
    <row r="515" spans="1:35" s="63" customFormat="1" ht="127.5" x14ac:dyDescent="0.2">
      <c r="A515" s="75" t="s">
        <v>2122</v>
      </c>
      <c r="B515" s="23" t="s">
        <v>2123</v>
      </c>
      <c r="C515" s="23" t="s">
        <v>288</v>
      </c>
      <c r="D515" s="23" t="s">
        <v>2124</v>
      </c>
      <c r="E515" s="49">
        <v>17062221.510000002</v>
      </c>
      <c r="F515" s="8" t="s">
        <v>49</v>
      </c>
      <c r="G515" s="49">
        <v>17062192.120000001</v>
      </c>
      <c r="H515" s="8" t="s">
        <v>3952</v>
      </c>
      <c r="I515" s="9" t="s">
        <v>2125</v>
      </c>
      <c r="J515" s="8" t="s">
        <v>49</v>
      </c>
      <c r="K515" s="9"/>
      <c r="L515" s="16">
        <v>13680950.449999999</v>
      </c>
      <c r="M515" s="2" t="s">
        <v>49</v>
      </c>
      <c r="N515" s="16">
        <v>13680921.060000001</v>
      </c>
      <c r="O515" s="2" t="s">
        <v>80</v>
      </c>
      <c r="P515" s="2"/>
      <c r="Q515" s="17">
        <v>3381271.06</v>
      </c>
      <c r="R515" s="6" t="s">
        <v>30</v>
      </c>
      <c r="S515" s="82"/>
      <c r="T515" s="6" t="s">
        <v>80</v>
      </c>
      <c r="U515" s="6"/>
      <c r="V515" s="2">
        <v>202409574</v>
      </c>
      <c r="W515" s="2" t="s">
        <v>4413</v>
      </c>
      <c r="X515" s="2" t="s">
        <v>80</v>
      </c>
      <c r="Y515" s="2"/>
      <c r="Z515" s="18" t="s">
        <v>2214</v>
      </c>
      <c r="AA515" s="18" t="s">
        <v>2215</v>
      </c>
      <c r="AB515" s="18" t="s">
        <v>312</v>
      </c>
      <c r="AC515" s="2" t="s">
        <v>106</v>
      </c>
      <c r="AD515" s="2" t="s">
        <v>2216</v>
      </c>
      <c r="AE515" s="2" t="s">
        <v>2217</v>
      </c>
      <c r="AF515" s="16">
        <v>27326</v>
      </c>
      <c r="AG515" s="18" t="s">
        <v>2218</v>
      </c>
      <c r="AH515" s="18" t="s">
        <v>4015</v>
      </c>
      <c r="AI515" s="2" t="s">
        <v>40</v>
      </c>
    </row>
    <row r="516" spans="1:35" s="63" customFormat="1" ht="153" x14ac:dyDescent="0.2">
      <c r="A516" s="75" t="s">
        <v>2122</v>
      </c>
      <c r="B516" s="23" t="s">
        <v>2123</v>
      </c>
      <c r="C516" s="23" t="s">
        <v>288</v>
      </c>
      <c r="D516" s="23" t="s">
        <v>2124</v>
      </c>
      <c r="E516" s="49">
        <v>17062221.510000002</v>
      </c>
      <c r="F516" s="8" t="s">
        <v>49</v>
      </c>
      <c r="G516" s="49">
        <v>17062192.120000001</v>
      </c>
      <c r="H516" s="8" t="s">
        <v>3952</v>
      </c>
      <c r="I516" s="9" t="s">
        <v>2125</v>
      </c>
      <c r="J516" s="8" t="s">
        <v>49</v>
      </c>
      <c r="K516" s="9"/>
      <c r="L516" s="16">
        <v>13680950.449999999</v>
      </c>
      <c r="M516" s="2" t="s">
        <v>49</v>
      </c>
      <c r="N516" s="16">
        <v>13680921.060000001</v>
      </c>
      <c r="O516" s="2" t="s">
        <v>80</v>
      </c>
      <c r="P516" s="2"/>
      <c r="Q516" s="17">
        <v>3381271.06</v>
      </c>
      <c r="R516" s="6" t="s">
        <v>30</v>
      </c>
      <c r="S516" s="82"/>
      <c r="T516" s="6" t="s">
        <v>80</v>
      </c>
      <c r="U516" s="6"/>
      <c r="V516" s="2">
        <v>202409575</v>
      </c>
      <c r="W516" s="2" t="s">
        <v>4413</v>
      </c>
      <c r="X516" s="2" t="s">
        <v>80</v>
      </c>
      <c r="Y516" s="2"/>
      <c r="Z516" s="18" t="s">
        <v>4201</v>
      </c>
      <c r="AA516" s="18" t="s">
        <v>2219</v>
      </c>
      <c r="AB516" s="18" t="s">
        <v>312</v>
      </c>
      <c r="AC516" s="2" t="s">
        <v>106</v>
      </c>
      <c r="AD516" s="2" t="s">
        <v>2172</v>
      </c>
      <c r="AE516" s="2" t="s">
        <v>2220</v>
      </c>
      <c r="AF516" s="16">
        <v>8186</v>
      </c>
      <c r="AG516" s="18" t="s">
        <v>2130</v>
      </c>
      <c r="AH516" s="18" t="s">
        <v>4015</v>
      </c>
      <c r="AI516" s="2" t="s">
        <v>40</v>
      </c>
    </row>
    <row r="517" spans="1:35" s="63" customFormat="1" ht="153" x14ac:dyDescent="0.2">
      <c r="A517" s="75" t="s">
        <v>2122</v>
      </c>
      <c r="B517" s="23" t="s">
        <v>2123</v>
      </c>
      <c r="C517" s="23" t="s">
        <v>288</v>
      </c>
      <c r="D517" s="23" t="s">
        <v>2124</v>
      </c>
      <c r="E517" s="49">
        <v>17062221.510000002</v>
      </c>
      <c r="F517" s="8" t="s">
        <v>49</v>
      </c>
      <c r="G517" s="49">
        <v>17062192.120000001</v>
      </c>
      <c r="H517" s="8" t="s">
        <v>3952</v>
      </c>
      <c r="I517" s="9" t="s">
        <v>2125</v>
      </c>
      <c r="J517" s="8" t="s">
        <v>49</v>
      </c>
      <c r="K517" s="9"/>
      <c r="L517" s="16">
        <v>13680950.449999999</v>
      </c>
      <c r="M517" s="2" t="s">
        <v>49</v>
      </c>
      <c r="N517" s="16">
        <v>13680921.060000001</v>
      </c>
      <c r="O517" s="2" t="s">
        <v>80</v>
      </c>
      <c r="P517" s="2"/>
      <c r="Q517" s="17">
        <v>3381271.06</v>
      </c>
      <c r="R517" s="6" t="s">
        <v>30</v>
      </c>
      <c r="S517" s="82"/>
      <c r="T517" s="6" t="s">
        <v>80</v>
      </c>
      <c r="U517" s="6"/>
      <c r="V517" s="2">
        <v>202409576</v>
      </c>
      <c r="W517" s="2" t="s">
        <v>4413</v>
      </c>
      <c r="X517" s="2" t="s">
        <v>80</v>
      </c>
      <c r="Y517" s="2"/>
      <c r="Z517" s="18" t="s">
        <v>2221</v>
      </c>
      <c r="AA517" s="18" t="s">
        <v>2222</v>
      </c>
      <c r="AB517" s="18" t="s">
        <v>312</v>
      </c>
      <c r="AC517" s="2" t="s">
        <v>106</v>
      </c>
      <c r="AD517" s="2" t="s">
        <v>2223</v>
      </c>
      <c r="AE517" s="2" t="s">
        <v>2224</v>
      </c>
      <c r="AF517" s="16">
        <v>2950</v>
      </c>
      <c r="AG517" s="18" t="s">
        <v>2130</v>
      </c>
      <c r="AH517" s="18" t="s">
        <v>4015</v>
      </c>
      <c r="AI517" s="2" t="s">
        <v>40</v>
      </c>
    </row>
    <row r="518" spans="1:35" s="63" customFormat="1" ht="153" x14ac:dyDescent="0.2">
      <c r="A518" s="75" t="s">
        <v>2122</v>
      </c>
      <c r="B518" s="23" t="s">
        <v>2123</v>
      </c>
      <c r="C518" s="23" t="s">
        <v>288</v>
      </c>
      <c r="D518" s="23" t="s">
        <v>2124</v>
      </c>
      <c r="E518" s="49">
        <v>17062221.510000002</v>
      </c>
      <c r="F518" s="8" t="s">
        <v>49</v>
      </c>
      <c r="G518" s="49">
        <v>17062192.120000001</v>
      </c>
      <c r="H518" s="8" t="s">
        <v>3952</v>
      </c>
      <c r="I518" s="9" t="s">
        <v>2125</v>
      </c>
      <c r="J518" s="8" t="s">
        <v>49</v>
      </c>
      <c r="K518" s="9"/>
      <c r="L518" s="16">
        <v>13680950.449999999</v>
      </c>
      <c r="M518" s="2" t="s">
        <v>49</v>
      </c>
      <c r="N518" s="16">
        <v>13680921.060000001</v>
      </c>
      <c r="O518" s="2" t="s">
        <v>80</v>
      </c>
      <c r="P518" s="2"/>
      <c r="Q518" s="17">
        <v>3381271.06</v>
      </c>
      <c r="R518" s="6" t="s">
        <v>30</v>
      </c>
      <c r="S518" s="82"/>
      <c r="T518" s="6" t="s">
        <v>80</v>
      </c>
      <c r="U518" s="6"/>
      <c r="V518" s="2">
        <v>202409577</v>
      </c>
      <c r="W518" s="2" t="s">
        <v>4413</v>
      </c>
      <c r="X518" s="2" t="s">
        <v>80</v>
      </c>
      <c r="Y518" s="2"/>
      <c r="Z518" s="18" t="s">
        <v>2225</v>
      </c>
      <c r="AA518" s="18" t="s">
        <v>2226</v>
      </c>
      <c r="AB518" s="18" t="s">
        <v>312</v>
      </c>
      <c r="AC518" s="2" t="s">
        <v>106</v>
      </c>
      <c r="AD518" s="2" t="s">
        <v>2128</v>
      </c>
      <c r="AE518" s="2" t="s">
        <v>2227</v>
      </c>
      <c r="AF518" s="16">
        <v>17047</v>
      </c>
      <c r="AG518" s="18" t="s">
        <v>2130</v>
      </c>
      <c r="AH518" s="18" t="s">
        <v>4015</v>
      </c>
      <c r="AI518" s="2" t="s">
        <v>40</v>
      </c>
    </row>
    <row r="519" spans="1:35" s="63" customFormat="1" ht="153" x14ac:dyDescent="0.2">
      <c r="A519" s="75" t="s">
        <v>2122</v>
      </c>
      <c r="B519" s="23" t="s">
        <v>2123</v>
      </c>
      <c r="C519" s="23" t="s">
        <v>288</v>
      </c>
      <c r="D519" s="23" t="s">
        <v>2124</v>
      </c>
      <c r="E519" s="49">
        <v>17062221.510000002</v>
      </c>
      <c r="F519" s="8" t="s">
        <v>49</v>
      </c>
      <c r="G519" s="49">
        <v>17062192.120000001</v>
      </c>
      <c r="H519" s="8" t="s">
        <v>3952</v>
      </c>
      <c r="I519" s="9" t="s">
        <v>2125</v>
      </c>
      <c r="J519" s="8" t="s">
        <v>49</v>
      </c>
      <c r="K519" s="9"/>
      <c r="L519" s="16">
        <v>13680950.449999999</v>
      </c>
      <c r="M519" s="2" t="s">
        <v>49</v>
      </c>
      <c r="N519" s="16">
        <v>13680921.060000001</v>
      </c>
      <c r="O519" s="2" t="s">
        <v>80</v>
      </c>
      <c r="P519" s="2"/>
      <c r="Q519" s="17">
        <v>3381271.06</v>
      </c>
      <c r="R519" s="6" t="s">
        <v>30</v>
      </c>
      <c r="S519" s="82"/>
      <c r="T519" s="6" t="s">
        <v>80</v>
      </c>
      <c r="U519" s="6"/>
      <c r="V519" s="2">
        <v>202409578</v>
      </c>
      <c r="W519" s="2" t="s">
        <v>4413</v>
      </c>
      <c r="X519" s="2" t="s">
        <v>80</v>
      </c>
      <c r="Y519" s="2"/>
      <c r="Z519" s="18" t="s">
        <v>2228</v>
      </c>
      <c r="AA519" s="18" t="s">
        <v>2229</v>
      </c>
      <c r="AB519" s="18" t="s">
        <v>312</v>
      </c>
      <c r="AC519" s="2" t="s">
        <v>106</v>
      </c>
      <c r="AD519" s="2" t="s">
        <v>2208</v>
      </c>
      <c r="AE519" s="2" t="s">
        <v>2230</v>
      </c>
      <c r="AF519" s="16">
        <v>30816</v>
      </c>
      <c r="AG519" s="18" t="s">
        <v>2130</v>
      </c>
      <c r="AH519" s="18" t="s">
        <v>4015</v>
      </c>
      <c r="AI519" s="2" t="s">
        <v>40</v>
      </c>
    </row>
    <row r="520" spans="1:35" s="63" customFormat="1" ht="153" x14ac:dyDescent="0.2">
      <c r="A520" s="75" t="s">
        <v>2122</v>
      </c>
      <c r="B520" s="23" t="s">
        <v>2123</v>
      </c>
      <c r="C520" s="23" t="s">
        <v>288</v>
      </c>
      <c r="D520" s="23" t="s">
        <v>2124</v>
      </c>
      <c r="E520" s="49">
        <v>17062221.510000002</v>
      </c>
      <c r="F520" s="8" t="s">
        <v>49</v>
      </c>
      <c r="G520" s="49">
        <v>17062192.120000001</v>
      </c>
      <c r="H520" s="8" t="s">
        <v>3952</v>
      </c>
      <c r="I520" s="9" t="s">
        <v>2125</v>
      </c>
      <c r="J520" s="8" t="s">
        <v>49</v>
      </c>
      <c r="K520" s="9"/>
      <c r="L520" s="16">
        <v>13680950.449999999</v>
      </c>
      <c r="M520" s="2" t="s">
        <v>49</v>
      </c>
      <c r="N520" s="16">
        <v>13680921.060000001</v>
      </c>
      <c r="O520" s="2" t="s">
        <v>80</v>
      </c>
      <c r="P520" s="2"/>
      <c r="Q520" s="17">
        <v>3381271.06</v>
      </c>
      <c r="R520" s="6" t="s">
        <v>30</v>
      </c>
      <c r="S520" s="82"/>
      <c r="T520" s="6" t="s">
        <v>80</v>
      </c>
      <c r="U520" s="6"/>
      <c r="V520" s="2">
        <v>202409579</v>
      </c>
      <c r="W520" s="2" t="s">
        <v>4413</v>
      </c>
      <c r="X520" s="2" t="s">
        <v>80</v>
      </c>
      <c r="Y520" s="2"/>
      <c r="Z520" s="18" t="s">
        <v>2231</v>
      </c>
      <c r="AA520" s="18" t="s">
        <v>2232</v>
      </c>
      <c r="AB520" s="18" t="s">
        <v>312</v>
      </c>
      <c r="AC520" s="2" t="s">
        <v>106</v>
      </c>
      <c r="AD520" s="2" t="s">
        <v>2138</v>
      </c>
      <c r="AE520" s="2" t="s">
        <v>2233</v>
      </c>
      <c r="AF520" s="16">
        <v>775000</v>
      </c>
      <c r="AG520" s="18" t="s">
        <v>2197</v>
      </c>
      <c r="AH520" s="18" t="s">
        <v>39</v>
      </c>
      <c r="AI520" s="2" t="s">
        <v>40</v>
      </c>
    </row>
    <row r="521" spans="1:35" s="63" customFormat="1" ht="38.25" x14ac:dyDescent="0.2">
      <c r="A521" s="75" t="s">
        <v>2122</v>
      </c>
      <c r="B521" s="23" t="s">
        <v>2123</v>
      </c>
      <c r="C521" s="23" t="s">
        <v>288</v>
      </c>
      <c r="D521" s="23" t="s">
        <v>2124</v>
      </c>
      <c r="E521" s="49">
        <v>17062221.510000002</v>
      </c>
      <c r="F521" s="8" t="s">
        <v>49</v>
      </c>
      <c r="G521" s="49">
        <v>17062192.120000001</v>
      </c>
      <c r="H521" s="8" t="s">
        <v>3952</v>
      </c>
      <c r="I521" s="9" t="s">
        <v>2125</v>
      </c>
      <c r="J521" s="8" t="s">
        <v>49</v>
      </c>
      <c r="K521" s="9"/>
      <c r="L521" s="16">
        <v>13680950.449999999</v>
      </c>
      <c r="M521" s="2" t="s">
        <v>49</v>
      </c>
      <c r="N521" s="16">
        <v>13680921.060000001</v>
      </c>
      <c r="O521" s="2" t="s">
        <v>80</v>
      </c>
      <c r="P521" s="2"/>
      <c r="Q521" s="17">
        <v>3381271.06</v>
      </c>
      <c r="R521" s="6" t="s">
        <v>30</v>
      </c>
      <c r="S521" s="82"/>
      <c r="T521" s="6" t="s">
        <v>80</v>
      </c>
      <c r="U521" s="6"/>
      <c r="V521" s="6">
        <v>202409580</v>
      </c>
      <c r="W521" s="6" t="s">
        <v>4413</v>
      </c>
      <c r="X521" s="6"/>
      <c r="Y521" s="6" t="s">
        <v>80</v>
      </c>
      <c r="Z521" s="19" t="s">
        <v>2234</v>
      </c>
      <c r="AA521" s="19" t="s">
        <v>2235</v>
      </c>
      <c r="AB521" s="19" t="s">
        <v>312</v>
      </c>
      <c r="AC521" s="6" t="s">
        <v>106</v>
      </c>
      <c r="AD521" s="6" t="s">
        <v>2138</v>
      </c>
      <c r="AE521" s="6" t="s">
        <v>2236</v>
      </c>
      <c r="AF521" s="17">
        <v>133080</v>
      </c>
      <c r="AG521" s="19" t="s">
        <v>2237</v>
      </c>
      <c r="AH521" s="19" t="s">
        <v>1444</v>
      </c>
      <c r="AI521" s="6" t="s">
        <v>79</v>
      </c>
    </row>
    <row r="522" spans="1:35" s="63" customFormat="1" ht="63.75" x14ac:dyDescent="0.2">
      <c r="A522" s="75" t="s">
        <v>2122</v>
      </c>
      <c r="B522" s="23" t="s">
        <v>2123</v>
      </c>
      <c r="C522" s="23" t="s">
        <v>288</v>
      </c>
      <c r="D522" s="23" t="s">
        <v>2124</v>
      </c>
      <c r="E522" s="49">
        <v>17062221.510000002</v>
      </c>
      <c r="F522" s="8" t="s">
        <v>49</v>
      </c>
      <c r="G522" s="49">
        <v>17062192.120000001</v>
      </c>
      <c r="H522" s="8" t="s">
        <v>3952</v>
      </c>
      <c r="I522" s="9" t="s">
        <v>2125</v>
      </c>
      <c r="J522" s="8" t="s">
        <v>49</v>
      </c>
      <c r="K522" s="9"/>
      <c r="L522" s="16">
        <v>13680950.449999999</v>
      </c>
      <c r="M522" s="2" t="s">
        <v>49</v>
      </c>
      <c r="N522" s="16">
        <v>13680921.060000001</v>
      </c>
      <c r="O522" s="2" t="s">
        <v>80</v>
      </c>
      <c r="P522" s="2"/>
      <c r="Q522" s="17">
        <v>3381271.06</v>
      </c>
      <c r="R522" s="6" t="s">
        <v>30</v>
      </c>
      <c r="S522" s="82"/>
      <c r="T522" s="6" t="s">
        <v>80</v>
      </c>
      <c r="U522" s="6"/>
      <c r="V522" s="6">
        <v>202409581</v>
      </c>
      <c r="W522" s="6" t="s">
        <v>4413</v>
      </c>
      <c r="X522" s="6"/>
      <c r="Y522" s="6" t="s">
        <v>80</v>
      </c>
      <c r="Z522" s="19" t="s">
        <v>2238</v>
      </c>
      <c r="AA522" s="19" t="s">
        <v>2211</v>
      </c>
      <c r="AB522" s="19" t="s">
        <v>312</v>
      </c>
      <c r="AC522" s="6" t="s">
        <v>106</v>
      </c>
      <c r="AD522" s="6" t="s">
        <v>2180</v>
      </c>
      <c r="AE522" s="6" t="s">
        <v>2212</v>
      </c>
      <c r="AF522" s="17">
        <v>174543</v>
      </c>
      <c r="AG522" s="19" t="s">
        <v>2239</v>
      </c>
      <c r="AH522" s="19"/>
      <c r="AI522" s="6"/>
    </row>
    <row r="523" spans="1:35" s="63" customFormat="1" ht="153" x14ac:dyDescent="0.2">
      <c r="A523" s="75" t="s">
        <v>2122</v>
      </c>
      <c r="B523" s="23" t="s">
        <v>2123</v>
      </c>
      <c r="C523" s="23" t="s">
        <v>288</v>
      </c>
      <c r="D523" s="23" t="s">
        <v>2124</v>
      </c>
      <c r="E523" s="49">
        <v>17062221.510000002</v>
      </c>
      <c r="F523" s="8" t="s">
        <v>49</v>
      </c>
      <c r="G523" s="49">
        <v>17062192.120000001</v>
      </c>
      <c r="H523" s="8" t="s">
        <v>3952</v>
      </c>
      <c r="I523" s="9" t="s">
        <v>2125</v>
      </c>
      <c r="J523" s="8" t="s">
        <v>49</v>
      </c>
      <c r="K523" s="9"/>
      <c r="L523" s="16">
        <v>13680950.449999999</v>
      </c>
      <c r="M523" s="2" t="s">
        <v>49</v>
      </c>
      <c r="N523" s="16">
        <v>13680921.060000001</v>
      </c>
      <c r="O523" s="2" t="s">
        <v>80</v>
      </c>
      <c r="P523" s="2"/>
      <c r="Q523" s="17">
        <v>3381271.06</v>
      </c>
      <c r="R523" s="6" t="s">
        <v>30</v>
      </c>
      <c r="S523" s="82"/>
      <c r="T523" s="6" t="s">
        <v>80</v>
      </c>
      <c r="U523" s="6"/>
      <c r="V523" s="6">
        <v>202409582</v>
      </c>
      <c r="W523" s="6" t="s">
        <v>4413</v>
      </c>
      <c r="X523" s="6"/>
      <c r="Y523" s="6" t="s">
        <v>80</v>
      </c>
      <c r="Z523" s="19" t="s">
        <v>2240</v>
      </c>
      <c r="AA523" s="19" t="s">
        <v>2241</v>
      </c>
      <c r="AB523" s="19" t="s">
        <v>312</v>
      </c>
      <c r="AC523" s="6" t="s">
        <v>106</v>
      </c>
      <c r="AD523" s="6" t="s">
        <v>2147</v>
      </c>
      <c r="AE523" s="6" t="s">
        <v>2242</v>
      </c>
      <c r="AF523" s="17">
        <v>14223</v>
      </c>
      <c r="AG523" s="19" t="s">
        <v>2243</v>
      </c>
      <c r="AH523" s="19"/>
      <c r="AI523" s="6"/>
    </row>
    <row r="524" spans="1:35" s="63" customFormat="1" ht="89.25" x14ac:dyDescent="0.2">
      <c r="A524" s="75" t="s">
        <v>2122</v>
      </c>
      <c r="B524" s="23" t="s">
        <v>2123</v>
      </c>
      <c r="C524" s="23" t="s">
        <v>288</v>
      </c>
      <c r="D524" s="23" t="s">
        <v>2124</v>
      </c>
      <c r="E524" s="49">
        <v>17062221.510000002</v>
      </c>
      <c r="F524" s="8" t="s">
        <v>49</v>
      </c>
      <c r="G524" s="49">
        <v>17062192.120000001</v>
      </c>
      <c r="H524" s="8" t="s">
        <v>3952</v>
      </c>
      <c r="I524" s="9" t="s">
        <v>2125</v>
      </c>
      <c r="J524" s="8" t="s">
        <v>49</v>
      </c>
      <c r="K524" s="9"/>
      <c r="L524" s="16">
        <v>13680950.449999999</v>
      </c>
      <c r="M524" s="2" t="s">
        <v>49</v>
      </c>
      <c r="N524" s="16">
        <v>13680921.060000001</v>
      </c>
      <c r="O524" s="2" t="s">
        <v>80</v>
      </c>
      <c r="P524" s="2"/>
      <c r="Q524" s="17">
        <v>3381271.06</v>
      </c>
      <c r="R524" s="6" t="s">
        <v>30</v>
      </c>
      <c r="S524" s="82"/>
      <c r="T524" s="6" t="s">
        <v>80</v>
      </c>
      <c r="U524" s="6"/>
      <c r="V524" s="6">
        <v>202409583</v>
      </c>
      <c r="W524" s="6" t="s">
        <v>4413</v>
      </c>
      <c r="X524" s="6"/>
      <c r="Y524" s="6" t="s">
        <v>80</v>
      </c>
      <c r="Z524" s="19" t="s">
        <v>2244</v>
      </c>
      <c r="AA524" s="19" t="s">
        <v>2245</v>
      </c>
      <c r="AB524" s="19" t="s">
        <v>2246</v>
      </c>
      <c r="AC524" s="6" t="s">
        <v>1452</v>
      </c>
      <c r="AD524" s="6" t="s">
        <v>2247</v>
      </c>
      <c r="AE524" s="6" t="s">
        <v>2248</v>
      </c>
      <c r="AF524" s="17">
        <v>10625</v>
      </c>
      <c r="AG524" s="19" t="s">
        <v>2249</v>
      </c>
      <c r="AH524" s="19" t="s">
        <v>238</v>
      </c>
      <c r="AI524" s="6" t="s">
        <v>79</v>
      </c>
    </row>
    <row r="525" spans="1:35" s="63" customFormat="1" ht="51" x14ac:dyDescent="0.2">
      <c r="A525" s="75" t="s">
        <v>2122</v>
      </c>
      <c r="B525" s="23" t="s">
        <v>2123</v>
      </c>
      <c r="C525" s="23" t="s">
        <v>288</v>
      </c>
      <c r="D525" s="23" t="s">
        <v>2124</v>
      </c>
      <c r="E525" s="49">
        <v>17062221.510000002</v>
      </c>
      <c r="F525" s="8" t="s">
        <v>49</v>
      </c>
      <c r="G525" s="49">
        <v>17062192.120000001</v>
      </c>
      <c r="H525" s="8" t="s">
        <v>3952</v>
      </c>
      <c r="I525" s="9" t="s">
        <v>2125</v>
      </c>
      <c r="J525" s="8" t="s">
        <v>49</v>
      </c>
      <c r="K525" s="9"/>
      <c r="L525" s="16">
        <v>13680950.449999999</v>
      </c>
      <c r="M525" s="2" t="s">
        <v>49</v>
      </c>
      <c r="N525" s="16">
        <v>13680921.060000001</v>
      </c>
      <c r="O525" s="2" t="s">
        <v>80</v>
      </c>
      <c r="P525" s="2"/>
      <c r="Q525" s="17">
        <v>3381271.06</v>
      </c>
      <c r="R525" s="6" t="s">
        <v>30</v>
      </c>
      <c r="S525" s="82"/>
      <c r="T525" s="6" t="s">
        <v>80</v>
      </c>
      <c r="U525" s="6"/>
      <c r="V525" s="6">
        <v>202409584</v>
      </c>
      <c r="W525" s="6" t="s">
        <v>4413</v>
      </c>
      <c r="X525" s="6"/>
      <c r="Y525" s="6" t="s">
        <v>80</v>
      </c>
      <c r="Z525" s="19" t="s">
        <v>2238</v>
      </c>
      <c r="AA525" s="19" t="s">
        <v>2211</v>
      </c>
      <c r="AB525" s="19" t="s">
        <v>312</v>
      </c>
      <c r="AC525" s="6" t="s">
        <v>106</v>
      </c>
      <c r="AD525" s="6" t="s">
        <v>2180</v>
      </c>
      <c r="AE525" s="6" t="s">
        <v>2212</v>
      </c>
      <c r="AF525" s="17">
        <v>12109</v>
      </c>
      <c r="AG525" s="19" t="s">
        <v>2250</v>
      </c>
      <c r="AH525" s="19"/>
      <c r="AI525" s="6"/>
    </row>
    <row r="526" spans="1:35" s="63" customFormat="1" ht="51" x14ac:dyDescent="0.2">
      <c r="A526" s="75" t="s">
        <v>2122</v>
      </c>
      <c r="B526" s="23" t="s">
        <v>2123</v>
      </c>
      <c r="C526" s="23" t="s">
        <v>288</v>
      </c>
      <c r="D526" s="23" t="s">
        <v>2124</v>
      </c>
      <c r="E526" s="49">
        <v>17062221.510000002</v>
      </c>
      <c r="F526" s="8" t="s">
        <v>49</v>
      </c>
      <c r="G526" s="49">
        <v>17062192.120000001</v>
      </c>
      <c r="H526" s="8" t="s">
        <v>3952</v>
      </c>
      <c r="I526" s="9" t="s">
        <v>2125</v>
      </c>
      <c r="J526" s="8" t="s">
        <v>49</v>
      </c>
      <c r="K526" s="9"/>
      <c r="L526" s="16">
        <v>13680950.449999999</v>
      </c>
      <c r="M526" s="2" t="s">
        <v>49</v>
      </c>
      <c r="N526" s="16">
        <v>13680921.060000001</v>
      </c>
      <c r="O526" s="2" t="s">
        <v>80</v>
      </c>
      <c r="P526" s="2"/>
      <c r="Q526" s="17">
        <v>3381271.06</v>
      </c>
      <c r="R526" s="6" t="s">
        <v>30</v>
      </c>
      <c r="S526" s="82"/>
      <c r="T526" s="6" t="s">
        <v>80</v>
      </c>
      <c r="U526" s="6"/>
      <c r="V526" s="2">
        <v>202409648</v>
      </c>
      <c r="W526" s="2" t="s">
        <v>4434</v>
      </c>
      <c r="X526" s="2" t="s">
        <v>80</v>
      </c>
      <c r="Y526" s="2"/>
      <c r="Z526" s="18" t="s">
        <v>2234</v>
      </c>
      <c r="AA526" s="18" t="s">
        <v>2235</v>
      </c>
      <c r="AB526" s="18" t="s">
        <v>312</v>
      </c>
      <c r="AC526" s="2" t="s">
        <v>106</v>
      </c>
      <c r="AD526" s="2" t="s">
        <v>2138</v>
      </c>
      <c r="AE526" s="2" t="s">
        <v>2236</v>
      </c>
      <c r="AF526" s="16">
        <v>3162.58</v>
      </c>
      <c r="AG526" s="18" t="s">
        <v>2251</v>
      </c>
      <c r="AH526" s="18" t="s">
        <v>3981</v>
      </c>
      <c r="AI526" s="2" t="s">
        <v>152</v>
      </c>
    </row>
    <row r="527" spans="1:35" s="63" customFormat="1" ht="51" x14ac:dyDescent="0.2">
      <c r="A527" s="75" t="s">
        <v>2122</v>
      </c>
      <c r="B527" s="23" t="s">
        <v>2123</v>
      </c>
      <c r="C527" s="23" t="s">
        <v>288</v>
      </c>
      <c r="D527" s="23" t="s">
        <v>2124</v>
      </c>
      <c r="E527" s="49">
        <v>17062221.510000002</v>
      </c>
      <c r="F527" s="8" t="s">
        <v>49</v>
      </c>
      <c r="G527" s="49">
        <v>17062192.120000001</v>
      </c>
      <c r="H527" s="8" t="s">
        <v>3952</v>
      </c>
      <c r="I527" s="9" t="s">
        <v>2125</v>
      </c>
      <c r="J527" s="8" t="s">
        <v>49</v>
      </c>
      <c r="K527" s="9"/>
      <c r="L527" s="16">
        <v>13680950.449999999</v>
      </c>
      <c r="M527" s="2" t="s">
        <v>49</v>
      </c>
      <c r="N527" s="16">
        <v>13680921.060000001</v>
      </c>
      <c r="O527" s="2" t="s">
        <v>80</v>
      </c>
      <c r="P527" s="2"/>
      <c r="Q527" s="17">
        <v>3381271.06</v>
      </c>
      <c r="R527" s="6" t="s">
        <v>30</v>
      </c>
      <c r="S527" s="82"/>
      <c r="T527" s="6" t="s">
        <v>80</v>
      </c>
      <c r="U527" s="6"/>
      <c r="V527" s="2">
        <v>202409649</v>
      </c>
      <c r="W527" s="2" t="s">
        <v>4434</v>
      </c>
      <c r="X527" s="2" t="s">
        <v>80</v>
      </c>
      <c r="Y527" s="2"/>
      <c r="Z527" s="18" t="s">
        <v>2234</v>
      </c>
      <c r="AA527" s="18" t="s">
        <v>2235</v>
      </c>
      <c r="AB527" s="18" t="s">
        <v>312</v>
      </c>
      <c r="AC527" s="2" t="s">
        <v>106</v>
      </c>
      <c r="AD527" s="2" t="s">
        <v>2138</v>
      </c>
      <c r="AE527" s="2" t="s">
        <v>2236</v>
      </c>
      <c r="AF527" s="16">
        <v>3540.68</v>
      </c>
      <c r="AG527" s="18" t="s">
        <v>2251</v>
      </c>
      <c r="AH527" s="18" t="s">
        <v>3981</v>
      </c>
      <c r="AI527" s="2" t="s">
        <v>152</v>
      </c>
    </row>
    <row r="528" spans="1:35" s="63" customFormat="1" ht="204" x14ac:dyDescent="0.2">
      <c r="A528" s="75" t="s">
        <v>2122</v>
      </c>
      <c r="B528" s="23" t="s">
        <v>2123</v>
      </c>
      <c r="C528" s="23" t="s">
        <v>288</v>
      </c>
      <c r="D528" s="23" t="s">
        <v>2124</v>
      </c>
      <c r="E528" s="49">
        <v>17062221.510000002</v>
      </c>
      <c r="F528" s="8" t="s">
        <v>49</v>
      </c>
      <c r="G528" s="49">
        <v>17062192.120000001</v>
      </c>
      <c r="H528" s="8" t="s">
        <v>3952</v>
      </c>
      <c r="I528" s="9" t="s">
        <v>2125</v>
      </c>
      <c r="J528" s="8" t="s">
        <v>49</v>
      </c>
      <c r="K528" s="9"/>
      <c r="L528" s="16">
        <v>13680950.449999999</v>
      </c>
      <c r="M528" s="2" t="s">
        <v>49</v>
      </c>
      <c r="N528" s="16">
        <v>13680921.060000001</v>
      </c>
      <c r="O528" s="2" t="s">
        <v>80</v>
      </c>
      <c r="P528" s="2"/>
      <c r="Q528" s="17">
        <v>3381271.06</v>
      </c>
      <c r="R528" s="6" t="s">
        <v>30</v>
      </c>
      <c r="S528" s="82"/>
      <c r="T528" s="6" t="s">
        <v>80</v>
      </c>
      <c r="U528" s="6"/>
      <c r="V528" s="2">
        <v>202409650</v>
      </c>
      <c r="W528" s="2" t="s">
        <v>4434</v>
      </c>
      <c r="X528" s="2" t="s">
        <v>80</v>
      </c>
      <c r="Y528" s="2"/>
      <c r="Z528" s="18" t="s">
        <v>2252</v>
      </c>
      <c r="AA528" s="18" t="s">
        <v>2253</v>
      </c>
      <c r="AB528" s="18" t="s">
        <v>312</v>
      </c>
      <c r="AC528" s="2" t="s">
        <v>106</v>
      </c>
      <c r="AD528" s="2" t="s">
        <v>313</v>
      </c>
      <c r="AE528" s="2" t="s">
        <v>2254</v>
      </c>
      <c r="AF528" s="16">
        <v>5411.96</v>
      </c>
      <c r="AG528" s="18" t="s">
        <v>2185</v>
      </c>
      <c r="AH528" s="18" t="s">
        <v>3958</v>
      </c>
      <c r="AI528" s="2" t="s">
        <v>40</v>
      </c>
    </row>
    <row r="529" spans="1:35" s="63" customFormat="1" ht="191.25" x14ac:dyDescent="0.2">
      <c r="A529" s="75" t="s">
        <v>2122</v>
      </c>
      <c r="B529" s="23" t="s">
        <v>2123</v>
      </c>
      <c r="C529" s="23" t="s">
        <v>288</v>
      </c>
      <c r="D529" s="23" t="s">
        <v>2124</v>
      </c>
      <c r="E529" s="49">
        <v>17062221.510000002</v>
      </c>
      <c r="F529" s="8" t="s">
        <v>49</v>
      </c>
      <c r="G529" s="49">
        <v>17062192.120000001</v>
      </c>
      <c r="H529" s="8" t="s">
        <v>3952</v>
      </c>
      <c r="I529" s="9" t="s">
        <v>2125</v>
      </c>
      <c r="J529" s="8" t="s">
        <v>49</v>
      </c>
      <c r="K529" s="9"/>
      <c r="L529" s="16">
        <v>13680950.449999999</v>
      </c>
      <c r="M529" s="2" t="s">
        <v>49</v>
      </c>
      <c r="N529" s="16">
        <v>13680921.060000001</v>
      </c>
      <c r="O529" s="2" t="s">
        <v>80</v>
      </c>
      <c r="P529" s="2"/>
      <c r="Q529" s="17">
        <v>3381271.06</v>
      </c>
      <c r="R529" s="6" t="s">
        <v>30</v>
      </c>
      <c r="S529" s="82"/>
      <c r="T529" s="6" t="s">
        <v>80</v>
      </c>
      <c r="U529" s="6"/>
      <c r="V529" s="2">
        <v>202409651</v>
      </c>
      <c r="W529" s="2" t="s">
        <v>4434</v>
      </c>
      <c r="X529" s="2" t="s">
        <v>80</v>
      </c>
      <c r="Y529" s="2"/>
      <c r="Z529" s="18" t="s">
        <v>2238</v>
      </c>
      <c r="AA529" s="18" t="s">
        <v>2211</v>
      </c>
      <c r="AB529" s="18" t="s">
        <v>312</v>
      </c>
      <c r="AC529" s="2" t="s">
        <v>106</v>
      </c>
      <c r="AD529" s="2" t="s">
        <v>2180</v>
      </c>
      <c r="AE529" s="2" t="s">
        <v>2212</v>
      </c>
      <c r="AF529" s="16">
        <v>132943</v>
      </c>
      <c r="AG529" s="18" t="s">
        <v>2213</v>
      </c>
      <c r="AH529" s="18" t="s">
        <v>3972</v>
      </c>
      <c r="AI529" s="2" t="s">
        <v>40</v>
      </c>
    </row>
    <row r="530" spans="1:35" s="63" customFormat="1" ht="51" x14ac:dyDescent="0.2">
      <c r="A530" s="75" t="s">
        <v>2122</v>
      </c>
      <c r="B530" s="23" t="s">
        <v>2123</v>
      </c>
      <c r="C530" s="23" t="s">
        <v>288</v>
      </c>
      <c r="D530" s="23" t="s">
        <v>2124</v>
      </c>
      <c r="E530" s="49">
        <v>17062221.510000002</v>
      </c>
      <c r="F530" s="8" t="s">
        <v>49</v>
      </c>
      <c r="G530" s="49">
        <v>17062192.120000001</v>
      </c>
      <c r="H530" s="8" t="s">
        <v>3952</v>
      </c>
      <c r="I530" s="9" t="s">
        <v>2125</v>
      </c>
      <c r="J530" s="8" t="s">
        <v>49</v>
      </c>
      <c r="K530" s="9"/>
      <c r="L530" s="16">
        <v>13680950.449999999</v>
      </c>
      <c r="M530" s="2" t="s">
        <v>49</v>
      </c>
      <c r="N530" s="16">
        <v>13680921.060000001</v>
      </c>
      <c r="O530" s="2" t="s">
        <v>80</v>
      </c>
      <c r="P530" s="2"/>
      <c r="Q530" s="17">
        <v>3381271.06</v>
      </c>
      <c r="R530" s="6" t="s">
        <v>30</v>
      </c>
      <c r="S530" s="82"/>
      <c r="T530" s="6" t="s">
        <v>80</v>
      </c>
      <c r="U530" s="6"/>
      <c r="V530" s="2">
        <v>202409652</v>
      </c>
      <c r="W530" s="2" t="s">
        <v>4434</v>
      </c>
      <c r="X530" s="2" t="s">
        <v>80</v>
      </c>
      <c r="Y530" s="2"/>
      <c r="Z530" s="18" t="s">
        <v>2234</v>
      </c>
      <c r="AA530" s="18" t="s">
        <v>2235</v>
      </c>
      <c r="AB530" s="18" t="s">
        <v>312</v>
      </c>
      <c r="AC530" s="2" t="s">
        <v>106</v>
      </c>
      <c r="AD530" s="2" t="s">
        <v>2138</v>
      </c>
      <c r="AE530" s="2" t="s">
        <v>2236</v>
      </c>
      <c r="AF530" s="16">
        <v>1354.38</v>
      </c>
      <c r="AG530" s="18" t="s">
        <v>2250</v>
      </c>
      <c r="AH530" s="18" t="s">
        <v>3981</v>
      </c>
      <c r="AI530" s="2" t="s">
        <v>152</v>
      </c>
    </row>
    <row r="531" spans="1:35" s="63" customFormat="1" ht="51" x14ac:dyDescent="0.2">
      <c r="A531" s="75" t="s">
        <v>2122</v>
      </c>
      <c r="B531" s="23" t="s">
        <v>2123</v>
      </c>
      <c r="C531" s="23" t="s">
        <v>288</v>
      </c>
      <c r="D531" s="23" t="s">
        <v>2124</v>
      </c>
      <c r="E531" s="49">
        <v>17062221.510000002</v>
      </c>
      <c r="F531" s="8" t="s">
        <v>49</v>
      </c>
      <c r="G531" s="49">
        <v>17062192.120000001</v>
      </c>
      <c r="H531" s="8" t="s">
        <v>3952</v>
      </c>
      <c r="I531" s="9" t="s">
        <v>2125</v>
      </c>
      <c r="J531" s="8" t="s">
        <v>49</v>
      </c>
      <c r="K531" s="9"/>
      <c r="L531" s="16">
        <v>13680950.449999999</v>
      </c>
      <c r="M531" s="2" t="s">
        <v>49</v>
      </c>
      <c r="N531" s="16">
        <v>13680921.060000001</v>
      </c>
      <c r="O531" s="2" t="s">
        <v>80</v>
      </c>
      <c r="P531" s="2"/>
      <c r="Q531" s="17">
        <v>3381271.06</v>
      </c>
      <c r="R531" s="6" t="s">
        <v>30</v>
      </c>
      <c r="S531" s="82"/>
      <c r="T531" s="6" t="s">
        <v>80</v>
      </c>
      <c r="U531" s="6"/>
      <c r="V531" s="2">
        <v>202409653</v>
      </c>
      <c r="W531" s="2" t="s">
        <v>4434</v>
      </c>
      <c r="X531" s="2" t="s">
        <v>80</v>
      </c>
      <c r="Y531" s="2"/>
      <c r="Z531" s="18" t="s">
        <v>2234</v>
      </c>
      <c r="AA531" s="18" t="s">
        <v>2235</v>
      </c>
      <c r="AB531" s="18" t="s">
        <v>312</v>
      </c>
      <c r="AC531" s="2" t="s">
        <v>106</v>
      </c>
      <c r="AD531" s="2" t="s">
        <v>2138</v>
      </c>
      <c r="AE531" s="2" t="s">
        <v>2236</v>
      </c>
      <c r="AF531" s="16">
        <v>800.28</v>
      </c>
      <c r="AG531" s="18" t="s">
        <v>2251</v>
      </c>
      <c r="AH531" s="18" t="s">
        <v>3981</v>
      </c>
      <c r="AI531" s="2" t="s">
        <v>152</v>
      </c>
    </row>
    <row r="532" spans="1:35" s="63" customFormat="1" ht="63.75" x14ac:dyDescent="0.2">
      <c r="A532" s="75" t="s">
        <v>2122</v>
      </c>
      <c r="B532" s="23" t="s">
        <v>2123</v>
      </c>
      <c r="C532" s="23" t="s">
        <v>288</v>
      </c>
      <c r="D532" s="23" t="s">
        <v>2124</v>
      </c>
      <c r="E532" s="49">
        <v>17062221.510000002</v>
      </c>
      <c r="F532" s="8" t="s">
        <v>49</v>
      </c>
      <c r="G532" s="49">
        <v>17062192.120000001</v>
      </c>
      <c r="H532" s="8" t="s">
        <v>3952</v>
      </c>
      <c r="I532" s="9" t="s">
        <v>2125</v>
      </c>
      <c r="J532" s="8" t="s">
        <v>49</v>
      </c>
      <c r="K532" s="9"/>
      <c r="L532" s="16">
        <v>13680950.449999999</v>
      </c>
      <c r="M532" s="2" t="s">
        <v>49</v>
      </c>
      <c r="N532" s="16">
        <v>13680921.060000001</v>
      </c>
      <c r="O532" s="2" t="s">
        <v>80</v>
      </c>
      <c r="P532" s="2"/>
      <c r="Q532" s="17">
        <v>3381271.06</v>
      </c>
      <c r="R532" s="6" t="s">
        <v>30</v>
      </c>
      <c r="S532" s="82"/>
      <c r="T532" s="6" t="s">
        <v>80</v>
      </c>
      <c r="U532" s="6"/>
      <c r="V532" s="2">
        <v>202409654</v>
      </c>
      <c r="W532" s="2" t="s">
        <v>4434</v>
      </c>
      <c r="X532" s="2" t="s">
        <v>80</v>
      </c>
      <c r="Y532" s="2"/>
      <c r="Z532" s="18" t="s">
        <v>2255</v>
      </c>
      <c r="AA532" s="18" t="s">
        <v>2256</v>
      </c>
      <c r="AB532" s="18" t="s">
        <v>312</v>
      </c>
      <c r="AC532" s="2" t="s">
        <v>106</v>
      </c>
      <c r="AD532" s="2" t="s">
        <v>2216</v>
      </c>
      <c r="AE532" s="2" t="s">
        <v>2257</v>
      </c>
      <c r="AF532" s="16">
        <v>50610.1</v>
      </c>
      <c r="AG532" s="18" t="s">
        <v>2135</v>
      </c>
      <c r="AH532" s="18" t="s">
        <v>3972</v>
      </c>
      <c r="AI532" s="2" t="s">
        <v>40</v>
      </c>
    </row>
    <row r="533" spans="1:35" s="63" customFormat="1" ht="12.75" x14ac:dyDescent="0.2">
      <c r="A533" s="75" t="s">
        <v>2258</v>
      </c>
      <c r="B533" s="23" t="s">
        <v>2259</v>
      </c>
      <c r="C533" s="23" t="s">
        <v>3954</v>
      </c>
      <c r="D533" s="23" t="s">
        <v>2260</v>
      </c>
      <c r="E533" s="49">
        <v>5059.8100000000004</v>
      </c>
      <c r="F533" s="8" t="s">
        <v>30</v>
      </c>
      <c r="G533" s="49"/>
      <c r="H533" s="8" t="s">
        <v>3952</v>
      </c>
      <c r="I533" s="9" t="s">
        <v>44</v>
      </c>
      <c r="J533" s="8" t="s">
        <v>49</v>
      </c>
      <c r="K533" s="9"/>
      <c r="L533" s="16">
        <v>2589.0300000000002</v>
      </c>
      <c r="M533" s="2" t="s">
        <v>30</v>
      </c>
      <c r="N533" s="16"/>
      <c r="O533" s="2"/>
      <c r="P533" s="2" t="s">
        <v>80</v>
      </c>
      <c r="Q533" s="17">
        <v>2470.7800000000002</v>
      </c>
      <c r="R533" s="6" t="s">
        <v>30</v>
      </c>
      <c r="S533" s="82"/>
      <c r="T533" s="6"/>
      <c r="U533" s="6" t="s">
        <v>80</v>
      </c>
      <c r="V533" s="21"/>
      <c r="W533" s="21"/>
      <c r="X533" s="21"/>
      <c r="Y533" s="21"/>
      <c r="Z533" s="24"/>
      <c r="AA533" s="24"/>
      <c r="AB533" s="24"/>
      <c r="AC533" s="21"/>
      <c r="AD533" s="21"/>
      <c r="AE533" s="21"/>
      <c r="AF533" s="51"/>
      <c r="AG533" s="24"/>
      <c r="AH533" s="24"/>
      <c r="AI533" s="21"/>
    </row>
    <row r="534" spans="1:35" s="63" customFormat="1" ht="12.75" x14ac:dyDescent="0.2">
      <c r="A534" s="75" t="s">
        <v>2261</v>
      </c>
      <c r="B534" s="23" t="s">
        <v>2262</v>
      </c>
      <c r="C534" s="23" t="s">
        <v>3954</v>
      </c>
      <c r="D534" s="23" t="s">
        <v>482</v>
      </c>
      <c r="E534" s="49">
        <v>5915.7</v>
      </c>
      <c r="F534" s="8" t="s">
        <v>30</v>
      </c>
      <c r="G534" s="49"/>
      <c r="H534" s="8" t="s">
        <v>3952</v>
      </c>
      <c r="I534" s="9" t="s">
        <v>124</v>
      </c>
      <c r="J534" s="8" t="s">
        <v>49</v>
      </c>
      <c r="K534" s="9"/>
      <c r="L534" s="16">
        <v>3026.97</v>
      </c>
      <c r="M534" s="2" t="s">
        <v>30</v>
      </c>
      <c r="N534" s="16"/>
      <c r="O534" s="2"/>
      <c r="P534" s="2" t="s">
        <v>80</v>
      </c>
      <c r="Q534" s="17">
        <v>2888.73</v>
      </c>
      <c r="R534" s="6" t="s">
        <v>30</v>
      </c>
      <c r="S534" s="82"/>
      <c r="T534" s="6"/>
      <c r="U534" s="6" t="s">
        <v>80</v>
      </c>
      <c r="V534" s="21"/>
      <c r="W534" s="21"/>
      <c r="X534" s="21"/>
      <c r="Y534" s="21"/>
      <c r="Z534" s="24"/>
      <c r="AA534" s="24"/>
      <c r="AB534" s="24"/>
      <c r="AC534" s="21"/>
      <c r="AD534" s="21"/>
      <c r="AE534" s="21"/>
      <c r="AF534" s="51"/>
      <c r="AG534" s="24"/>
      <c r="AH534" s="24"/>
      <c r="AI534" s="21"/>
    </row>
    <row r="535" spans="1:35" s="63" customFormat="1" ht="12.75" x14ac:dyDescent="0.2">
      <c r="A535" s="75" t="s">
        <v>2263</v>
      </c>
      <c r="B535" s="23" t="s">
        <v>2264</v>
      </c>
      <c r="C535" s="23" t="s">
        <v>52</v>
      </c>
      <c r="D535" s="23" t="s">
        <v>4202</v>
      </c>
      <c r="E535" s="49">
        <v>911.35</v>
      </c>
      <c r="F535" s="8" t="s">
        <v>30</v>
      </c>
      <c r="G535" s="49"/>
      <c r="H535" s="8" t="s">
        <v>3952</v>
      </c>
      <c r="I535" s="9" t="s">
        <v>4203</v>
      </c>
      <c r="J535" s="8" t="s">
        <v>49</v>
      </c>
      <c r="K535" s="9"/>
      <c r="L535" s="16">
        <v>0</v>
      </c>
      <c r="M535" s="2" t="s">
        <v>30</v>
      </c>
      <c r="N535" s="16"/>
      <c r="O535" s="2"/>
      <c r="P535" s="2" t="s">
        <v>80</v>
      </c>
      <c r="Q535" s="17">
        <v>911.35</v>
      </c>
      <c r="R535" s="6" t="s">
        <v>30</v>
      </c>
      <c r="S535" s="82"/>
      <c r="T535" s="6" t="s">
        <v>80</v>
      </c>
      <c r="U535" s="6"/>
      <c r="V535" s="6">
        <v>202408369</v>
      </c>
      <c r="W535" s="6" t="s">
        <v>4415</v>
      </c>
      <c r="X535" s="6"/>
      <c r="Y535" s="6" t="s">
        <v>80</v>
      </c>
      <c r="Z535" s="19" t="s">
        <v>2265</v>
      </c>
      <c r="AA535" s="19" t="s">
        <v>2266</v>
      </c>
      <c r="AB535" s="19" t="s">
        <v>2263</v>
      </c>
      <c r="AC535" s="6" t="s">
        <v>35</v>
      </c>
      <c r="AD535" s="6" t="s">
        <v>2267</v>
      </c>
      <c r="AE535" s="6" t="s">
        <v>2268</v>
      </c>
      <c r="AF535" s="17">
        <v>409</v>
      </c>
      <c r="AG535" s="19" t="s">
        <v>2269</v>
      </c>
      <c r="AH535" s="19"/>
      <c r="AI535" s="6"/>
    </row>
    <row r="536" spans="1:35" s="63" customFormat="1" ht="38.25" x14ac:dyDescent="0.2">
      <c r="A536" s="75" t="s">
        <v>2270</v>
      </c>
      <c r="B536" s="23" t="s">
        <v>2271</v>
      </c>
      <c r="C536" s="23" t="s">
        <v>2272</v>
      </c>
      <c r="D536" s="23" t="s">
        <v>2270</v>
      </c>
      <c r="E536" s="49">
        <v>292569.69</v>
      </c>
      <c r="F536" s="8" t="s">
        <v>49</v>
      </c>
      <c r="G536" s="49">
        <v>291875.82</v>
      </c>
      <c r="H536" s="8" t="s">
        <v>3952</v>
      </c>
      <c r="I536" s="9" t="s">
        <v>2273</v>
      </c>
      <c r="J536" s="8" t="s">
        <v>49</v>
      </c>
      <c r="K536" s="9"/>
      <c r="L536" s="16">
        <v>235347.16</v>
      </c>
      <c r="M536" s="2" t="s">
        <v>49</v>
      </c>
      <c r="N536" s="16">
        <v>234653.29</v>
      </c>
      <c r="O536" s="2" t="s">
        <v>80</v>
      </c>
      <c r="P536" s="2"/>
      <c r="Q536" s="17">
        <v>57222.53</v>
      </c>
      <c r="R536" s="6" t="s">
        <v>30</v>
      </c>
      <c r="S536" s="82"/>
      <c r="T536" s="6" t="s">
        <v>80</v>
      </c>
      <c r="U536" s="6"/>
      <c r="V536" s="2">
        <v>202408325</v>
      </c>
      <c r="W536" s="2" t="s">
        <v>4414</v>
      </c>
      <c r="X536" s="2" t="s">
        <v>80</v>
      </c>
      <c r="Y536" s="2"/>
      <c r="Z536" s="18" t="s">
        <v>396</v>
      </c>
      <c r="AA536" s="18" t="s">
        <v>2274</v>
      </c>
      <c r="AB536" s="18" t="s">
        <v>147</v>
      </c>
      <c r="AC536" s="2" t="s">
        <v>35</v>
      </c>
      <c r="AD536" s="2" t="s">
        <v>148</v>
      </c>
      <c r="AE536" s="2" t="s">
        <v>149</v>
      </c>
      <c r="AF536" s="16">
        <v>100716</v>
      </c>
      <c r="AG536" s="18" t="s">
        <v>2275</v>
      </c>
      <c r="AH536" s="18" t="s">
        <v>39</v>
      </c>
      <c r="AI536" s="2" t="s">
        <v>40</v>
      </c>
    </row>
    <row r="537" spans="1:35" s="63" customFormat="1" ht="38.25" x14ac:dyDescent="0.2">
      <c r="A537" s="75" t="s">
        <v>2270</v>
      </c>
      <c r="B537" s="23" t="s">
        <v>2271</v>
      </c>
      <c r="C537" s="23" t="s">
        <v>2272</v>
      </c>
      <c r="D537" s="23" t="s">
        <v>2270</v>
      </c>
      <c r="E537" s="49">
        <v>292569.69</v>
      </c>
      <c r="F537" s="8" t="s">
        <v>49</v>
      </c>
      <c r="G537" s="49">
        <v>291875.82</v>
      </c>
      <c r="H537" s="8" t="s">
        <v>3952</v>
      </c>
      <c r="I537" s="9" t="s">
        <v>2273</v>
      </c>
      <c r="J537" s="8" t="s">
        <v>49</v>
      </c>
      <c r="K537" s="9"/>
      <c r="L537" s="16">
        <v>235347.16</v>
      </c>
      <c r="M537" s="2" t="s">
        <v>49</v>
      </c>
      <c r="N537" s="16">
        <v>234653.29</v>
      </c>
      <c r="O537" s="2" t="s">
        <v>80</v>
      </c>
      <c r="P537" s="2"/>
      <c r="Q537" s="17">
        <v>57222.53</v>
      </c>
      <c r="R537" s="6" t="s">
        <v>30</v>
      </c>
      <c r="S537" s="82"/>
      <c r="T537" s="6" t="s">
        <v>80</v>
      </c>
      <c r="U537" s="6"/>
      <c r="V537" s="6">
        <v>202408326</v>
      </c>
      <c r="W537" s="6" t="s">
        <v>4414</v>
      </c>
      <c r="X537" s="6"/>
      <c r="Y537" s="6" t="s">
        <v>80</v>
      </c>
      <c r="Z537" s="19" t="s">
        <v>2276</v>
      </c>
      <c r="AA537" s="19" t="s">
        <v>2277</v>
      </c>
      <c r="AB537" s="19" t="s">
        <v>2278</v>
      </c>
      <c r="AC537" s="6" t="s">
        <v>35</v>
      </c>
      <c r="AD537" s="6" t="s">
        <v>2279</v>
      </c>
      <c r="AE537" s="6" t="s">
        <v>2280</v>
      </c>
      <c r="AF537" s="17">
        <v>24757</v>
      </c>
      <c r="AG537" s="19" t="s">
        <v>2281</v>
      </c>
      <c r="AH537" s="19" t="s">
        <v>1444</v>
      </c>
      <c r="AI537" s="6" t="s">
        <v>79</v>
      </c>
    </row>
    <row r="538" spans="1:35" s="63" customFormat="1" ht="25.5" x14ac:dyDescent="0.2">
      <c r="A538" s="75" t="s">
        <v>2270</v>
      </c>
      <c r="B538" s="23" t="s">
        <v>2271</v>
      </c>
      <c r="C538" s="23" t="s">
        <v>2272</v>
      </c>
      <c r="D538" s="23" t="s">
        <v>2270</v>
      </c>
      <c r="E538" s="49">
        <v>292569.69</v>
      </c>
      <c r="F538" s="8" t="s">
        <v>49</v>
      </c>
      <c r="G538" s="49">
        <v>291875.82</v>
      </c>
      <c r="H538" s="8" t="s">
        <v>3952</v>
      </c>
      <c r="I538" s="9" t="s">
        <v>2273</v>
      </c>
      <c r="J538" s="8" t="s">
        <v>49</v>
      </c>
      <c r="K538" s="9"/>
      <c r="L538" s="16">
        <v>235347.16</v>
      </c>
      <c r="M538" s="2" t="s">
        <v>49</v>
      </c>
      <c r="N538" s="16">
        <v>234653.29</v>
      </c>
      <c r="O538" s="2" t="s">
        <v>80</v>
      </c>
      <c r="P538" s="2"/>
      <c r="Q538" s="17">
        <v>57222.53</v>
      </c>
      <c r="R538" s="6" t="s">
        <v>30</v>
      </c>
      <c r="S538" s="82"/>
      <c r="T538" s="6" t="s">
        <v>80</v>
      </c>
      <c r="U538" s="6"/>
      <c r="V538" s="6">
        <v>202408327</v>
      </c>
      <c r="W538" s="6" t="s">
        <v>4414</v>
      </c>
      <c r="X538" s="6"/>
      <c r="Y538" s="6" t="s">
        <v>80</v>
      </c>
      <c r="Z538" s="19" t="s">
        <v>2282</v>
      </c>
      <c r="AA538" s="19" t="s">
        <v>2283</v>
      </c>
      <c r="AB538" s="19" t="s">
        <v>147</v>
      </c>
      <c r="AC538" s="6" t="s">
        <v>35</v>
      </c>
      <c r="AD538" s="6" t="s">
        <v>148</v>
      </c>
      <c r="AE538" s="6" t="s">
        <v>2284</v>
      </c>
      <c r="AF538" s="17">
        <v>25318</v>
      </c>
      <c r="AG538" s="19" t="s">
        <v>2285</v>
      </c>
      <c r="AH538" s="19"/>
      <c r="AI538" s="6"/>
    </row>
    <row r="539" spans="1:35" s="63" customFormat="1" ht="12.75" x14ac:dyDescent="0.2">
      <c r="A539" s="75" t="s">
        <v>2286</v>
      </c>
      <c r="B539" s="23" t="s">
        <v>2287</v>
      </c>
      <c r="C539" s="23" t="s">
        <v>29</v>
      </c>
      <c r="D539" s="23" t="s">
        <v>1081</v>
      </c>
      <c r="E539" s="49">
        <v>112442.89</v>
      </c>
      <c r="F539" s="8" t="s">
        <v>49</v>
      </c>
      <c r="G539" s="49">
        <v>112079.55</v>
      </c>
      <c r="H539" s="8" t="s">
        <v>3952</v>
      </c>
      <c r="I539" s="9"/>
      <c r="J539" s="8" t="s">
        <v>49</v>
      </c>
      <c r="K539" s="9"/>
      <c r="L539" s="16">
        <v>81412.55</v>
      </c>
      <c r="M539" s="2" t="s">
        <v>49</v>
      </c>
      <c r="N539" s="16">
        <v>80909.02</v>
      </c>
      <c r="O539" s="2"/>
      <c r="P539" s="2" t="s">
        <v>80</v>
      </c>
      <c r="Q539" s="17">
        <v>31030.34</v>
      </c>
      <c r="R539" s="6" t="s">
        <v>49</v>
      </c>
      <c r="S539" s="82">
        <v>31170.53</v>
      </c>
      <c r="T539" s="6"/>
      <c r="U539" s="6" t="s">
        <v>80</v>
      </c>
      <c r="V539" s="8"/>
      <c r="W539" s="8"/>
      <c r="X539" s="8"/>
      <c r="Y539" s="8"/>
      <c r="Z539" s="23"/>
      <c r="AA539" s="23"/>
      <c r="AB539" s="23"/>
      <c r="AC539" s="8"/>
      <c r="AD539" s="8"/>
      <c r="AE539" s="8"/>
      <c r="AF539" s="49"/>
      <c r="AG539" s="23"/>
      <c r="AH539" s="23"/>
      <c r="AI539" s="8"/>
    </row>
    <row r="540" spans="1:35" s="63" customFormat="1" ht="25.5" x14ac:dyDescent="0.2">
      <c r="A540" s="75" t="s">
        <v>2288</v>
      </c>
      <c r="B540" s="23" t="s">
        <v>2289</v>
      </c>
      <c r="C540" s="23" t="s">
        <v>57</v>
      </c>
      <c r="D540" s="23" t="s">
        <v>65</v>
      </c>
      <c r="E540" s="49">
        <v>85553.33</v>
      </c>
      <c r="F540" s="8"/>
      <c r="G540" s="49"/>
      <c r="H540" s="8" t="s">
        <v>3952</v>
      </c>
      <c r="I540" s="9" t="s">
        <v>2290</v>
      </c>
      <c r="J540" s="8" t="s">
        <v>49</v>
      </c>
      <c r="K540" s="9"/>
      <c r="L540" s="16">
        <v>68598.66</v>
      </c>
      <c r="M540" s="2"/>
      <c r="N540" s="16"/>
      <c r="O540" s="2" t="s">
        <v>80</v>
      </c>
      <c r="P540" s="2"/>
      <c r="Q540" s="17">
        <v>16954.669999999998</v>
      </c>
      <c r="R540" s="6"/>
      <c r="S540" s="82"/>
      <c r="T540" s="6" t="s">
        <v>80</v>
      </c>
      <c r="U540" s="6"/>
      <c r="V540" s="2">
        <v>202408163</v>
      </c>
      <c r="W540" s="2" t="s">
        <v>4425</v>
      </c>
      <c r="X540" s="2" t="s">
        <v>80</v>
      </c>
      <c r="Y540" s="2"/>
      <c r="Z540" s="18" t="s">
        <v>2291</v>
      </c>
      <c r="AA540" s="18" t="s">
        <v>2292</v>
      </c>
      <c r="AB540" s="18" t="s">
        <v>2293</v>
      </c>
      <c r="AC540" s="2" t="s">
        <v>2294</v>
      </c>
      <c r="AD540" s="2" t="s">
        <v>2295</v>
      </c>
      <c r="AE540" s="2" t="s">
        <v>2296</v>
      </c>
      <c r="AF540" s="16">
        <v>215203</v>
      </c>
      <c r="AG540" s="18" t="s">
        <v>2297</v>
      </c>
      <c r="AH540" s="18" t="s">
        <v>78</v>
      </c>
      <c r="AI540" s="2" t="s">
        <v>79</v>
      </c>
    </row>
    <row r="541" spans="1:35" s="63" customFormat="1" ht="12.75" x14ac:dyDescent="0.2">
      <c r="A541" s="75" t="s">
        <v>2288</v>
      </c>
      <c r="B541" s="23" t="s">
        <v>2289</v>
      </c>
      <c r="C541" s="23" t="s">
        <v>57</v>
      </c>
      <c r="D541" s="23" t="s">
        <v>65</v>
      </c>
      <c r="E541" s="49">
        <v>85553.33</v>
      </c>
      <c r="F541" s="8"/>
      <c r="G541" s="49"/>
      <c r="H541" s="8" t="s">
        <v>3952</v>
      </c>
      <c r="I541" s="9" t="s">
        <v>2290</v>
      </c>
      <c r="J541" s="8" t="s">
        <v>49</v>
      </c>
      <c r="K541" s="9"/>
      <c r="L541" s="16">
        <v>68598.66</v>
      </c>
      <c r="M541" s="2"/>
      <c r="N541" s="16"/>
      <c r="O541" s="2" t="s">
        <v>80</v>
      </c>
      <c r="P541" s="2"/>
      <c r="Q541" s="17">
        <v>16954.669999999998</v>
      </c>
      <c r="R541" s="6"/>
      <c r="S541" s="82"/>
      <c r="T541" s="6" t="s">
        <v>80</v>
      </c>
      <c r="U541" s="6"/>
      <c r="V541" s="6">
        <v>202408164</v>
      </c>
      <c r="W541" s="6" t="s">
        <v>4425</v>
      </c>
      <c r="X541" s="6"/>
      <c r="Y541" s="6" t="s">
        <v>80</v>
      </c>
      <c r="Z541" s="19" t="s">
        <v>2291</v>
      </c>
      <c r="AA541" s="19" t="s">
        <v>2292</v>
      </c>
      <c r="AB541" s="19" t="s">
        <v>2293</v>
      </c>
      <c r="AC541" s="6" t="s">
        <v>2294</v>
      </c>
      <c r="AD541" s="6" t="s">
        <v>2298</v>
      </c>
      <c r="AE541" s="6" t="s">
        <v>2296</v>
      </c>
      <c r="AF541" s="17">
        <v>113161</v>
      </c>
      <c r="AG541" s="19" t="s">
        <v>2299</v>
      </c>
      <c r="AH541" s="19" t="s">
        <v>78</v>
      </c>
      <c r="AI541" s="6" t="s">
        <v>79</v>
      </c>
    </row>
    <row r="542" spans="1:35" s="63" customFormat="1" ht="38.25" x14ac:dyDescent="0.2">
      <c r="A542" s="75" t="s">
        <v>2300</v>
      </c>
      <c r="B542" s="23" t="s">
        <v>2301</v>
      </c>
      <c r="C542" s="23" t="s">
        <v>3954</v>
      </c>
      <c r="D542" s="23" t="s">
        <v>2302</v>
      </c>
      <c r="E542" s="49">
        <v>3732.68</v>
      </c>
      <c r="F542" s="8"/>
      <c r="G542" s="49"/>
      <c r="H542" s="8" t="s">
        <v>3952</v>
      </c>
      <c r="I542" s="9" t="s">
        <v>4204</v>
      </c>
      <c r="J542" s="8" t="s">
        <v>49</v>
      </c>
      <c r="K542" s="9"/>
      <c r="L542" s="16">
        <v>1909.94</v>
      </c>
      <c r="M542" s="2"/>
      <c r="N542" s="16"/>
      <c r="O542" s="2"/>
      <c r="P542" s="2" t="s">
        <v>80</v>
      </c>
      <c r="Q542" s="17">
        <v>1822.74</v>
      </c>
      <c r="R542" s="6"/>
      <c r="S542" s="82"/>
      <c r="T542" s="6"/>
      <c r="U542" s="6" t="s">
        <v>80</v>
      </c>
      <c r="V542" s="21"/>
      <c r="W542" s="21"/>
      <c r="X542" s="8"/>
      <c r="Y542" s="8"/>
      <c r="Z542" s="23"/>
      <c r="AA542" s="23"/>
      <c r="AB542" s="23"/>
      <c r="AC542" s="8"/>
      <c r="AD542" s="8"/>
      <c r="AE542" s="8"/>
      <c r="AF542" s="49"/>
      <c r="AG542" s="23"/>
      <c r="AH542" s="23"/>
      <c r="AI542" s="8"/>
    </row>
    <row r="543" spans="1:35" s="63" customFormat="1" ht="12.75" x14ac:dyDescent="0.2">
      <c r="A543" s="75" t="s">
        <v>2303</v>
      </c>
      <c r="B543" s="23" t="s">
        <v>2304</v>
      </c>
      <c r="C543" s="23" t="s">
        <v>3954</v>
      </c>
      <c r="D543" s="23" t="s">
        <v>2305</v>
      </c>
      <c r="E543" s="49">
        <v>1.84</v>
      </c>
      <c r="F543" s="8" t="s">
        <v>30</v>
      </c>
      <c r="G543" s="49"/>
      <c r="H543" s="8" t="s">
        <v>3952</v>
      </c>
      <c r="I543" s="9" t="s">
        <v>4205</v>
      </c>
      <c r="J543" s="8" t="s">
        <v>49</v>
      </c>
      <c r="K543" s="9"/>
      <c r="L543" s="16">
        <v>0</v>
      </c>
      <c r="M543" s="2" t="s">
        <v>30</v>
      </c>
      <c r="N543" s="16"/>
      <c r="O543" s="2"/>
      <c r="P543" s="2" t="s">
        <v>80</v>
      </c>
      <c r="Q543" s="17">
        <v>1.84</v>
      </c>
      <c r="R543" s="6" t="s">
        <v>30</v>
      </c>
      <c r="S543" s="82"/>
      <c r="T543" s="6"/>
      <c r="U543" s="6" t="s">
        <v>80</v>
      </c>
      <c r="V543" s="21"/>
      <c r="W543" s="21"/>
      <c r="X543" s="8"/>
      <c r="Y543" s="8"/>
      <c r="Z543" s="23"/>
      <c r="AA543" s="23"/>
      <c r="AB543" s="23"/>
      <c r="AC543" s="8"/>
      <c r="AD543" s="8"/>
      <c r="AE543" s="8"/>
      <c r="AF543" s="49"/>
      <c r="AG543" s="23"/>
      <c r="AH543" s="23"/>
      <c r="AI543" s="8"/>
    </row>
    <row r="544" spans="1:35" s="63" customFormat="1" ht="12.75" x14ac:dyDescent="0.2">
      <c r="A544" s="75" t="s">
        <v>2306</v>
      </c>
      <c r="B544" s="23" t="s">
        <v>2307</v>
      </c>
      <c r="C544" s="23" t="s">
        <v>3954</v>
      </c>
      <c r="D544" s="23" t="s">
        <v>2308</v>
      </c>
      <c r="E544" s="49">
        <v>19991.54</v>
      </c>
      <c r="F544" s="8" t="s">
        <v>49</v>
      </c>
      <c r="G544" s="49">
        <v>20339.21</v>
      </c>
      <c r="H544" s="8" t="s">
        <v>3952</v>
      </c>
      <c r="I544" s="9" t="s">
        <v>44</v>
      </c>
      <c r="J544" s="8" t="s">
        <v>49</v>
      </c>
      <c r="K544" s="9"/>
      <c r="L544" s="16">
        <v>13864.27</v>
      </c>
      <c r="M544" s="2" t="s">
        <v>49</v>
      </c>
      <c r="N544" s="16">
        <v>14011.94</v>
      </c>
      <c r="O544" s="2"/>
      <c r="P544" s="2" t="s">
        <v>80</v>
      </c>
      <c r="Q544" s="17">
        <v>6127.27</v>
      </c>
      <c r="R544" s="6" t="s">
        <v>30</v>
      </c>
      <c r="S544" s="82"/>
      <c r="T544" s="6"/>
      <c r="U544" s="6" t="s">
        <v>80</v>
      </c>
      <c r="V544" s="21"/>
      <c r="W544" s="21"/>
      <c r="X544" s="8"/>
      <c r="Y544" s="8"/>
      <c r="Z544" s="23"/>
      <c r="AA544" s="23"/>
      <c r="AB544" s="23"/>
      <c r="AC544" s="8"/>
      <c r="AD544" s="8"/>
      <c r="AE544" s="8"/>
      <c r="AF544" s="49"/>
      <c r="AG544" s="23"/>
      <c r="AH544" s="23"/>
      <c r="AI544" s="8"/>
    </row>
    <row r="545" spans="1:35" s="63" customFormat="1" ht="12.75" x14ac:dyDescent="0.2">
      <c r="A545" s="75" t="s">
        <v>2309</v>
      </c>
      <c r="B545" s="23" t="s">
        <v>2310</v>
      </c>
      <c r="C545" s="23" t="s">
        <v>3954</v>
      </c>
      <c r="D545" s="23" t="s">
        <v>2311</v>
      </c>
      <c r="E545" s="49">
        <v>913.22</v>
      </c>
      <c r="F545" s="8" t="s">
        <v>49</v>
      </c>
      <c r="G545" s="49">
        <v>429.73</v>
      </c>
      <c r="H545" s="8" t="s">
        <v>3952</v>
      </c>
      <c r="I545" s="9" t="s">
        <v>124</v>
      </c>
      <c r="J545" s="8" t="s">
        <v>49</v>
      </c>
      <c r="K545" s="9"/>
      <c r="L545" s="16">
        <v>0</v>
      </c>
      <c r="M545" s="2"/>
      <c r="N545" s="16"/>
      <c r="O545" s="2"/>
      <c r="P545" s="2" t="s">
        <v>80</v>
      </c>
      <c r="Q545" s="17">
        <v>913.22</v>
      </c>
      <c r="R545" s="6" t="s">
        <v>49</v>
      </c>
      <c r="S545" s="82">
        <v>429.73</v>
      </c>
      <c r="T545" s="6"/>
      <c r="U545" s="6" t="s">
        <v>80</v>
      </c>
      <c r="V545" s="21"/>
      <c r="W545" s="21"/>
      <c r="X545" s="8"/>
      <c r="Y545" s="8"/>
      <c r="Z545" s="23"/>
      <c r="AA545" s="23"/>
      <c r="AB545" s="23"/>
      <c r="AC545" s="8"/>
      <c r="AD545" s="8"/>
      <c r="AE545" s="8"/>
      <c r="AF545" s="49"/>
      <c r="AG545" s="23"/>
      <c r="AH545" s="23"/>
      <c r="AI545" s="8"/>
    </row>
    <row r="546" spans="1:35" s="63" customFormat="1" ht="25.5" x14ac:dyDescent="0.2">
      <c r="A546" s="75" t="s">
        <v>2312</v>
      </c>
      <c r="B546" s="23" t="s">
        <v>2313</v>
      </c>
      <c r="C546" s="23" t="s">
        <v>180</v>
      </c>
      <c r="D546" s="23" t="s">
        <v>2314</v>
      </c>
      <c r="E546" s="49">
        <v>290.91000000000003</v>
      </c>
      <c r="F546" s="8" t="s">
        <v>49</v>
      </c>
      <c r="G546" s="49">
        <v>160.27000000000001</v>
      </c>
      <c r="H546" s="8" t="s">
        <v>3952</v>
      </c>
      <c r="I546" s="9" t="s">
        <v>4206</v>
      </c>
      <c r="J546" s="8" t="s">
        <v>49</v>
      </c>
      <c r="K546" s="9"/>
      <c r="L546" s="16">
        <v>0</v>
      </c>
      <c r="M546" s="2" t="s">
        <v>49</v>
      </c>
      <c r="N546" s="16">
        <v>68.290000000000006</v>
      </c>
      <c r="O546" s="2"/>
      <c r="P546" s="2" t="s">
        <v>80</v>
      </c>
      <c r="Q546" s="17">
        <v>290.91000000000003</v>
      </c>
      <c r="R546" s="6"/>
      <c r="S546" s="82"/>
      <c r="T546" s="6"/>
      <c r="U546" s="6" t="s">
        <v>80</v>
      </c>
      <c r="V546" s="21"/>
      <c r="W546" s="21"/>
      <c r="X546" s="8"/>
      <c r="Y546" s="8"/>
      <c r="Z546" s="23"/>
      <c r="AA546" s="23"/>
      <c r="AB546" s="23"/>
      <c r="AC546" s="8"/>
      <c r="AD546" s="8"/>
      <c r="AE546" s="8"/>
      <c r="AF546" s="49"/>
      <c r="AG546" s="23"/>
      <c r="AH546" s="23"/>
      <c r="AI546" s="8"/>
    </row>
    <row r="547" spans="1:35" s="63" customFormat="1" ht="12.75" x14ac:dyDescent="0.2">
      <c r="A547" s="75" t="s">
        <v>2315</v>
      </c>
      <c r="B547" s="23" t="s">
        <v>2316</v>
      </c>
      <c r="C547" s="23" t="s">
        <v>57</v>
      </c>
      <c r="D547" s="23" t="s">
        <v>2317</v>
      </c>
      <c r="E547" s="49">
        <v>287.20999999999998</v>
      </c>
      <c r="F547" s="8" t="s">
        <v>49</v>
      </c>
      <c r="G547" s="49">
        <v>21.36</v>
      </c>
      <c r="H547" s="8" t="s">
        <v>3952</v>
      </c>
      <c r="I547" s="9" t="s">
        <v>2318</v>
      </c>
      <c r="J547" s="8" t="s">
        <v>49</v>
      </c>
      <c r="K547" s="9"/>
      <c r="L547" s="16">
        <v>0</v>
      </c>
      <c r="M547" s="2"/>
      <c r="N547" s="16"/>
      <c r="O547" s="2"/>
      <c r="P547" s="2" t="s">
        <v>80</v>
      </c>
      <c r="Q547" s="17">
        <v>287.20999999999998</v>
      </c>
      <c r="R547" s="6" t="s">
        <v>49</v>
      </c>
      <c r="S547" s="82">
        <v>21.36</v>
      </c>
      <c r="T547" s="6"/>
      <c r="U547" s="6" t="s">
        <v>80</v>
      </c>
      <c r="V547" s="21"/>
      <c r="W547" s="21"/>
      <c r="X547" s="8"/>
      <c r="Y547" s="8"/>
      <c r="Z547" s="23"/>
      <c r="AA547" s="23"/>
      <c r="AB547" s="23"/>
      <c r="AC547" s="8"/>
      <c r="AD547" s="8"/>
      <c r="AE547" s="8"/>
      <c r="AF547" s="49"/>
      <c r="AG547" s="23"/>
      <c r="AH547" s="23"/>
      <c r="AI547" s="8"/>
    </row>
    <row r="548" spans="1:35" s="63" customFormat="1" ht="12.75" x14ac:dyDescent="0.2">
      <c r="A548" s="75" t="s">
        <v>2319</v>
      </c>
      <c r="B548" s="23" t="s">
        <v>2320</v>
      </c>
      <c r="C548" s="23" t="s">
        <v>57</v>
      </c>
      <c r="D548" s="23" t="s">
        <v>2321</v>
      </c>
      <c r="E548" s="49">
        <v>528.41</v>
      </c>
      <c r="F548" s="8" t="s">
        <v>30</v>
      </c>
      <c r="G548" s="49"/>
      <c r="H548" s="8" t="s">
        <v>3952</v>
      </c>
      <c r="I548" s="9" t="s">
        <v>4207</v>
      </c>
      <c r="J548" s="8" t="s">
        <v>49</v>
      </c>
      <c r="K548" s="9"/>
      <c r="L548" s="16">
        <v>0</v>
      </c>
      <c r="M548" s="2" t="s">
        <v>30</v>
      </c>
      <c r="N548" s="16"/>
      <c r="O548" s="2"/>
      <c r="P548" s="2" t="s">
        <v>80</v>
      </c>
      <c r="Q548" s="17">
        <v>528.41</v>
      </c>
      <c r="R548" s="6" t="s">
        <v>30</v>
      </c>
      <c r="S548" s="82"/>
      <c r="T548" s="6"/>
      <c r="U548" s="6" t="s">
        <v>80</v>
      </c>
      <c r="V548" s="21"/>
      <c r="W548" s="21"/>
      <c r="X548" s="8"/>
      <c r="Y548" s="8"/>
      <c r="Z548" s="23"/>
      <c r="AA548" s="23"/>
      <c r="AB548" s="23"/>
      <c r="AC548" s="8"/>
      <c r="AD548" s="8"/>
      <c r="AE548" s="8"/>
      <c r="AF548" s="49"/>
      <c r="AG548" s="23"/>
      <c r="AH548" s="23"/>
      <c r="AI548" s="8"/>
    </row>
    <row r="549" spans="1:35" s="63" customFormat="1" ht="25.5" x14ac:dyDescent="0.2">
      <c r="A549" s="75" t="s">
        <v>2322</v>
      </c>
      <c r="B549" s="23" t="s">
        <v>2323</v>
      </c>
      <c r="C549" s="23" t="s">
        <v>3954</v>
      </c>
      <c r="D549" s="23" t="s">
        <v>2324</v>
      </c>
      <c r="E549" s="49">
        <v>4136.05</v>
      </c>
      <c r="F549" s="8" t="s">
        <v>30</v>
      </c>
      <c r="G549" s="49"/>
      <c r="H549" s="8" t="s">
        <v>3952</v>
      </c>
      <c r="I549" s="9" t="s">
        <v>2325</v>
      </c>
      <c r="J549" s="8" t="s">
        <v>49</v>
      </c>
      <c r="K549" s="9"/>
      <c r="L549" s="16">
        <v>2116.36</v>
      </c>
      <c r="M549" s="2" t="s">
        <v>30</v>
      </c>
      <c r="N549" s="16"/>
      <c r="O549" s="2"/>
      <c r="P549" s="2" t="s">
        <v>80</v>
      </c>
      <c r="Q549" s="17">
        <v>2019.69</v>
      </c>
      <c r="R549" s="6" t="s">
        <v>30</v>
      </c>
      <c r="S549" s="82"/>
      <c r="T549" s="6"/>
      <c r="U549" s="6" t="s">
        <v>80</v>
      </c>
      <c r="V549" s="21"/>
      <c r="W549" s="21"/>
      <c r="X549" s="8"/>
      <c r="Y549" s="8"/>
      <c r="Z549" s="23"/>
      <c r="AA549" s="23"/>
      <c r="AB549" s="23"/>
      <c r="AC549" s="8"/>
      <c r="AD549" s="8"/>
      <c r="AE549" s="8"/>
      <c r="AF549" s="49"/>
      <c r="AG549" s="23"/>
      <c r="AH549" s="23"/>
      <c r="AI549" s="8"/>
    </row>
    <row r="550" spans="1:35" s="63" customFormat="1" ht="25.5" x14ac:dyDescent="0.2">
      <c r="A550" s="75" t="s">
        <v>2326</v>
      </c>
      <c r="B550" s="23" t="s">
        <v>4208</v>
      </c>
      <c r="C550" s="23" t="s">
        <v>4163</v>
      </c>
      <c r="D550" s="23" t="s">
        <v>2327</v>
      </c>
      <c r="E550" s="49">
        <v>211.72</v>
      </c>
      <c r="F550" s="8" t="s">
        <v>30</v>
      </c>
      <c r="G550" s="49"/>
      <c r="H550" s="8" t="s">
        <v>3952</v>
      </c>
      <c r="I550" s="9" t="s">
        <v>4209</v>
      </c>
      <c r="J550" s="8" t="s">
        <v>49</v>
      </c>
      <c r="K550" s="9"/>
      <c r="L550" s="16">
        <v>0</v>
      </c>
      <c r="M550" s="2" t="s">
        <v>30</v>
      </c>
      <c r="N550" s="16"/>
      <c r="O550" s="2"/>
      <c r="P550" s="2" t="s">
        <v>80</v>
      </c>
      <c r="Q550" s="17">
        <v>211.72</v>
      </c>
      <c r="R550" s="6" t="s">
        <v>30</v>
      </c>
      <c r="S550" s="82"/>
      <c r="T550" s="6"/>
      <c r="U550" s="6" t="s">
        <v>80</v>
      </c>
      <c r="V550" s="21"/>
      <c r="W550" s="21"/>
      <c r="X550" s="8"/>
      <c r="Y550" s="8"/>
      <c r="Z550" s="23"/>
      <c r="AA550" s="23"/>
      <c r="AB550" s="23"/>
      <c r="AC550" s="8"/>
      <c r="AD550" s="8"/>
      <c r="AE550" s="8"/>
      <c r="AF550" s="49"/>
      <c r="AG550" s="23"/>
      <c r="AH550" s="23"/>
      <c r="AI550" s="8"/>
    </row>
    <row r="551" spans="1:35" s="63" customFormat="1" ht="38.25" x14ac:dyDescent="0.2">
      <c r="A551" s="75" t="s">
        <v>1679</v>
      </c>
      <c r="B551" s="23" t="s">
        <v>2328</v>
      </c>
      <c r="C551" s="23" t="s">
        <v>2329</v>
      </c>
      <c r="D551" s="23" t="s">
        <v>4210</v>
      </c>
      <c r="E551" s="49">
        <v>132731.19</v>
      </c>
      <c r="F551" s="8" t="s">
        <v>30</v>
      </c>
      <c r="G551" s="49"/>
      <c r="H551" s="8" t="s">
        <v>3952</v>
      </c>
      <c r="I551" s="9" t="s">
        <v>4211</v>
      </c>
      <c r="J551" s="8" t="s">
        <v>49</v>
      </c>
      <c r="K551" s="9"/>
      <c r="L551" s="16">
        <v>94104.37</v>
      </c>
      <c r="M551" s="2" t="s">
        <v>30</v>
      </c>
      <c r="N551" s="16"/>
      <c r="O551" s="2"/>
      <c r="P551" s="2" t="s">
        <v>80</v>
      </c>
      <c r="Q551" s="17">
        <v>38626.82</v>
      </c>
      <c r="R551" s="6" t="s">
        <v>30</v>
      </c>
      <c r="S551" s="82"/>
      <c r="T551" s="6"/>
      <c r="U551" s="6" t="s">
        <v>80</v>
      </c>
      <c r="V551" s="21"/>
      <c r="W551" s="21"/>
      <c r="X551" s="8"/>
      <c r="Y551" s="8"/>
      <c r="Z551" s="23"/>
      <c r="AA551" s="23"/>
      <c r="AB551" s="23"/>
      <c r="AC551" s="8"/>
      <c r="AD551" s="8"/>
      <c r="AE551" s="8"/>
      <c r="AF551" s="49"/>
      <c r="AG551" s="23"/>
      <c r="AH551" s="23"/>
      <c r="AI551" s="8"/>
    </row>
    <row r="552" spans="1:35" s="63" customFormat="1" ht="12.75" x14ac:dyDescent="0.2">
      <c r="A552" s="75" t="s">
        <v>2330</v>
      </c>
      <c r="B552" s="23" t="s">
        <v>2331</v>
      </c>
      <c r="C552" s="23" t="s">
        <v>29</v>
      </c>
      <c r="D552" s="23" t="s">
        <v>2330</v>
      </c>
      <c r="E552" s="49">
        <v>270279.92</v>
      </c>
      <c r="F552" s="8"/>
      <c r="G552" s="49"/>
      <c r="H552" s="8" t="s">
        <v>3952</v>
      </c>
      <c r="I552" s="9" t="s">
        <v>2332</v>
      </c>
      <c r="J552" s="8" t="s">
        <v>30</v>
      </c>
      <c r="K552" s="9" t="s">
        <v>2333</v>
      </c>
      <c r="L552" s="16">
        <v>192908.45</v>
      </c>
      <c r="M552" s="2"/>
      <c r="N552" s="16"/>
      <c r="O552" s="2" t="s">
        <v>80</v>
      </c>
      <c r="P552" s="2"/>
      <c r="Q552" s="17">
        <v>77371.47</v>
      </c>
      <c r="R552" s="6"/>
      <c r="S552" s="82"/>
      <c r="T552" s="6" t="s">
        <v>80</v>
      </c>
      <c r="U552" s="6"/>
      <c r="V552" s="2">
        <v>202408161</v>
      </c>
      <c r="W552" s="2" t="s">
        <v>4425</v>
      </c>
      <c r="X552" s="2" t="s">
        <v>80</v>
      </c>
      <c r="Y552" s="2"/>
      <c r="Z552" s="18" t="s">
        <v>2330</v>
      </c>
      <c r="AA552" s="18" t="s">
        <v>2334</v>
      </c>
      <c r="AB552" s="18" t="s">
        <v>2335</v>
      </c>
      <c r="AC552" s="2" t="s">
        <v>2336</v>
      </c>
      <c r="AD552" s="2" t="s">
        <v>2337</v>
      </c>
      <c r="AE552" s="2" t="s">
        <v>2331</v>
      </c>
      <c r="AF552" s="16">
        <v>1969</v>
      </c>
      <c r="AG552" s="18" t="s">
        <v>2338</v>
      </c>
      <c r="AH552" s="18"/>
      <c r="AI552" s="2"/>
    </row>
    <row r="553" spans="1:35" s="63" customFormat="1" ht="25.5" x14ac:dyDescent="0.2">
      <c r="A553" s="75" t="s">
        <v>2330</v>
      </c>
      <c r="B553" s="23" t="s">
        <v>2331</v>
      </c>
      <c r="C553" s="23" t="s">
        <v>29</v>
      </c>
      <c r="D553" s="23" t="s">
        <v>2330</v>
      </c>
      <c r="E553" s="49">
        <v>270279.92</v>
      </c>
      <c r="F553" s="8"/>
      <c r="G553" s="49"/>
      <c r="H553" s="8" t="s">
        <v>3952</v>
      </c>
      <c r="I553" s="9" t="s">
        <v>2332</v>
      </c>
      <c r="J553" s="8" t="s">
        <v>30</v>
      </c>
      <c r="K553" s="9" t="s">
        <v>2333</v>
      </c>
      <c r="L553" s="16">
        <v>192908.45</v>
      </c>
      <c r="M553" s="2"/>
      <c r="N553" s="16"/>
      <c r="O553" s="2" t="s">
        <v>80</v>
      </c>
      <c r="P553" s="2"/>
      <c r="Q553" s="17">
        <v>77371.47</v>
      </c>
      <c r="R553" s="6"/>
      <c r="S553" s="82"/>
      <c r="T553" s="6" t="s">
        <v>80</v>
      </c>
      <c r="U553" s="6"/>
      <c r="V553" s="6">
        <v>202408162</v>
      </c>
      <c r="W553" s="6" t="s">
        <v>4425</v>
      </c>
      <c r="X553" s="6"/>
      <c r="Y553" s="6" t="s">
        <v>80</v>
      </c>
      <c r="Z553" s="19" t="s">
        <v>2339</v>
      </c>
      <c r="AA553" s="19" t="s">
        <v>2340</v>
      </c>
      <c r="AB553" s="19" t="s">
        <v>312</v>
      </c>
      <c r="AC553" s="6" t="s">
        <v>106</v>
      </c>
      <c r="AD553" s="6">
        <v>462042277</v>
      </c>
      <c r="AE553" s="6" t="s">
        <v>2341</v>
      </c>
      <c r="AF553" s="17">
        <v>13471</v>
      </c>
      <c r="AG553" s="7" t="s">
        <v>2342</v>
      </c>
      <c r="AH553" s="19"/>
      <c r="AI553" s="33"/>
    </row>
    <row r="554" spans="1:35" s="63" customFormat="1" ht="63.75" x14ac:dyDescent="0.2">
      <c r="A554" s="75" t="s">
        <v>2343</v>
      </c>
      <c r="B554" s="23" t="s">
        <v>2344</v>
      </c>
      <c r="C554" s="23" t="s">
        <v>57</v>
      </c>
      <c r="D554" s="23" t="s">
        <v>2345</v>
      </c>
      <c r="E554" s="49">
        <v>576.27</v>
      </c>
      <c r="F554" s="8" t="s">
        <v>30</v>
      </c>
      <c r="G554" s="49"/>
      <c r="H554" s="8" t="s">
        <v>3952</v>
      </c>
      <c r="I554" s="9" t="s">
        <v>4212</v>
      </c>
      <c r="J554" s="8" t="s">
        <v>30</v>
      </c>
      <c r="K554" s="9" t="s">
        <v>223</v>
      </c>
      <c r="L554" s="16">
        <v>0</v>
      </c>
      <c r="M554" s="2" t="s">
        <v>49</v>
      </c>
      <c r="N554" s="16">
        <v>135.30000000000001</v>
      </c>
      <c r="O554" s="2" t="s">
        <v>80</v>
      </c>
      <c r="P554" s="2"/>
      <c r="Q554" s="17">
        <v>576.27</v>
      </c>
      <c r="R554" s="6" t="s">
        <v>49</v>
      </c>
      <c r="S554" s="82">
        <v>317.48</v>
      </c>
      <c r="T554" s="6"/>
      <c r="U554" s="6" t="s">
        <v>80</v>
      </c>
      <c r="V554" s="10">
        <v>202408418</v>
      </c>
      <c r="W554" s="10" t="s">
        <v>4411</v>
      </c>
      <c r="X554" s="10" t="s">
        <v>80</v>
      </c>
      <c r="Y554" s="10"/>
      <c r="Z554" s="15" t="s">
        <v>2346</v>
      </c>
      <c r="AA554" s="15" t="s">
        <v>2347</v>
      </c>
      <c r="AB554" s="15" t="s">
        <v>1979</v>
      </c>
      <c r="AC554" s="10" t="s">
        <v>106</v>
      </c>
      <c r="AD554" s="10" t="s">
        <v>1980</v>
      </c>
      <c r="AE554" s="10" t="s">
        <v>1981</v>
      </c>
      <c r="AF554" s="50">
        <v>135</v>
      </c>
      <c r="AG554" s="11" t="s">
        <v>4397</v>
      </c>
      <c r="AH554" s="15"/>
      <c r="AI554" s="35"/>
    </row>
    <row r="555" spans="1:35" s="63" customFormat="1" ht="63.75" x14ac:dyDescent="0.2">
      <c r="A555" s="75" t="s">
        <v>2343</v>
      </c>
      <c r="B555" s="23" t="s">
        <v>2344</v>
      </c>
      <c r="C555" s="23" t="s">
        <v>57</v>
      </c>
      <c r="D555" s="23" t="s">
        <v>2345</v>
      </c>
      <c r="E555" s="49">
        <v>576.27</v>
      </c>
      <c r="F555" s="8" t="s">
        <v>30</v>
      </c>
      <c r="G555" s="49"/>
      <c r="H555" s="8" t="s">
        <v>3952</v>
      </c>
      <c r="I555" s="9" t="s">
        <v>4212</v>
      </c>
      <c r="J555" s="8" t="s">
        <v>30</v>
      </c>
      <c r="K555" s="9" t="s">
        <v>223</v>
      </c>
      <c r="L555" s="16">
        <v>0</v>
      </c>
      <c r="M555" s="2" t="s">
        <v>49</v>
      </c>
      <c r="N555" s="16">
        <v>135.30000000000001</v>
      </c>
      <c r="O555" s="2" t="s">
        <v>80</v>
      </c>
      <c r="P555" s="2"/>
      <c r="Q555" s="17">
        <v>576.27</v>
      </c>
      <c r="R555" s="6" t="s">
        <v>49</v>
      </c>
      <c r="S555" s="82">
        <v>317.48</v>
      </c>
      <c r="T555" s="6"/>
      <c r="U555" s="6" t="s">
        <v>80</v>
      </c>
      <c r="V555" s="10">
        <v>202409620</v>
      </c>
      <c r="W555" s="10" t="s">
        <v>4421</v>
      </c>
      <c r="X555" s="10" t="s">
        <v>80</v>
      </c>
      <c r="Y555" s="10"/>
      <c r="Z555" s="15" t="s">
        <v>2348</v>
      </c>
      <c r="AA555" s="15" t="s">
        <v>2349</v>
      </c>
      <c r="AB555" s="15" t="s">
        <v>1979</v>
      </c>
      <c r="AC555" s="10" t="s">
        <v>106</v>
      </c>
      <c r="AD555" s="10" t="s">
        <v>1980</v>
      </c>
      <c r="AE555" s="10" t="s">
        <v>1981</v>
      </c>
      <c r="AF555" s="50">
        <v>135</v>
      </c>
      <c r="AG555" s="11" t="s">
        <v>4398</v>
      </c>
      <c r="AH555" s="15" t="s">
        <v>1444</v>
      </c>
      <c r="AI555" s="35" t="s">
        <v>79</v>
      </c>
    </row>
    <row r="556" spans="1:35" s="63" customFormat="1" ht="12.75" x14ac:dyDescent="0.2">
      <c r="A556" s="75" t="s">
        <v>1989</v>
      </c>
      <c r="B556" s="23" t="s">
        <v>2350</v>
      </c>
      <c r="C556" s="23" t="s">
        <v>756</v>
      </c>
      <c r="D556" s="23" t="s">
        <v>2351</v>
      </c>
      <c r="E556" s="49">
        <v>639981.99</v>
      </c>
      <c r="F556" s="8" t="s">
        <v>30</v>
      </c>
      <c r="G556" s="49"/>
      <c r="H556" s="8" t="s">
        <v>3952</v>
      </c>
      <c r="I556" s="9" t="s">
        <v>155</v>
      </c>
      <c r="J556" s="8" t="s">
        <v>49</v>
      </c>
      <c r="K556" s="9"/>
      <c r="L556" s="16">
        <v>453737.41</v>
      </c>
      <c r="M556" s="2" t="s">
        <v>30</v>
      </c>
      <c r="N556" s="16"/>
      <c r="O556" s="2"/>
      <c r="P556" s="2" t="s">
        <v>80</v>
      </c>
      <c r="Q556" s="17">
        <v>186244.58</v>
      </c>
      <c r="R556" s="6"/>
      <c r="S556" s="82"/>
      <c r="T556" s="6"/>
      <c r="U556" s="6" t="s">
        <v>80</v>
      </c>
      <c r="V556" s="8"/>
      <c r="W556" s="8"/>
      <c r="X556" s="8"/>
      <c r="Y556" s="8"/>
      <c r="Z556" s="23"/>
      <c r="AA556" s="23"/>
      <c r="AB556" s="23"/>
      <c r="AC556" s="8"/>
      <c r="AD556" s="8"/>
      <c r="AE556" s="8"/>
      <c r="AF556" s="49"/>
      <c r="AG556" s="9"/>
      <c r="AH556" s="23"/>
      <c r="AI556" s="34"/>
    </row>
    <row r="557" spans="1:35" s="63" customFormat="1" ht="127.5" x14ac:dyDescent="0.2">
      <c r="A557" s="75" t="s">
        <v>2352</v>
      </c>
      <c r="B557" s="23" t="s">
        <v>2353</v>
      </c>
      <c r="C557" s="23" t="s">
        <v>57</v>
      </c>
      <c r="D557" s="23" t="s">
        <v>2354</v>
      </c>
      <c r="E557" s="49">
        <v>2247.15</v>
      </c>
      <c r="F557" s="8" t="s">
        <v>30</v>
      </c>
      <c r="G557" s="49"/>
      <c r="H557" s="8" t="s">
        <v>3952</v>
      </c>
      <c r="I557" s="9" t="s">
        <v>4213</v>
      </c>
      <c r="J557" s="8" t="s">
        <v>49</v>
      </c>
      <c r="K557" s="9"/>
      <c r="L557" s="16">
        <v>1149.81</v>
      </c>
      <c r="M557" s="2" t="s">
        <v>30</v>
      </c>
      <c r="N557" s="16"/>
      <c r="O557" s="2" t="s">
        <v>80</v>
      </c>
      <c r="P557" s="2"/>
      <c r="Q557" s="17">
        <v>1097.3399999999999</v>
      </c>
      <c r="R557" s="6" t="s">
        <v>30</v>
      </c>
      <c r="S557" s="82"/>
      <c r="T557" s="6" t="s">
        <v>80</v>
      </c>
      <c r="U557" s="6"/>
      <c r="V557" s="2">
        <v>202409429</v>
      </c>
      <c r="W557" s="2" t="s">
        <v>4422</v>
      </c>
      <c r="X557" s="2" t="s">
        <v>80</v>
      </c>
      <c r="Y557" s="2"/>
      <c r="Z557" s="18" t="s">
        <v>720</v>
      </c>
      <c r="AA557" s="18" t="s">
        <v>723</v>
      </c>
      <c r="AB557" s="18" t="s">
        <v>724</v>
      </c>
      <c r="AC557" s="2" t="s">
        <v>35</v>
      </c>
      <c r="AD557" s="2" t="s">
        <v>725</v>
      </c>
      <c r="AE557" s="2" t="s">
        <v>718</v>
      </c>
      <c r="AF557" s="16">
        <v>1150</v>
      </c>
      <c r="AG557" s="18" t="s">
        <v>2355</v>
      </c>
      <c r="AH557" s="18" t="s">
        <v>3975</v>
      </c>
      <c r="AI557" s="2" t="s">
        <v>152</v>
      </c>
    </row>
    <row r="558" spans="1:35" s="63" customFormat="1" ht="38.25" x14ac:dyDescent="0.2">
      <c r="A558" s="75" t="s">
        <v>2352</v>
      </c>
      <c r="B558" s="23" t="s">
        <v>2353</v>
      </c>
      <c r="C558" s="23" t="s">
        <v>57</v>
      </c>
      <c r="D558" s="23" t="s">
        <v>2354</v>
      </c>
      <c r="E558" s="49">
        <v>2247.15</v>
      </c>
      <c r="F558" s="8" t="s">
        <v>30</v>
      </c>
      <c r="G558" s="49"/>
      <c r="H558" s="8" t="s">
        <v>3952</v>
      </c>
      <c r="I558" s="9" t="s">
        <v>4213</v>
      </c>
      <c r="J558" s="8" t="s">
        <v>49</v>
      </c>
      <c r="K558" s="9"/>
      <c r="L558" s="16">
        <v>1149.81</v>
      </c>
      <c r="M558" s="2" t="s">
        <v>30</v>
      </c>
      <c r="N558" s="16"/>
      <c r="O558" s="2" t="s">
        <v>80</v>
      </c>
      <c r="P558" s="2"/>
      <c r="Q558" s="17">
        <v>1097.3399999999999</v>
      </c>
      <c r="R558" s="6" t="s">
        <v>30</v>
      </c>
      <c r="S558" s="82"/>
      <c r="T558" s="6" t="s">
        <v>80</v>
      </c>
      <c r="U558" s="6"/>
      <c r="V558" s="6">
        <v>202409430</v>
      </c>
      <c r="W558" s="6" t="s">
        <v>4422</v>
      </c>
      <c r="X558" s="6"/>
      <c r="Y558" s="6" t="s">
        <v>80</v>
      </c>
      <c r="Z558" s="19" t="s">
        <v>2354</v>
      </c>
      <c r="AA558" s="19" t="s">
        <v>2356</v>
      </c>
      <c r="AB558" s="19" t="s">
        <v>2352</v>
      </c>
      <c r="AC558" s="6" t="s">
        <v>35</v>
      </c>
      <c r="AD558" s="6" t="s">
        <v>2357</v>
      </c>
      <c r="AE558" s="6" t="s">
        <v>2353</v>
      </c>
      <c r="AF558" s="17">
        <v>1097</v>
      </c>
      <c r="AG558" s="19" t="s">
        <v>2358</v>
      </c>
      <c r="AH558" s="19"/>
      <c r="AI558" s="6"/>
    </row>
    <row r="559" spans="1:35" s="63" customFormat="1" ht="76.5" x14ac:dyDescent="0.2">
      <c r="A559" s="75" t="s">
        <v>2359</v>
      </c>
      <c r="B559" s="23" t="s">
        <v>2360</v>
      </c>
      <c r="C559" s="23" t="s">
        <v>3954</v>
      </c>
      <c r="D559" s="23" t="s">
        <v>460</v>
      </c>
      <c r="E559" s="49">
        <v>21805.69</v>
      </c>
      <c r="F559" s="8" t="s">
        <v>49</v>
      </c>
      <c r="G559" s="49">
        <v>22184.9</v>
      </c>
      <c r="H559" s="8" t="s">
        <v>3952</v>
      </c>
      <c r="I559" s="9" t="s">
        <v>4214</v>
      </c>
      <c r="J559" s="8" t="s">
        <v>49</v>
      </c>
      <c r="K559" s="9"/>
      <c r="L559" s="16">
        <v>15122.4</v>
      </c>
      <c r="M559" s="2" t="s">
        <v>49</v>
      </c>
      <c r="N559" s="16">
        <v>15129.83</v>
      </c>
      <c r="O559" s="2" t="s">
        <v>80</v>
      </c>
      <c r="P559" s="2"/>
      <c r="Q559" s="17">
        <v>6683.29</v>
      </c>
      <c r="R559" s="6" t="s">
        <v>49</v>
      </c>
      <c r="S559" s="82">
        <v>7055.07</v>
      </c>
      <c r="T559" s="6"/>
      <c r="U559" s="6" t="s">
        <v>80</v>
      </c>
      <c r="V559" s="2">
        <v>202409473</v>
      </c>
      <c r="W559" s="2" t="s">
        <v>4410</v>
      </c>
      <c r="X559" s="2" t="s">
        <v>80</v>
      </c>
      <c r="Y559" s="2"/>
      <c r="Z559" s="18" t="s">
        <v>2361</v>
      </c>
      <c r="AA559" s="18" t="s">
        <v>2362</v>
      </c>
      <c r="AB559" s="18" t="s">
        <v>420</v>
      </c>
      <c r="AC559" s="2" t="s">
        <v>106</v>
      </c>
      <c r="AD559" s="2" t="s">
        <v>421</v>
      </c>
      <c r="AE559" s="2" t="s">
        <v>2363</v>
      </c>
      <c r="AF559" s="16">
        <v>12341</v>
      </c>
      <c r="AG559" s="18" t="s">
        <v>2364</v>
      </c>
      <c r="AH559" s="18" t="s">
        <v>3972</v>
      </c>
      <c r="AI559" s="2" t="s">
        <v>40</v>
      </c>
    </row>
    <row r="560" spans="1:35" s="63" customFormat="1" ht="12.75" x14ac:dyDescent="0.2">
      <c r="A560" s="75" t="s">
        <v>2365</v>
      </c>
      <c r="B560" s="23" t="s">
        <v>2366</v>
      </c>
      <c r="C560" s="23" t="s">
        <v>3954</v>
      </c>
      <c r="D560" s="23" t="s">
        <v>2365</v>
      </c>
      <c r="E560" s="49">
        <v>2869.27</v>
      </c>
      <c r="F560" s="8" t="s">
        <v>30</v>
      </c>
      <c r="G560" s="49"/>
      <c r="H560" s="8" t="s">
        <v>3952</v>
      </c>
      <c r="I560" s="9" t="s">
        <v>124</v>
      </c>
      <c r="J560" s="8" t="s">
        <v>49</v>
      </c>
      <c r="K560" s="9"/>
      <c r="L560" s="16">
        <v>1468.14</v>
      </c>
      <c r="M560" s="2" t="s">
        <v>30</v>
      </c>
      <c r="N560" s="16"/>
      <c r="O560" s="2"/>
      <c r="P560" s="2" t="s">
        <v>80</v>
      </c>
      <c r="Q560" s="17">
        <v>1401.13</v>
      </c>
      <c r="R560" s="6" t="s">
        <v>30</v>
      </c>
      <c r="S560" s="82"/>
      <c r="T560" s="6"/>
      <c r="U560" s="6" t="s">
        <v>80</v>
      </c>
      <c r="V560" s="8"/>
      <c r="W560" s="8"/>
      <c r="X560" s="8"/>
      <c r="Y560" s="8"/>
      <c r="Z560" s="23"/>
      <c r="AA560" s="23"/>
      <c r="AB560" s="23"/>
      <c r="AC560" s="8"/>
      <c r="AD560" s="8"/>
      <c r="AE560" s="8"/>
      <c r="AF560" s="49"/>
      <c r="AG560" s="23"/>
      <c r="AH560" s="23"/>
      <c r="AI560" s="8"/>
    </row>
    <row r="561" spans="1:35" s="63" customFormat="1" ht="12.75" x14ac:dyDescent="0.2">
      <c r="A561" s="75" t="s">
        <v>2367</v>
      </c>
      <c r="B561" s="23" t="s">
        <v>2368</v>
      </c>
      <c r="C561" s="23" t="s">
        <v>52</v>
      </c>
      <c r="D561" s="23" t="s">
        <v>2369</v>
      </c>
      <c r="E561" s="49">
        <v>35922.18</v>
      </c>
      <c r="F561" s="8" t="s">
        <v>30</v>
      </c>
      <c r="G561" s="49"/>
      <c r="H561" s="8" t="s">
        <v>3952</v>
      </c>
      <c r="I561" s="9" t="s">
        <v>2370</v>
      </c>
      <c r="J561" s="8" t="s">
        <v>49</v>
      </c>
      <c r="K561" s="9"/>
      <c r="L561" s="16">
        <v>25468.29</v>
      </c>
      <c r="M561" s="2" t="s">
        <v>30</v>
      </c>
      <c r="N561" s="16"/>
      <c r="O561" s="2"/>
      <c r="P561" s="2" t="s">
        <v>80</v>
      </c>
      <c r="Q561" s="17">
        <v>10453.89</v>
      </c>
      <c r="R561" s="6" t="s">
        <v>30</v>
      </c>
      <c r="S561" s="82"/>
      <c r="T561" s="6"/>
      <c r="U561" s="6" t="s">
        <v>80</v>
      </c>
      <c r="V561" s="8"/>
      <c r="W561" s="8"/>
      <c r="X561" s="8"/>
      <c r="Y561" s="8"/>
      <c r="Z561" s="23"/>
      <c r="AA561" s="23"/>
      <c r="AB561" s="23"/>
      <c r="AC561" s="8"/>
      <c r="AD561" s="8"/>
      <c r="AE561" s="8"/>
      <c r="AF561" s="49"/>
      <c r="AG561" s="23"/>
      <c r="AH561" s="23"/>
      <c r="AI561" s="8"/>
    </row>
    <row r="562" spans="1:35" s="63" customFormat="1" ht="25.5" x14ac:dyDescent="0.2">
      <c r="A562" s="75" t="s">
        <v>2371</v>
      </c>
      <c r="B562" s="23" t="s">
        <v>2372</v>
      </c>
      <c r="C562" s="23" t="s">
        <v>4215</v>
      </c>
      <c r="D562" s="23" t="s">
        <v>2373</v>
      </c>
      <c r="E562" s="49">
        <v>18321.57</v>
      </c>
      <c r="F562" s="8" t="s">
        <v>49</v>
      </c>
      <c r="G562" s="49">
        <v>18640.189999999999</v>
      </c>
      <c r="H562" s="8" t="s">
        <v>3952</v>
      </c>
      <c r="I562" s="9" t="s">
        <v>2374</v>
      </c>
      <c r="J562" s="8" t="s">
        <v>49</v>
      </c>
      <c r="K562" s="9"/>
      <c r="L562" s="16">
        <v>12706.14</v>
      </c>
      <c r="M562" s="2" t="s">
        <v>49</v>
      </c>
      <c r="N562" s="16">
        <v>13024.76</v>
      </c>
      <c r="O562" s="2"/>
      <c r="P562" s="2" t="s">
        <v>80</v>
      </c>
      <c r="Q562" s="17">
        <v>5615.43</v>
      </c>
      <c r="R562" s="6" t="s">
        <v>30</v>
      </c>
      <c r="S562" s="82"/>
      <c r="T562" s="6"/>
      <c r="U562" s="6" t="s">
        <v>80</v>
      </c>
      <c r="V562" s="8"/>
      <c r="W562" s="8"/>
      <c r="X562" s="8"/>
      <c r="Y562" s="8"/>
      <c r="Z562" s="23"/>
      <c r="AA562" s="23"/>
      <c r="AB562" s="23"/>
      <c r="AC562" s="8"/>
      <c r="AD562" s="8"/>
      <c r="AE562" s="8"/>
      <c r="AF562" s="49"/>
      <c r="AG562" s="23"/>
      <c r="AH562" s="23"/>
      <c r="AI562" s="8"/>
    </row>
    <row r="563" spans="1:35" s="63" customFormat="1" ht="12.75" x14ac:dyDescent="0.2">
      <c r="A563" s="75" t="s">
        <v>2375</v>
      </c>
      <c r="B563" s="23" t="s">
        <v>2376</v>
      </c>
      <c r="C563" s="23" t="s">
        <v>57</v>
      </c>
      <c r="D563" s="23" t="s">
        <v>2377</v>
      </c>
      <c r="E563" s="49">
        <v>3227.4</v>
      </c>
      <c r="F563" s="8" t="s">
        <v>49</v>
      </c>
      <c r="G563" s="49">
        <v>3597.41</v>
      </c>
      <c r="H563" s="8" t="s">
        <v>3952</v>
      </c>
      <c r="I563" s="9" t="s">
        <v>2378</v>
      </c>
      <c r="J563" s="8" t="s">
        <v>49</v>
      </c>
      <c r="K563" s="9"/>
      <c r="L563" s="16">
        <v>1651.43</v>
      </c>
      <c r="M563" s="2" t="s">
        <v>49</v>
      </c>
      <c r="N563" s="16">
        <v>2021.44</v>
      </c>
      <c r="O563" s="2"/>
      <c r="P563" s="2" t="s">
        <v>80</v>
      </c>
      <c r="Q563" s="17">
        <v>1575.97</v>
      </c>
      <c r="R563" s="6" t="s">
        <v>30</v>
      </c>
      <c r="S563" s="82"/>
      <c r="T563" s="6"/>
      <c r="U563" s="6" t="s">
        <v>80</v>
      </c>
      <c r="V563" s="8"/>
      <c r="W563" s="8"/>
      <c r="X563" s="8"/>
      <c r="Y563" s="8"/>
      <c r="Z563" s="23"/>
      <c r="AA563" s="23"/>
      <c r="AB563" s="23"/>
      <c r="AC563" s="8"/>
      <c r="AD563" s="8"/>
      <c r="AE563" s="8"/>
      <c r="AF563" s="49"/>
      <c r="AG563" s="23"/>
      <c r="AH563" s="23"/>
      <c r="AI563" s="8"/>
    </row>
    <row r="564" spans="1:35" s="63" customFormat="1" ht="25.5" x14ac:dyDescent="0.2">
      <c r="A564" s="75" t="s">
        <v>2379</v>
      </c>
      <c r="B564" s="23" t="s">
        <v>4388</v>
      </c>
      <c r="C564" s="23" t="s">
        <v>4388</v>
      </c>
      <c r="D564" s="23" t="s">
        <v>4388</v>
      </c>
      <c r="E564" s="49">
        <v>60.77</v>
      </c>
      <c r="F564" s="8" t="s">
        <v>4388</v>
      </c>
      <c r="G564" s="49" t="s">
        <v>4388</v>
      </c>
      <c r="H564" s="8" t="s">
        <v>3952</v>
      </c>
      <c r="I564" s="23" t="s">
        <v>4388</v>
      </c>
      <c r="J564" s="8" t="s">
        <v>4388</v>
      </c>
      <c r="K564" s="23"/>
      <c r="L564" s="16">
        <v>0</v>
      </c>
      <c r="M564" s="2"/>
      <c r="N564" s="16"/>
      <c r="O564" s="2"/>
      <c r="P564" s="2"/>
      <c r="Q564" s="17">
        <v>60.77</v>
      </c>
      <c r="R564" s="6"/>
      <c r="S564" s="82"/>
      <c r="T564" s="6"/>
      <c r="U564" s="6"/>
      <c r="V564" s="8"/>
      <c r="W564" s="8"/>
      <c r="X564" s="8"/>
      <c r="Y564" s="8"/>
      <c r="Z564" s="23"/>
      <c r="AA564" s="23"/>
      <c r="AB564" s="23"/>
      <c r="AC564" s="8"/>
      <c r="AD564" s="8"/>
      <c r="AE564" s="8"/>
      <c r="AF564" s="49"/>
      <c r="AG564" s="23"/>
      <c r="AH564" s="23"/>
      <c r="AI564" s="8"/>
    </row>
    <row r="565" spans="1:35" s="63" customFormat="1" ht="12.75" x14ac:dyDescent="0.2">
      <c r="A565" s="75" t="s">
        <v>2380</v>
      </c>
      <c r="B565" s="23" t="s">
        <v>2381</v>
      </c>
      <c r="C565" s="23" t="s">
        <v>180</v>
      </c>
      <c r="D565" s="23" t="s">
        <v>2382</v>
      </c>
      <c r="E565" s="49">
        <v>171.24</v>
      </c>
      <c r="F565" s="8" t="s">
        <v>49</v>
      </c>
      <c r="G565" s="49">
        <v>211.45</v>
      </c>
      <c r="H565" s="8" t="s">
        <v>3952</v>
      </c>
      <c r="I565" s="9" t="s">
        <v>2383</v>
      </c>
      <c r="J565" s="8" t="s">
        <v>49</v>
      </c>
      <c r="K565" s="9"/>
      <c r="L565" s="16">
        <v>0</v>
      </c>
      <c r="M565" s="2" t="s">
        <v>49</v>
      </c>
      <c r="N565" s="16">
        <v>40.21</v>
      </c>
      <c r="O565" s="2"/>
      <c r="P565" s="2" t="s">
        <v>80</v>
      </c>
      <c r="Q565" s="17">
        <v>171.24</v>
      </c>
      <c r="R565" s="6" t="s">
        <v>30</v>
      </c>
      <c r="S565" s="82"/>
      <c r="T565" s="6"/>
      <c r="U565" s="6" t="s">
        <v>80</v>
      </c>
      <c r="V565" s="8"/>
      <c r="W565" s="8"/>
      <c r="X565" s="8"/>
      <c r="Y565" s="8"/>
      <c r="Z565" s="23"/>
      <c r="AA565" s="23"/>
      <c r="AB565" s="23"/>
      <c r="AC565" s="8"/>
      <c r="AD565" s="8"/>
      <c r="AE565" s="8"/>
      <c r="AF565" s="49"/>
      <c r="AG565" s="23"/>
      <c r="AH565" s="23"/>
      <c r="AI565" s="8"/>
    </row>
    <row r="566" spans="1:35" s="63" customFormat="1" ht="12.75" x14ac:dyDescent="0.2">
      <c r="A566" s="75" t="s">
        <v>2384</v>
      </c>
      <c r="B566" s="23" t="s">
        <v>2385</v>
      </c>
      <c r="C566" s="23" t="s">
        <v>57</v>
      </c>
      <c r="D566" s="23" t="s">
        <v>1878</v>
      </c>
      <c r="E566" s="49">
        <v>20.25</v>
      </c>
      <c r="F566" s="8" t="s">
        <v>49</v>
      </c>
      <c r="G566" s="49">
        <v>10.72</v>
      </c>
      <c r="H566" s="8" t="s">
        <v>3952</v>
      </c>
      <c r="I566" s="9" t="s">
        <v>2386</v>
      </c>
      <c r="J566" s="8"/>
      <c r="K566" s="9"/>
      <c r="L566" s="16">
        <v>0</v>
      </c>
      <c r="M566" s="2"/>
      <c r="N566" s="16"/>
      <c r="O566" s="2"/>
      <c r="P566" s="2" t="s">
        <v>80</v>
      </c>
      <c r="Q566" s="17">
        <v>20.25</v>
      </c>
      <c r="R566" s="6"/>
      <c r="S566" s="82"/>
      <c r="T566" s="6"/>
      <c r="U566" s="6" t="s">
        <v>80</v>
      </c>
      <c r="V566" s="8"/>
      <c r="W566" s="8"/>
      <c r="X566" s="8"/>
      <c r="Y566" s="8"/>
      <c r="Z566" s="23"/>
      <c r="AA566" s="23"/>
      <c r="AB566" s="23"/>
      <c r="AC566" s="8"/>
      <c r="AD566" s="8"/>
      <c r="AE566" s="8"/>
      <c r="AF566" s="49"/>
      <c r="AG566" s="23"/>
      <c r="AH566" s="23"/>
      <c r="AI566" s="8"/>
    </row>
    <row r="567" spans="1:35" s="63" customFormat="1" ht="12.75" x14ac:dyDescent="0.2">
      <c r="A567" s="75" t="s">
        <v>2387</v>
      </c>
      <c r="B567" s="23" t="s">
        <v>2388</v>
      </c>
      <c r="C567" s="23" t="s">
        <v>756</v>
      </c>
      <c r="D567" s="23" t="s">
        <v>2389</v>
      </c>
      <c r="E567" s="49">
        <v>682534.42</v>
      </c>
      <c r="F567" s="8"/>
      <c r="G567" s="49"/>
      <c r="H567" s="8" t="s">
        <v>3952</v>
      </c>
      <c r="I567" s="9" t="s">
        <v>124</v>
      </c>
      <c r="J567" s="8" t="s">
        <v>49</v>
      </c>
      <c r="K567" s="9"/>
      <c r="L567" s="16">
        <v>483906.44</v>
      </c>
      <c r="M567" s="2"/>
      <c r="N567" s="16"/>
      <c r="O567" s="2"/>
      <c r="P567" s="2" t="s">
        <v>80</v>
      </c>
      <c r="Q567" s="17">
        <v>198627.98</v>
      </c>
      <c r="R567" s="6"/>
      <c r="S567" s="82"/>
      <c r="T567" s="6"/>
      <c r="U567" s="6" t="s">
        <v>80</v>
      </c>
      <c r="V567" s="8"/>
      <c r="W567" s="8"/>
      <c r="X567" s="8"/>
      <c r="Y567" s="8"/>
      <c r="Z567" s="23"/>
      <c r="AA567" s="23"/>
      <c r="AB567" s="23"/>
      <c r="AC567" s="8"/>
      <c r="AD567" s="8"/>
      <c r="AE567" s="8"/>
      <c r="AF567" s="49"/>
      <c r="AG567" s="23"/>
      <c r="AH567" s="23"/>
      <c r="AI567" s="8"/>
    </row>
    <row r="568" spans="1:35" s="63" customFormat="1" ht="25.5" x14ac:dyDescent="0.2">
      <c r="A568" s="75" t="s">
        <v>2390</v>
      </c>
      <c r="B568" s="23" t="s">
        <v>2391</v>
      </c>
      <c r="C568" s="23" t="s">
        <v>3954</v>
      </c>
      <c r="D568" s="23" t="s">
        <v>3954</v>
      </c>
      <c r="E568" s="49">
        <v>52345.95</v>
      </c>
      <c r="F568" s="8" t="s">
        <v>49</v>
      </c>
      <c r="G568" s="49">
        <v>28695.01</v>
      </c>
      <c r="H568" s="8" t="s">
        <v>3952</v>
      </c>
      <c r="I568" s="9" t="s">
        <v>2392</v>
      </c>
      <c r="J568" s="8" t="s">
        <v>49</v>
      </c>
      <c r="K568" s="9"/>
      <c r="L568" s="16">
        <v>37112.47</v>
      </c>
      <c r="M568" s="2" t="s">
        <v>49</v>
      </c>
      <c r="N568" s="16">
        <v>20302.59</v>
      </c>
      <c r="O568" s="2"/>
      <c r="P568" s="2" t="s">
        <v>80</v>
      </c>
      <c r="Q568" s="17">
        <v>15233.48</v>
      </c>
      <c r="R568" s="6" t="s">
        <v>49</v>
      </c>
      <c r="S568" s="82">
        <v>8392.42</v>
      </c>
      <c r="T568" s="6" t="s">
        <v>80</v>
      </c>
      <c r="U568" s="6"/>
      <c r="V568" s="6">
        <v>202408268</v>
      </c>
      <c r="W568" s="6" t="s">
        <v>4426</v>
      </c>
      <c r="X568" s="6"/>
      <c r="Y568" s="6" t="s">
        <v>80</v>
      </c>
      <c r="Z568" s="19" t="s">
        <v>2393</v>
      </c>
      <c r="AA568" s="19" t="s">
        <v>2394</v>
      </c>
      <c r="AB568" s="19" t="s">
        <v>312</v>
      </c>
      <c r="AC568" s="6" t="s">
        <v>106</v>
      </c>
      <c r="AD568" s="6" t="s">
        <v>2395</v>
      </c>
      <c r="AE568" s="6" t="s">
        <v>2396</v>
      </c>
      <c r="AF568" s="17">
        <v>10180</v>
      </c>
      <c r="AG568" s="19" t="s">
        <v>2397</v>
      </c>
      <c r="AH568" s="19"/>
      <c r="AI568" s="6"/>
    </row>
    <row r="569" spans="1:35" s="63" customFormat="1" ht="12.75" x14ac:dyDescent="0.2">
      <c r="A569" s="75" t="s">
        <v>2398</v>
      </c>
      <c r="B569" s="23" t="s">
        <v>2399</v>
      </c>
      <c r="C569" s="23" t="s">
        <v>3954</v>
      </c>
      <c r="D569" s="23" t="s">
        <v>792</v>
      </c>
      <c r="E569" s="49">
        <v>3265.16</v>
      </c>
      <c r="F569" s="8" t="s">
        <v>30</v>
      </c>
      <c r="G569" s="49"/>
      <c r="H569" s="8" t="s">
        <v>3952</v>
      </c>
      <c r="I569" s="9" t="s">
        <v>124</v>
      </c>
      <c r="J569" s="8" t="s">
        <v>49</v>
      </c>
      <c r="K569" s="9"/>
      <c r="L569" s="16">
        <v>1670.72</v>
      </c>
      <c r="M569" s="2" t="s">
        <v>30</v>
      </c>
      <c r="N569" s="16"/>
      <c r="O569" s="2"/>
      <c r="P569" s="2" t="s">
        <v>80</v>
      </c>
      <c r="Q569" s="17">
        <v>1594.44</v>
      </c>
      <c r="R569" s="6" t="s">
        <v>30</v>
      </c>
      <c r="S569" s="82"/>
      <c r="T569" s="6"/>
      <c r="U569" s="6" t="s">
        <v>80</v>
      </c>
      <c r="V569" s="8"/>
      <c r="W569" s="8"/>
      <c r="X569" s="8"/>
      <c r="Y569" s="8"/>
      <c r="Z569" s="23"/>
      <c r="AA569" s="23"/>
      <c r="AB569" s="23"/>
      <c r="AC569" s="8"/>
      <c r="AD569" s="8"/>
      <c r="AE569" s="8"/>
      <c r="AF569" s="49"/>
      <c r="AG569" s="23"/>
      <c r="AH569" s="23"/>
      <c r="AI569" s="8"/>
    </row>
    <row r="570" spans="1:35" s="63" customFormat="1" ht="12.75" x14ac:dyDescent="0.2">
      <c r="A570" s="75" t="s">
        <v>2400</v>
      </c>
      <c r="B570" s="23" t="s">
        <v>2401</v>
      </c>
      <c r="C570" s="23" t="s">
        <v>858</v>
      </c>
      <c r="D570" s="23" t="s">
        <v>2402</v>
      </c>
      <c r="E570" s="49">
        <v>15552.29</v>
      </c>
      <c r="F570" s="8" t="s">
        <v>49</v>
      </c>
      <c r="G570" s="49">
        <v>15822.75</v>
      </c>
      <c r="H570" s="8" t="s">
        <v>3952</v>
      </c>
      <c r="I570" s="9" t="s">
        <v>2403</v>
      </c>
      <c r="J570" s="8" t="s">
        <v>49</v>
      </c>
      <c r="K570" s="9"/>
      <c r="L570" s="16">
        <v>10785.64</v>
      </c>
      <c r="M570" s="2" t="s">
        <v>49</v>
      </c>
      <c r="N570" s="16">
        <v>11056.1</v>
      </c>
      <c r="O570" s="2"/>
      <c r="P570" s="2" t="s">
        <v>80</v>
      </c>
      <c r="Q570" s="17">
        <v>4766.6499999999996</v>
      </c>
      <c r="R570" s="6" t="s">
        <v>30</v>
      </c>
      <c r="S570" s="82"/>
      <c r="T570" s="6"/>
      <c r="U570" s="6" t="s">
        <v>80</v>
      </c>
      <c r="V570" s="8"/>
      <c r="W570" s="8"/>
      <c r="X570" s="8"/>
      <c r="Y570" s="8"/>
      <c r="Z570" s="23"/>
      <c r="AA570" s="23"/>
      <c r="AB570" s="23"/>
      <c r="AC570" s="8"/>
      <c r="AD570" s="8"/>
      <c r="AE570" s="8"/>
      <c r="AF570" s="49"/>
      <c r="AG570" s="23"/>
      <c r="AH570" s="23"/>
      <c r="AI570" s="8"/>
    </row>
    <row r="571" spans="1:35" s="63" customFormat="1" ht="12.75" x14ac:dyDescent="0.2">
      <c r="A571" s="75" t="s">
        <v>2404</v>
      </c>
      <c r="B571" s="23" t="s">
        <v>2405</v>
      </c>
      <c r="C571" s="23" t="s">
        <v>3954</v>
      </c>
      <c r="D571" s="23" t="s">
        <v>2406</v>
      </c>
      <c r="E571" s="49">
        <v>272.47000000000003</v>
      </c>
      <c r="F571" s="8" t="s">
        <v>49</v>
      </c>
      <c r="G571" s="49">
        <v>214.08</v>
      </c>
      <c r="H571" s="8" t="s">
        <v>3952</v>
      </c>
      <c r="I571" s="9" t="s">
        <v>124</v>
      </c>
      <c r="J571" s="8" t="s">
        <v>49</v>
      </c>
      <c r="K571" s="9"/>
      <c r="L571" s="16">
        <v>0</v>
      </c>
      <c r="M571" s="2" t="s">
        <v>49</v>
      </c>
      <c r="N571" s="16">
        <v>63.97</v>
      </c>
      <c r="O571" s="2"/>
      <c r="P571" s="2" t="s">
        <v>80</v>
      </c>
      <c r="Q571" s="17">
        <v>272.47000000000003</v>
      </c>
      <c r="R571" s="6" t="s">
        <v>49</v>
      </c>
      <c r="S571" s="82">
        <v>150.11000000000001</v>
      </c>
      <c r="T571" s="6"/>
      <c r="U571" s="6" t="s">
        <v>80</v>
      </c>
      <c r="V571" s="8"/>
      <c r="W571" s="8"/>
      <c r="X571" s="8"/>
      <c r="Y571" s="8"/>
      <c r="Z571" s="23"/>
      <c r="AA571" s="23"/>
      <c r="AB571" s="23"/>
      <c r="AC571" s="8"/>
      <c r="AD571" s="8"/>
      <c r="AE571" s="8"/>
      <c r="AF571" s="49"/>
      <c r="AG571" s="23"/>
      <c r="AH571" s="23"/>
      <c r="AI571" s="8"/>
    </row>
    <row r="572" spans="1:35" s="63" customFormat="1" ht="25.5" x14ac:dyDescent="0.2">
      <c r="A572" s="75" t="s">
        <v>2407</v>
      </c>
      <c r="B572" s="23" t="s">
        <v>2408</v>
      </c>
      <c r="C572" s="23" t="s">
        <v>57</v>
      </c>
      <c r="D572" s="23" t="s">
        <v>2409</v>
      </c>
      <c r="E572" s="49">
        <v>95.76</v>
      </c>
      <c r="F572" s="8" t="s">
        <v>49</v>
      </c>
      <c r="G572" s="49">
        <v>118.24</v>
      </c>
      <c r="H572" s="8" t="s">
        <v>3952</v>
      </c>
      <c r="I572" s="9" t="s">
        <v>4216</v>
      </c>
      <c r="J572" s="8" t="s">
        <v>49</v>
      </c>
      <c r="K572" s="9"/>
      <c r="L572" s="16">
        <v>0</v>
      </c>
      <c r="M572" s="2" t="s">
        <v>49</v>
      </c>
      <c r="N572" s="16">
        <v>37.53</v>
      </c>
      <c r="O572" s="2"/>
      <c r="P572" s="2" t="s">
        <v>80</v>
      </c>
      <c r="Q572" s="17">
        <v>95.76</v>
      </c>
      <c r="R572" s="6" t="s">
        <v>49</v>
      </c>
      <c r="S572" s="82">
        <v>80.709999999999994</v>
      </c>
      <c r="T572" s="6"/>
      <c r="U572" s="6" t="s">
        <v>80</v>
      </c>
      <c r="V572" s="8"/>
      <c r="W572" s="8"/>
      <c r="X572" s="8"/>
      <c r="Y572" s="8"/>
      <c r="Z572" s="23"/>
      <c r="AA572" s="23"/>
      <c r="AB572" s="23"/>
      <c r="AC572" s="8"/>
      <c r="AD572" s="8"/>
      <c r="AE572" s="8"/>
      <c r="AF572" s="49"/>
      <c r="AG572" s="23"/>
      <c r="AH572" s="23"/>
      <c r="AI572" s="8"/>
    </row>
    <row r="573" spans="1:35" s="63" customFormat="1" ht="38.25" x14ac:dyDescent="0.2">
      <c r="A573" s="75" t="s">
        <v>2410</v>
      </c>
      <c r="B573" s="23" t="s">
        <v>2411</v>
      </c>
      <c r="C573" s="23" t="s">
        <v>2412</v>
      </c>
      <c r="D573" s="23" t="s">
        <v>4217</v>
      </c>
      <c r="E573" s="49">
        <v>1251603.3600000001</v>
      </c>
      <c r="F573" s="8" t="s">
        <v>30</v>
      </c>
      <c r="G573" s="49"/>
      <c r="H573" s="8" t="s">
        <v>3952</v>
      </c>
      <c r="I573" s="9" t="s">
        <v>2413</v>
      </c>
      <c r="J573" s="8" t="s">
        <v>30</v>
      </c>
      <c r="K573" s="9"/>
      <c r="L573" s="16">
        <v>1003812.98</v>
      </c>
      <c r="M573" s="2" t="s">
        <v>30</v>
      </c>
      <c r="N573" s="16"/>
      <c r="O573" s="2" t="s">
        <v>80</v>
      </c>
      <c r="P573" s="2"/>
      <c r="Q573" s="17">
        <v>247790.38</v>
      </c>
      <c r="R573" s="6" t="s">
        <v>30</v>
      </c>
      <c r="S573" s="82"/>
      <c r="T573" s="6"/>
      <c r="U573" s="6" t="s">
        <v>80</v>
      </c>
      <c r="V573" s="2">
        <v>202409541</v>
      </c>
      <c r="W573" s="2" t="s">
        <v>4413</v>
      </c>
      <c r="X573" s="2" t="s">
        <v>80</v>
      </c>
      <c r="Y573" s="2"/>
      <c r="Z573" s="18" t="s">
        <v>2414</v>
      </c>
      <c r="AA573" s="18" t="s">
        <v>2415</v>
      </c>
      <c r="AB573" s="18" t="s">
        <v>286</v>
      </c>
      <c r="AC573" s="2" t="s">
        <v>35</v>
      </c>
      <c r="AD573" s="2" t="s">
        <v>293</v>
      </c>
      <c r="AE573" s="2" t="s">
        <v>2416</v>
      </c>
      <c r="AF573" s="16">
        <v>235000</v>
      </c>
      <c r="AG573" s="18" t="s">
        <v>2417</v>
      </c>
      <c r="AH573" s="18" t="s">
        <v>39</v>
      </c>
      <c r="AI573" s="2" t="s">
        <v>40</v>
      </c>
    </row>
    <row r="574" spans="1:35" s="63" customFormat="1" ht="204" x14ac:dyDescent="0.2">
      <c r="A574" s="75" t="s">
        <v>2410</v>
      </c>
      <c r="B574" s="23" t="s">
        <v>2411</v>
      </c>
      <c r="C574" s="23" t="s">
        <v>2412</v>
      </c>
      <c r="D574" s="23" t="s">
        <v>4217</v>
      </c>
      <c r="E574" s="49">
        <v>1251603.3600000001</v>
      </c>
      <c r="F574" s="8" t="s">
        <v>30</v>
      </c>
      <c r="G574" s="49"/>
      <c r="H574" s="8" t="s">
        <v>3952</v>
      </c>
      <c r="I574" s="9" t="s">
        <v>2413</v>
      </c>
      <c r="J574" s="8" t="s">
        <v>30</v>
      </c>
      <c r="K574" s="9"/>
      <c r="L574" s="16">
        <v>1003812.98</v>
      </c>
      <c r="M574" s="2" t="s">
        <v>30</v>
      </c>
      <c r="N574" s="16"/>
      <c r="O574" s="2" t="s">
        <v>80</v>
      </c>
      <c r="P574" s="2"/>
      <c r="Q574" s="17">
        <v>247790.38</v>
      </c>
      <c r="R574" s="6" t="s">
        <v>30</v>
      </c>
      <c r="S574" s="82"/>
      <c r="T574" s="6"/>
      <c r="U574" s="6" t="s">
        <v>80</v>
      </c>
      <c r="V574" s="2">
        <v>202409542</v>
      </c>
      <c r="W574" s="2" t="s">
        <v>4413</v>
      </c>
      <c r="X574" s="2" t="s">
        <v>80</v>
      </c>
      <c r="Y574" s="2"/>
      <c r="Z574" s="18" t="s">
        <v>2418</v>
      </c>
      <c r="AA574" s="18" t="s">
        <v>2419</v>
      </c>
      <c r="AB574" s="18" t="s">
        <v>286</v>
      </c>
      <c r="AC574" s="2" t="s">
        <v>35</v>
      </c>
      <c r="AD574" s="2" t="s">
        <v>293</v>
      </c>
      <c r="AE574" s="2" t="s">
        <v>2420</v>
      </c>
      <c r="AF574" s="16">
        <v>93000</v>
      </c>
      <c r="AG574" s="18" t="s">
        <v>2421</v>
      </c>
      <c r="AH574" s="18" t="s">
        <v>39</v>
      </c>
      <c r="AI574" s="2" t="s">
        <v>40</v>
      </c>
    </row>
    <row r="575" spans="1:35" s="63" customFormat="1" ht="12.75" x14ac:dyDescent="0.2">
      <c r="A575" s="75" t="s">
        <v>2422</v>
      </c>
      <c r="B575" s="23" t="s">
        <v>2423</v>
      </c>
      <c r="C575" s="23" t="s">
        <v>3954</v>
      </c>
      <c r="D575" s="23" t="s">
        <v>2424</v>
      </c>
      <c r="E575" s="49">
        <v>4958.01</v>
      </c>
      <c r="F575" s="8" t="s">
        <v>30</v>
      </c>
      <c r="G575" s="49"/>
      <c r="H575" s="8" t="s">
        <v>3952</v>
      </c>
      <c r="I575" s="9" t="s">
        <v>124</v>
      </c>
      <c r="J575" s="8" t="s">
        <v>49</v>
      </c>
      <c r="K575" s="9"/>
      <c r="L575" s="16">
        <v>2536.9499999999998</v>
      </c>
      <c r="M575" s="2" t="s">
        <v>30</v>
      </c>
      <c r="N575" s="16"/>
      <c r="O575" s="2"/>
      <c r="P575" s="2" t="s">
        <v>80</v>
      </c>
      <c r="Q575" s="17">
        <v>2421.06</v>
      </c>
      <c r="R575" s="6" t="s">
        <v>30</v>
      </c>
      <c r="S575" s="82"/>
      <c r="T575" s="6"/>
      <c r="U575" s="6" t="s">
        <v>80</v>
      </c>
      <c r="V575" s="8"/>
      <c r="W575" s="8"/>
      <c r="X575" s="8"/>
      <c r="Y575" s="8"/>
      <c r="Z575" s="23"/>
      <c r="AA575" s="23"/>
      <c r="AB575" s="23"/>
      <c r="AC575" s="8"/>
      <c r="AD575" s="8"/>
      <c r="AE575" s="8"/>
      <c r="AF575" s="49"/>
      <c r="AG575" s="23"/>
      <c r="AH575" s="23"/>
      <c r="AI575" s="8"/>
    </row>
    <row r="576" spans="1:35" s="63" customFormat="1" ht="12.75" x14ac:dyDescent="0.2">
      <c r="A576" s="75" t="s">
        <v>2425</v>
      </c>
      <c r="B576" s="23" t="s">
        <v>2426</v>
      </c>
      <c r="C576" s="23" t="s">
        <v>57</v>
      </c>
      <c r="D576" s="23" t="s">
        <v>1287</v>
      </c>
      <c r="E576" s="49">
        <v>4328.3599999999997</v>
      </c>
      <c r="F576" s="8" t="s">
        <v>30</v>
      </c>
      <c r="G576" s="49"/>
      <c r="H576" s="8" t="s">
        <v>3952</v>
      </c>
      <c r="I576" s="9" t="s">
        <v>2427</v>
      </c>
      <c r="J576" s="8" t="s">
        <v>49</v>
      </c>
      <c r="K576" s="9"/>
      <c r="L576" s="16">
        <v>2214.7600000000002</v>
      </c>
      <c r="M576" s="2" t="s">
        <v>30</v>
      </c>
      <c r="N576" s="16"/>
      <c r="O576" s="2"/>
      <c r="P576" s="2" t="s">
        <v>80</v>
      </c>
      <c r="Q576" s="17">
        <v>2113.6</v>
      </c>
      <c r="R576" s="6" t="s">
        <v>30</v>
      </c>
      <c r="S576" s="82"/>
      <c r="T576" s="6"/>
      <c r="U576" s="6" t="s">
        <v>80</v>
      </c>
      <c r="V576" s="8"/>
      <c r="W576" s="8"/>
      <c r="X576" s="8"/>
      <c r="Y576" s="8"/>
      <c r="Z576" s="23"/>
      <c r="AA576" s="23"/>
      <c r="AB576" s="23"/>
      <c r="AC576" s="8"/>
      <c r="AD576" s="8"/>
      <c r="AE576" s="8"/>
      <c r="AF576" s="49"/>
      <c r="AG576" s="23"/>
      <c r="AH576" s="23"/>
      <c r="AI576" s="8"/>
    </row>
    <row r="577" spans="1:35" s="63" customFormat="1" ht="12.75" x14ac:dyDescent="0.2">
      <c r="A577" s="75" t="s">
        <v>2428</v>
      </c>
      <c r="B577" s="23" t="s">
        <v>2429</v>
      </c>
      <c r="C577" s="23" t="s">
        <v>57</v>
      </c>
      <c r="D577" s="23" t="s">
        <v>2430</v>
      </c>
      <c r="E577" s="49">
        <v>103.11</v>
      </c>
      <c r="F577" s="8" t="s">
        <v>30</v>
      </c>
      <c r="G577" s="49"/>
      <c r="H577" s="8" t="s">
        <v>3952</v>
      </c>
      <c r="I577" s="9" t="s">
        <v>378</v>
      </c>
      <c r="J577" s="8" t="s">
        <v>49</v>
      </c>
      <c r="K577" s="9"/>
      <c r="L577" s="16">
        <v>0</v>
      </c>
      <c r="M577" s="2" t="s">
        <v>30</v>
      </c>
      <c r="N577" s="16"/>
      <c r="O577" s="2"/>
      <c r="P577" s="2" t="s">
        <v>80</v>
      </c>
      <c r="Q577" s="17">
        <v>103.11</v>
      </c>
      <c r="R577" s="6" t="s">
        <v>30</v>
      </c>
      <c r="S577" s="82"/>
      <c r="T577" s="6"/>
      <c r="U577" s="6" t="s">
        <v>80</v>
      </c>
      <c r="V577" s="8"/>
      <c r="W577" s="8"/>
      <c r="X577" s="8"/>
      <c r="Y577" s="8"/>
      <c r="Z577" s="23"/>
      <c r="AA577" s="23"/>
      <c r="AB577" s="23"/>
      <c r="AC577" s="8"/>
      <c r="AD577" s="8"/>
      <c r="AE577" s="8"/>
      <c r="AF577" s="49"/>
      <c r="AG577" s="23"/>
      <c r="AH577" s="23"/>
      <c r="AI577" s="8"/>
    </row>
    <row r="578" spans="1:35" s="63" customFormat="1" ht="12.75" x14ac:dyDescent="0.2">
      <c r="A578" s="75" t="s">
        <v>2431</v>
      </c>
      <c r="B578" s="23" t="s">
        <v>2432</v>
      </c>
      <c r="C578" s="23" t="s">
        <v>2433</v>
      </c>
      <c r="D578" s="23" t="s">
        <v>2434</v>
      </c>
      <c r="E578" s="49">
        <v>5798.82</v>
      </c>
      <c r="F578" s="8"/>
      <c r="G578" s="49"/>
      <c r="H578" s="8" t="s">
        <v>3952</v>
      </c>
      <c r="I578" s="9"/>
      <c r="J578" s="8" t="s">
        <v>49</v>
      </c>
      <c r="K578" s="9"/>
      <c r="L578" s="16">
        <v>2967.15</v>
      </c>
      <c r="M578" s="2"/>
      <c r="N578" s="16"/>
      <c r="O578" s="2"/>
      <c r="P578" s="2" t="s">
        <v>80</v>
      </c>
      <c r="Q578" s="17">
        <v>2831.67</v>
      </c>
      <c r="R578" s="6"/>
      <c r="S578" s="82"/>
      <c r="T578" s="6"/>
      <c r="U578" s="6" t="s">
        <v>80</v>
      </c>
      <c r="V578" s="8"/>
      <c r="W578" s="8"/>
      <c r="X578" s="8"/>
      <c r="Y578" s="8"/>
      <c r="Z578" s="23"/>
      <c r="AA578" s="23"/>
      <c r="AB578" s="23"/>
      <c r="AC578" s="8"/>
      <c r="AD578" s="8"/>
      <c r="AE578" s="8"/>
      <c r="AF578" s="49"/>
      <c r="AG578" s="23"/>
      <c r="AH578" s="23"/>
      <c r="AI578" s="8"/>
    </row>
    <row r="579" spans="1:35" s="63" customFormat="1" ht="25.5" x14ac:dyDescent="0.2">
      <c r="A579" s="75" t="s">
        <v>2435</v>
      </c>
      <c r="B579" s="23" t="s">
        <v>2436</v>
      </c>
      <c r="C579" s="23" t="s">
        <v>2437</v>
      </c>
      <c r="D579" s="23" t="s">
        <v>2438</v>
      </c>
      <c r="E579" s="49">
        <v>108.63</v>
      </c>
      <c r="F579" s="8" t="s">
        <v>30</v>
      </c>
      <c r="G579" s="49"/>
      <c r="H579" s="8" t="s">
        <v>3952</v>
      </c>
      <c r="I579" s="9" t="s">
        <v>2439</v>
      </c>
      <c r="J579" s="8" t="s">
        <v>49</v>
      </c>
      <c r="K579" s="9"/>
      <c r="L579" s="16">
        <v>0</v>
      </c>
      <c r="M579" s="2" t="s">
        <v>30</v>
      </c>
      <c r="N579" s="16"/>
      <c r="O579" s="2"/>
      <c r="P579" s="2" t="s">
        <v>80</v>
      </c>
      <c r="Q579" s="17">
        <v>108.63</v>
      </c>
      <c r="R579" s="6" t="s">
        <v>30</v>
      </c>
      <c r="S579" s="82"/>
      <c r="T579" s="6"/>
      <c r="U579" s="6" t="s">
        <v>80</v>
      </c>
      <c r="V579" s="8"/>
      <c r="W579" s="8"/>
      <c r="X579" s="8"/>
      <c r="Y579" s="8"/>
      <c r="Z579" s="23"/>
      <c r="AA579" s="23"/>
      <c r="AB579" s="23"/>
      <c r="AC579" s="8"/>
      <c r="AD579" s="8"/>
      <c r="AE579" s="8"/>
      <c r="AF579" s="49"/>
      <c r="AG579" s="23"/>
      <c r="AH579" s="23"/>
      <c r="AI579" s="8"/>
    </row>
    <row r="580" spans="1:35" s="63" customFormat="1" ht="12.75" x14ac:dyDescent="0.2">
      <c r="A580" s="75" t="s">
        <v>2440</v>
      </c>
      <c r="B580" s="23" t="s">
        <v>2441</v>
      </c>
      <c r="C580" s="23" t="s">
        <v>253</v>
      </c>
      <c r="D580" s="23" t="s">
        <v>1081</v>
      </c>
      <c r="E580" s="49">
        <v>505151.25</v>
      </c>
      <c r="F580" s="8" t="s">
        <v>49</v>
      </c>
      <c r="G580" s="49">
        <v>295671.02</v>
      </c>
      <c r="H580" s="8" t="s">
        <v>3952</v>
      </c>
      <c r="I580" s="9" t="s">
        <v>1977</v>
      </c>
      <c r="J580" s="8" t="s">
        <v>30</v>
      </c>
      <c r="K580" s="9"/>
      <c r="L580" s="16">
        <v>365940.07</v>
      </c>
      <c r="M580" s="2" t="s">
        <v>49</v>
      </c>
      <c r="N580" s="16">
        <v>218976.9</v>
      </c>
      <c r="O580" s="2" t="s">
        <v>80</v>
      </c>
      <c r="P580" s="2"/>
      <c r="Q580" s="17">
        <v>139211.18</v>
      </c>
      <c r="R580" s="6" t="s">
        <v>49</v>
      </c>
      <c r="S580" s="82">
        <v>76694.12</v>
      </c>
      <c r="T580" s="6" t="s">
        <v>80</v>
      </c>
      <c r="U580" s="6"/>
      <c r="V580" s="2">
        <v>202409606</v>
      </c>
      <c r="W580" s="2" t="s">
        <v>4421</v>
      </c>
      <c r="X580" s="2" t="s">
        <v>80</v>
      </c>
      <c r="Y580" s="2"/>
      <c r="Z580" s="18" t="s">
        <v>2442</v>
      </c>
      <c r="AA580" s="18" t="s">
        <v>2443</v>
      </c>
      <c r="AB580" s="18" t="s">
        <v>828</v>
      </c>
      <c r="AC580" s="2" t="s">
        <v>397</v>
      </c>
      <c r="AD580" s="2" t="s">
        <v>2444</v>
      </c>
      <c r="AE580" s="2" t="s">
        <v>2445</v>
      </c>
      <c r="AF580" s="16">
        <v>15250</v>
      </c>
      <c r="AG580" s="18" t="s">
        <v>2446</v>
      </c>
      <c r="AH580" s="18"/>
      <c r="AI580" s="2"/>
    </row>
    <row r="581" spans="1:35" s="63" customFormat="1" ht="12.75" x14ac:dyDescent="0.2">
      <c r="A581" s="75" t="s">
        <v>2440</v>
      </c>
      <c r="B581" s="23" t="s">
        <v>2441</v>
      </c>
      <c r="C581" s="23" t="s">
        <v>253</v>
      </c>
      <c r="D581" s="23" t="s">
        <v>1081</v>
      </c>
      <c r="E581" s="49">
        <v>505151.25</v>
      </c>
      <c r="F581" s="8" t="s">
        <v>49</v>
      </c>
      <c r="G581" s="49">
        <v>295671.02</v>
      </c>
      <c r="H581" s="8" t="s">
        <v>3952</v>
      </c>
      <c r="I581" s="9" t="s">
        <v>1977</v>
      </c>
      <c r="J581" s="8" t="s">
        <v>30</v>
      </c>
      <c r="K581" s="9"/>
      <c r="L581" s="16">
        <v>365940.07</v>
      </c>
      <c r="M581" s="2" t="s">
        <v>49</v>
      </c>
      <c r="N581" s="16">
        <v>218976.9</v>
      </c>
      <c r="O581" s="2" t="s">
        <v>80</v>
      </c>
      <c r="P581" s="2"/>
      <c r="Q581" s="17">
        <v>139211.18</v>
      </c>
      <c r="R581" s="6" t="s">
        <v>49</v>
      </c>
      <c r="S581" s="82">
        <v>76694.12</v>
      </c>
      <c r="T581" s="6" t="s">
        <v>80</v>
      </c>
      <c r="U581" s="6"/>
      <c r="V581" s="2">
        <v>202409607</v>
      </c>
      <c r="W581" s="2" t="s">
        <v>4421</v>
      </c>
      <c r="X581" s="2" t="s">
        <v>80</v>
      </c>
      <c r="Y581" s="2"/>
      <c r="Z581" s="18" t="s">
        <v>2447</v>
      </c>
      <c r="AA581" s="18" t="s">
        <v>2448</v>
      </c>
      <c r="AB581" s="18" t="s">
        <v>828</v>
      </c>
      <c r="AC581" s="2" t="s">
        <v>106</v>
      </c>
      <c r="AD581" s="2" t="s">
        <v>2444</v>
      </c>
      <c r="AE581" s="2" t="s">
        <v>2449</v>
      </c>
      <c r="AF581" s="16">
        <v>20000</v>
      </c>
      <c r="AG581" s="18" t="s">
        <v>2450</v>
      </c>
      <c r="AH581" s="18"/>
      <c r="AI581" s="2"/>
    </row>
    <row r="582" spans="1:35" s="63" customFormat="1" ht="12.75" x14ac:dyDescent="0.2">
      <c r="A582" s="75" t="s">
        <v>2440</v>
      </c>
      <c r="B582" s="23" t="s">
        <v>2441</v>
      </c>
      <c r="C582" s="23" t="s">
        <v>253</v>
      </c>
      <c r="D582" s="23" t="s">
        <v>1081</v>
      </c>
      <c r="E582" s="49">
        <v>505151.25</v>
      </c>
      <c r="F582" s="8" t="s">
        <v>49</v>
      </c>
      <c r="G582" s="49">
        <v>295671.02</v>
      </c>
      <c r="H582" s="8" t="s">
        <v>3952</v>
      </c>
      <c r="I582" s="9" t="s">
        <v>1977</v>
      </c>
      <c r="J582" s="8" t="s">
        <v>30</v>
      </c>
      <c r="K582" s="9"/>
      <c r="L582" s="16">
        <v>365940.07</v>
      </c>
      <c r="M582" s="2" t="s">
        <v>49</v>
      </c>
      <c r="N582" s="16">
        <v>218976.9</v>
      </c>
      <c r="O582" s="2" t="s">
        <v>80</v>
      </c>
      <c r="P582" s="2"/>
      <c r="Q582" s="17">
        <v>139211.18</v>
      </c>
      <c r="R582" s="6" t="s">
        <v>49</v>
      </c>
      <c r="S582" s="82">
        <v>76694.12</v>
      </c>
      <c r="T582" s="6" t="s">
        <v>80</v>
      </c>
      <c r="U582" s="6"/>
      <c r="V582" s="2">
        <v>202409608</v>
      </c>
      <c r="W582" s="2" t="s">
        <v>4421</v>
      </c>
      <c r="X582" s="2" t="s">
        <v>80</v>
      </c>
      <c r="Y582" s="2"/>
      <c r="Z582" s="18" t="s">
        <v>2451</v>
      </c>
      <c r="AA582" s="18" t="s">
        <v>2452</v>
      </c>
      <c r="AB582" s="18" t="s">
        <v>828</v>
      </c>
      <c r="AC582" s="2" t="s">
        <v>106</v>
      </c>
      <c r="AD582" s="2" t="s">
        <v>2444</v>
      </c>
      <c r="AE582" s="2" t="s">
        <v>2453</v>
      </c>
      <c r="AF582" s="16">
        <v>9000</v>
      </c>
      <c r="AG582" s="18" t="s">
        <v>2454</v>
      </c>
      <c r="AH582" s="18"/>
      <c r="AI582" s="2"/>
    </row>
    <row r="583" spans="1:35" s="63" customFormat="1" ht="12.75" x14ac:dyDescent="0.2">
      <c r="A583" s="75" t="s">
        <v>2440</v>
      </c>
      <c r="B583" s="23" t="s">
        <v>2441</v>
      </c>
      <c r="C583" s="23" t="s">
        <v>253</v>
      </c>
      <c r="D583" s="23" t="s">
        <v>1081</v>
      </c>
      <c r="E583" s="49">
        <v>505151.25</v>
      </c>
      <c r="F583" s="8" t="s">
        <v>49</v>
      </c>
      <c r="G583" s="49">
        <v>295671.02</v>
      </c>
      <c r="H583" s="8" t="s">
        <v>3952</v>
      </c>
      <c r="I583" s="9" t="s">
        <v>1977</v>
      </c>
      <c r="J583" s="8" t="s">
        <v>30</v>
      </c>
      <c r="K583" s="9"/>
      <c r="L583" s="16">
        <v>365940.07</v>
      </c>
      <c r="M583" s="2" t="s">
        <v>49</v>
      </c>
      <c r="N583" s="16">
        <v>218976.9</v>
      </c>
      <c r="O583" s="2" t="s">
        <v>80</v>
      </c>
      <c r="P583" s="2"/>
      <c r="Q583" s="17">
        <v>139211.18</v>
      </c>
      <c r="R583" s="6" t="s">
        <v>49</v>
      </c>
      <c r="S583" s="82">
        <v>76694.12</v>
      </c>
      <c r="T583" s="6" t="s">
        <v>80</v>
      </c>
      <c r="U583" s="6"/>
      <c r="V583" s="2">
        <v>202409609</v>
      </c>
      <c r="W583" s="2" t="s">
        <v>4421</v>
      </c>
      <c r="X583" s="2" t="s">
        <v>80</v>
      </c>
      <c r="Y583" s="2"/>
      <c r="Z583" s="18" t="s">
        <v>2455</v>
      </c>
      <c r="AA583" s="18" t="s">
        <v>2456</v>
      </c>
      <c r="AB583" s="18" t="s">
        <v>828</v>
      </c>
      <c r="AC583" s="2" t="s">
        <v>106</v>
      </c>
      <c r="AD583" s="2" t="s">
        <v>2444</v>
      </c>
      <c r="AE583" s="2" t="s">
        <v>2457</v>
      </c>
      <c r="AF583" s="16">
        <v>5000</v>
      </c>
      <c r="AG583" s="18" t="s">
        <v>2458</v>
      </c>
      <c r="AH583" s="18"/>
      <c r="AI583" s="2"/>
    </row>
    <row r="584" spans="1:35" s="63" customFormat="1" ht="12.75" x14ac:dyDescent="0.2">
      <c r="A584" s="75" t="s">
        <v>2440</v>
      </c>
      <c r="B584" s="23" t="s">
        <v>2441</v>
      </c>
      <c r="C584" s="23" t="s">
        <v>253</v>
      </c>
      <c r="D584" s="23" t="s">
        <v>1081</v>
      </c>
      <c r="E584" s="49">
        <v>505151.25</v>
      </c>
      <c r="F584" s="8" t="s">
        <v>49</v>
      </c>
      <c r="G584" s="49">
        <v>295671.02</v>
      </c>
      <c r="H584" s="8" t="s">
        <v>3952</v>
      </c>
      <c r="I584" s="9" t="s">
        <v>1977</v>
      </c>
      <c r="J584" s="8" t="s">
        <v>30</v>
      </c>
      <c r="K584" s="9"/>
      <c r="L584" s="16">
        <v>365940.07</v>
      </c>
      <c r="M584" s="2" t="s">
        <v>49</v>
      </c>
      <c r="N584" s="16">
        <v>218976.9</v>
      </c>
      <c r="O584" s="2" t="s">
        <v>80</v>
      </c>
      <c r="P584" s="2"/>
      <c r="Q584" s="17">
        <v>139211.18</v>
      </c>
      <c r="R584" s="6" t="s">
        <v>49</v>
      </c>
      <c r="S584" s="82">
        <v>76694.12</v>
      </c>
      <c r="T584" s="6" t="s">
        <v>80</v>
      </c>
      <c r="U584" s="6"/>
      <c r="V584" s="2">
        <v>202409610</v>
      </c>
      <c r="W584" s="2" t="s">
        <v>4421</v>
      </c>
      <c r="X584" s="2" t="s">
        <v>80</v>
      </c>
      <c r="Y584" s="2"/>
      <c r="Z584" s="18" t="s">
        <v>2455</v>
      </c>
      <c r="AA584" s="18" t="s">
        <v>2459</v>
      </c>
      <c r="AB584" s="18" t="s">
        <v>828</v>
      </c>
      <c r="AC584" s="2" t="s">
        <v>106</v>
      </c>
      <c r="AD584" s="2" t="s">
        <v>2444</v>
      </c>
      <c r="AE584" s="2" t="s">
        <v>2457</v>
      </c>
      <c r="AF584" s="16">
        <v>425</v>
      </c>
      <c r="AG584" s="18" t="s">
        <v>2460</v>
      </c>
      <c r="AH584" s="18"/>
      <c r="AI584" s="2"/>
    </row>
    <row r="585" spans="1:35" s="63" customFormat="1" ht="25.5" x14ac:dyDescent="0.2">
      <c r="A585" s="75" t="s">
        <v>2440</v>
      </c>
      <c r="B585" s="23" t="s">
        <v>2441</v>
      </c>
      <c r="C585" s="23" t="s">
        <v>253</v>
      </c>
      <c r="D585" s="23" t="s">
        <v>1081</v>
      </c>
      <c r="E585" s="49">
        <v>505151.25</v>
      </c>
      <c r="F585" s="8" t="s">
        <v>49</v>
      </c>
      <c r="G585" s="49">
        <v>295671.02</v>
      </c>
      <c r="H585" s="8" t="s">
        <v>3952</v>
      </c>
      <c r="I585" s="9" t="s">
        <v>1977</v>
      </c>
      <c r="J585" s="8" t="s">
        <v>30</v>
      </c>
      <c r="K585" s="9"/>
      <c r="L585" s="16">
        <v>365940.07</v>
      </c>
      <c r="M585" s="2" t="s">
        <v>49</v>
      </c>
      <c r="N585" s="16">
        <v>218976.9</v>
      </c>
      <c r="O585" s="2" t="s">
        <v>80</v>
      </c>
      <c r="P585" s="2"/>
      <c r="Q585" s="17">
        <v>139211.18</v>
      </c>
      <c r="R585" s="6" t="s">
        <v>49</v>
      </c>
      <c r="S585" s="82">
        <v>76694.12</v>
      </c>
      <c r="T585" s="6" t="s">
        <v>80</v>
      </c>
      <c r="U585" s="6"/>
      <c r="V585" s="2">
        <v>202409611</v>
      </c>
      <c r="W585" s="2" t="s">
        <v>4421</v>
      </c>
      <c r="X585" s="2" t="s">
        <v>80</v>
      </c>
      <c r="Y585" s="2"/>
      <c r="Z585" s="18" t="s">
        <v>2461</v>
      </c>
      <c r="AA585" s="18" t="s">
        <v>2452</v>
      </c>
      <c r="AB585" s="18" t="s">
        <v>828</v>
      </c>
      <c r="AC585" s="2" t="s">
        <v>106</v>
      </c>
      <c r="AD585" s="2" t="s">
        <v>2444</v>
      </c>
      <c r="AE585" s="2" t="s">
        <v>2462</v>
      </c>
      <c r="AF585" s="16">
        <v>4500</v>
      </c>
      <c r="AG585" s="18" t="s">
        <v>2463</v>
      </c>
      <c r="AH585" s="18"/>
      <c r="AI585" s="2"/>
    </row>
    <row r="586" spans="1:35" s="63" customFormat="1" ht="12.75" x14ac:dyDescent="0.2">
      <c r="A586" s="75" t="s">
        <v>2440</v>
      </c>
      <c r="B586" s="23" t="s">
        <v>2441</v>
      </c>
      <c r="C586" s="23" t="s">
        <v>253</v>
      </c>
      <c r="D586" s="23" t="s">
        <v>1081</v>
      </c>
      <c r="E586" s="49">
        <v>505151.25</v>
      </c>
      <c r="F586" s="8" t="s">
        <v>49</v>
      </c>
      <c r="G586" s="49">
        <v>295671.02</v>
      </c>
      <c r="H586" s="8" t="s">
        <v>3952</v>
      </c>
      <c r="I586" s="9" t="s">
        <v>1977</v>
      </c>
      <c r="J586" s="8" t="s">
        <v>30</v>
      </c>
      <c r="K586" s="9"/>
      <c r="L586" s="16">
        <v>365940.07</v>
      </c>
      <c r="M586" s="2" t="s">
        <v>49</v>
      </c>
      <c r="N586" s="16">
        <v>218976.9</v>
      </c>
      <c r="O586" s="2" t="s">
        <v>80</v>
      </c>
      <c r="P586" s="2"/>
      <c r="Q586" s="17">
        <v>139211.18</v>
      </c>
      <c r="R586" s="6" t="s">
        <v>49</v>
      </c>
      <c r="S586" s="82">
        <v>76694.12</v>
      </c>
      <c r="T586" s="6" t="s">
        <v>80</v>
      </c>
      <c r="U586" s="6"/>
      <c r="V586" s="2">
        <v>202409612</v>
      </c>
      <c r="W586" s="2" t="s">
        <v>4421</v>
      </c>
      <c r="X586" s="2" t="s">
        <v>80</v>
      </c>
      <c r="Y586" s="2"/>
      <c r="Z586" s="18" t="s">
        <v>2464</v>
      </c>
      <c r="AA586" s="18" t="s">
        <v>2452</v>
      </c>
      <c r="AB586" s="18" t="s">
        <v>828</v>
      </c>
      <c r="AC586" s="2" t="s">
        <v>106</v>
      </c>
      <c r="AD586" s="2" t="s">
        <v>2444</v>
      </c>
      <c r="AE586" s="2" t="s">
        <v>2465</v>
      </c>
      <c r="AF586" s="16">
        <v>1100</v>
      </c>
      <c r="AG586" s="18" t="s">
        <v>2466</v>
      </c>
      <c r="AH586" s="18"/>
      <c r="AI586" s="2"/>
    </row>
    <row r="587" spans="1:35" s="63" customFormat="1" ht="12.75" x14ac:dyDescent="0.2">
      <c r="A587" s="75" t="s">
        <v>2440</v>
      </c>
      <c r="B587" s="23" t="s">
        <v>2441</v>
      </c>
      <c r="C587" s="23" t="s">
        <v>253</v>
      </c>
      <c r="D587" s="23" t="s">
        <v>1081</v>
      </c>
      <c r="E587" s="49">
        <v>505151.25</v>
      </c>
      <c r="F587" s="8" t="s">
        <v>49</v>
      </c>
      <c r="G587" s="49">
        <v>295671.02</v>
      </c>
      <c r="H587" s="8" t="s">
        <v>3952</v>
      </c>
      <c r="I587" s="9" t="s">
        <v>1977</v>
      </c>
      <c r="J587" s="8" t="s">
        <v>30</v>
      </c>
      <c r="K587" s="9"/>
      <c r="L587" s="16">
        <v>365940.07</v>
      </c>
      <c r="M587" s="2" t="s">
        <v>49</v>
      </c>
      <c r="N587" s="16">
        <v>218976.9</v>
      </c>
      <c r="O587" s="2" t="s">
        <v>80</v>
      </c>
      <c r="P587" s="2"/>
      <c r="Q587" s="17">
        <v>139211.18</v>
      </c>
      <c r="R587" s="6" t="s">
        <v>49</v>
      </c>
      <c r="S587" s="82">
        <v>76694.12</v>
      </c>
      <c r="T587" s="6" t="s">
        <v>80</v>
      </c>
      <c r="U587" s="6"/>
      <c r="V587" s="2">
        <v>202409613</v>
      </c>
      <c r="W587" s="2" t="s">
        <v>4421</v>
      </c>
      <c r="X587" s="2" t="s">
        <v>80</v>
      </c>
      <c r="Y587" s="2"/>
      <c r="Z587" s="18" t="s">
        <v>2467</v>
      </c>
      <c r="AA587" s="18" t="s">
        <v>2468</v>
      </c>
      <c r="AB587" s="18" t="s">
        <v>828</v>
      </c>
      <c r="AC587" s="2" t="s">
        <v>106</v>
      </c>
      <c r="AD587" s="2" t="s">
        <v>2444</v>
      </c>
      <c r="AE587" s="2" t="s">
        <v>2469</v>
      </c>
      <c r="AF587" s="16">
        <v>9360</v>
      </c>
      <c r="AG587" s="18" t="s">
        <v>2470</v>
      </c>
      <c r="AH587" s="18"/>
      <c r="AI587" s="2"/>
    </row>
    <row r="588" spans="1:35" s="63" customFormat="1" ht="12.75" x14ac:dyDescent="0.2">
      <c r="A588" s="75" t="s">
        <v>2440</v>
      </c>
      <c r="B588" s="23" t="s">
        <v>2441</v>
      </c>
      <c r="C588" s="23" t="s">
        <v>253</v>
      </c>
      <c r="D588" s="23" t="s">
        <v>1081</v>
      </c>
      <c r="E588" s="49">
        <v>505151.25</v>
      </c>
      <c r="F588" s="8" t="s">
        <v>49</v>
      </c>
      <c r="G588" s="49">
        <v>295671.02</v>
      </c>
      <c r="H588" s="8" t="s">
        <v>3952</v>
      </c>
      <c r="I588" s="9" t="s">
        <v>1977</v>
      </c>
      <c r="J588" s="8" t="s">
        <v>30</v>
      </c>
      <c r="K588" s="9"/>
      <c r="L588" s="16">
        <v>365940.07</v>
      </c>
      <c r="M588" s="2" t="s">
        <v>49</v>
      </c>
      <c r="N588" s="16">
        <v>218976.9</v>
      </c>
      <c r="O588" s="2" t="s">
        <v>80</v>
      </c>
      <c r="P588" s="2"/>
      <c r="Q588" s="17">
        <v>139211.18</v>
      </c>
      <c r="R588" s="6" t="s">
        <v>49</v>
      </c>
      <c r="S588" s="82">
        <v>76694.12</v>
      </c>
      <c r="T588" s="6" t="s">
        <v>80</v>
      </c>
      <c r="U588" s="6"/>
      <c r="V588" s="2">
        <v>202409614</v>
      </c>
      <c r="W588" s="2" t="s">
        <v>4421</v>
      </c>
      <c r="X588" s="2" t="s">
        <v>80</v>
      </c>
      <c r="Y588" s="2"/>
      <c r="Z588" s="18" t="s">
        <v>2467</v>
      </c>
      <c r="AA588" s="18" t="s">
        <v>2468</v>
      </c>
      <c r="AB588" s="18" t="s">
        <v>828</v>
      </c>
      <c r="AC588" s="2" t="s">
        <v>106</v>
      </c>
      <c r="AD588" s="2" t="s">
        <v>2444</v>
      </c>
      <c r="AE588" s="2" t="s">
        <v>2469</v>
      </c>
      <c r="AF588" s="16">
        <v>46640</v>
      </c>
      <c r="AG588" s="18" t="s">
        <v>2471</v>
      </c>
      <c r="AH588" s="18"/>
      <c r="AI588" s="2"/>
    </row>
    <row r="589" spans="1:35" s="63" customFormat="1" ht="25.5" x14ac:dyDescent="0.2">
      <c r="A589" s="75" t="s">
        <v>2440</v>
      </c>
      <c r="B589" s="23" t="s">
        <v>2441</v>
      </c>
      <c r="C589" s="23" t="s">
        <v>253</v>
      </c>
      <c r="D589" s="23" t="s">
        <v>1081</v>
      </c>
      <c r="E589" s="49">
        <v>505151.25</v>
      </c>
      <c r="F589" s="8" t="s">
        <v>49</v>
      </c>
      <c r="G589" s="49">
        <v>295671.02</v>
      </c>
      <c r="H589" s="8" t="s">
        <v>3952</v>
      </c>
      <c r="I589" s="9" t="s">
        <v>1977</v>
      </c>
      <c r="J589" s="8" t="s">
        <v>30</v>
      </c>
      <c r="K589" s="9"/>
      <c r="L589" s="16">
        <v>365940.07</v>
      </c>
      <c r="M589" s="2" t="s">
        <v>49</v>
      </c>
      <c r="N589" s="16">
        <v>218976.9</v>
      </c>
      <c r="O589" s="2" t="s">
        <v>80</v>
      </c>
      <c r="P589" s="2"/>
      <c r="Q589" s="17">
        <v>139211.18</v>
      </c>
      <c r="R589" s="6" t="s">
        <v>49</v>
      </c>
      <c r="S589" s="82">
        <v>76694.12</v>
      </c>
      <c r="T589" s="6" t="s">
        <v>80</v>
      </c>
      <c r="U589" s="6"/>
      <c r="V589" s="2">
        <v>202409615</v>
      </c>
      <c r="W589" s="2" t="s">
        <v>4421</v>
      </c>
      <c r="X589" s="2" t="s">
        <v>80</v>
      </c>
      <c r="Y589" s="2"/>
      <c r="Z589" s="18" t="s">
        <v>1612</v>
      </c>
      <c r="AA589" s="18" t="s">
        <v>2472</v>
      </c>
      <c r="AB589" s="18" t="s">
        <v>828</v>
      </c>
      <c r="AC589" s="2" t="s">
        <v>106</v>
      </c>
      <c r="AD589" s="2" t="s">
        <v>2444</v>
      </c>
      <c r="AE589" s="2" t="s">
        <v>2473</v>
      </c>
      <c r="AF589" s="16">
        <v>20000</v>
      </c>
      <c r="AG589" s="18" t="s">
        <v>2474</v>
      </c>
      <c r="AH589" s="18"/>
      <c r="AI589" s="2"/>
    </row>
    <row r="590" spans="1:35" s="63" customFormat="1" ht="25.5" x14ac:dyDescent="0.2">
      <c r="A590" s="75" t="s">
        <v>2440</v>
      </c>
      <c r="B590" s="23" t="s">
        <v>2441</v>
      </c>
      <c r="C590" s="23" t="s">
        <v>253</v>
      </c>
      <c r="D590" s="23" t="s">
        <v>1081</v>
      </c>
      <c r="E590" s="49">
        <v>505151.25</v>
      </c>
      <c r="F590" s="8" t="s">
        <v>49</v>
      </c>
      <c r="G590" s="49">
        <v>295671.02</v>
      </c>
      <c r="H590" s="8" t="s">
        <v>3952</v>
      </c>
      <c r="I590" s="9" t="s">
        <v>1977</v>
      </c>
      <c r="J590" s="8" t="s">
        <v>30</v>
      </c>
      <c r="K590" s="9"/>
      <c r="L590" s="16">
        <v>365940.07</v>
      </c>
      <c r="M590" s="2" t="s">
        <v>49</v>
      </c>
      <c r="N590" s="16">
        <v>218976.9</v>
      </c>
      <c r="O590" s="2" t="s">
        <v>80</v>
      </c>
      <c r="P590" s="2"/>
      <c r="Q590" s="17">
        <v>139211.18</v>
      </c>
      <c r="R590" s="6" t="s">
        <v>49</v>
      </c>
      <c r="S590" s="82">
        <v>76694.12</v>
      </c>
      <c r="T590" s="6" t="s">
        <v>80</v>
      </c>
      <c r="U590" s="6"/>
      <c r="V590" s="2">
        <v>202409616</v>
      </c>
      <c r="W590" s="2" t="s">
        <v>4421</v>
      </c>
      <c r="X590" s="2" t="s">
        <v>80</v>
      </c>
      <c r="Y590" s="2"/>
      <c r="Z590" s="18" t="s">
        <v>2475</v>
      </c>
      <c r="AA590" s="18" t="s">
        <v>2476</v>
      </c>
      <c r="AB590" s="18" t="s">
        <v>828</v>
      </c>
      <c r="AC590" s="2" t="s">
        <v>106</v>
      </c>
      <c r="AD590" s="2" t="s">
        <v>2444</v>
      </c>
      <c r="AE590" s="2" t="s">
        <v>2477</v>
      </c>
      <c r="AF590" s="16">
        <v>45688</v>
      </c>
      <c r="AG590" s="18" t="s">
        <v>2478</v>
      </c>
      <c r="AH590" s="18"/>
      <c r="AI590" s="2"/>
    </row>
    <row r="591" spans="1:35" s="63" customFormat="1" ht="12.75" x14ac:dyDescent="0.2">
      <c r="A591" s="75" t="s">
        <v>2440</v>
      </c>
      <c r="B591" s="23" t="s">
        <v>2441</v>
      </c>
      <c r="C591" s="23" t="s">
        <v>253</v>
      </c>
      <c r="D591" s="23" t="s">
        <v>1081</v>
      </c>
      <c r="E591" s="49">
        <v>505151.25</v>
      </c>
      <c r="F591" s="8" t="s">
        <v>49</v>
      </c>
      <c r="G591" s="49">
        <v>295671.02</v>
      </c>
      <c r="H591" s="8" t="s">
        <v>3952</v>
      </c>
      <c r="I591" s="9" t="s">
        <v>1977</v>
      </c>
      <c r="J591" s="8" t="s">
        <v>30</v>
      </c>
      <c r="K591" s="9"/>
      <c r="L591" s="16">
        <v>365940.07</v>
      </c>
      <c r="M591" s="2" t="s">
        <v>49</v>
      </c>
      <c r="N591" s="16">
        <v>218976.9</v>
      </c>
      <c r="O591" s="2" t="s">
        <v>80</v>
      </c>
      <c r="P591" s="2"/>
      <c r="Q591" s="17">
        <v>139211.18</v>
      </c>
      <c r="R591" s="6" t="s">
        <v>49</v>
      </c>
      <c r="S591" s="82">
        <v>76694.12</v>
      </c>
      <c r="T591" s="6" t="s">
        <v>80</v>
      </c>
      <c r="U591" s="6"/>
      <c r="V591" s="6">
        <v>202409617</v>
      </c>
      <c r="W591" s="6" t="s">
        <v>4421</v>
      </c>
      <c r="X591" s="6"/>
      <c r="Y591" s="6" t="s">
        <v>80</v>
      </c>
      <c r="Z591" s="19" t="s">
        <v>2479</v>
      </c>
      <c r="AA591" s="19" t="s">
        <v>2480</v>
      </c>
      <c r="AB591" s="19" t="s">
        <v>828</v>
      </c>
      <c r="AC591" s="6" t="s">
        <v>106</v>
      </c>
      <c r="AD591" s="6" t="s">
        <v>2444</v>
      </c>
      <c r="AE591" s="6" t="s">
        <v>2481</v>
      </c>
      <c r="AF591" s="17">
        <v>30000</v>
      </c>
      <c r="AG591" s="19" t="s">
        <v>2482</v>
      </c>
      <c r="AH591" s="19"/>
      <c r="AI591" s="6"/>
    </row>
    <row r="592" spans="1:35" s="63" customFormat="1" ht="12.75" x14ac:dyDescent="0.2">
      <c r="A592" s="75" t="s">
        <v>2440</v>
      </c>
      <c r="B592" s="23" t="s">
        <v>2441</v>
      </c>
      <c r="C592" s="23" t="s">
        <v>253</v>
      </c>
      <c r="D592" s="23" t="s">
        <v>1081</v>
      </c>
      <c r="E592" s="49">
        <v>505151.25</v>
      </c>
      <c r="F592" s="8" t="s">
        <v>49</v>
      </c>
      <c r="G592" s="49">
        <v>295671.02</v>
      </c>
      <c r="H592" s="8" t="s">
        <v>3952</v>
      </c>
      <c r="I592" s="9" t="s">
        <v>1977</v>
      </c>
      <c r="J592" s="8" t="s">
        <v>30</v>
      </c>
      <c r="K592" s="9"/>
      <c r="L592" s="16">
        <v>365940.07</v>
      </c>
      <c r="M592" s="2" t="s">
        <v>49</v>
      </c>
      <c r="N592" s="16">
        <v>218976.9</v>
      </c>
      <c r="O592" s="2" t="s">
        <v>80</v>
      </c>
      <c r="P592" s="2"/>
      <c r="Q592" s="17">
        <v>139211.18</v>
      </c>
      <c r="R592" s="6" t="s">
        <v>49</v>
      </c>
      <c r="S592" s="82">
        <v>76694.12</v>
      </c>
      <c r="T592" s="6" t="s">
        <v>80</v>
      </c>
      <c r="U592" s="6"/>
      <c r="V592" s="6">
        <v>202409618</v>
      </c>
      <c r="W592" s="6" t="s">
        <v>4421</v>
      </c>
      <c r="X592" s="6"/>
      <c r="Y592" s="6" t="s">
        <v>80</v>
      </c>
      <c r="Z592" s="19" t="s">
        <v>2467</v>
      </c>
      <c r="AA592" s="19" t="s">
        <v>2468</v>
      </c>
      <c r="AB592" s="19" t="s">
        <v>828</v>
      </c>
      <c r="AC592" s="6" t="s">
        <v>106</v>
      </c>
      <c r="AD592" s="6" t="s">
        <v>2444</v>
      </c>
      <c r="AE592" s="6" t="s">
        <v>2469</v>
      </c>
      <c r="AF592" s="17">
        <v>30000</v>
      </c>
      <c r="AG592" s="19" t="s">
        <v>2483</v>
      </c>
      <c r="AH592" s="19"/>
      <c r="AI592" s="6"/>
    </row>
    <row r="593" spans="1:35" s="63" customFormat="1" ht="25.5" x14ac:dyDescent="0.2">
      <c r="A593" s="75" t="s">
        <v>2484</v>
      </c>
      <c r="B593" s="23" t="s">
        <v>2485</v>
      </c>
      <c r="C593" s="23" t="s">
        <v>57</v>
      </c>
      <c r="D593" s="23" t="s">
        <v>2486</v>
      </c>
      <c r="E593" s="49">
        <v>105931.85</v>
      </c>
      <c r="F593" s="8" t="s">
        <v>30</v>
      </c>
      <c r="G593" s="49"/>
      <c r="H593" s="8" t="s">
        <v>3952</v>
      </c>
      <c r="I593" s="9" t="s">
        <v>4218</v>
      </c>
      <c r="J593" s="8" t="s">
        <v>49</v>
      </c>
      <c r="K593" s="9"/>
      <c r="L593" s="16">
        <v>75104.05</v>
      </c>
      <c r="M593" s="2" t="s">
        <v>30</v>
      </c>
      <c r="N593" s="16"/>
      <c r="O593" s="2" t="s">
        <v>80</v>
      </c>
      <c r="P593" s="2"/>
      <c r="Q593" s="17">
        <v>30827.8</v>
      </c>
      <c r="R593" s="6" t="s">
        <v>30</v>
      </c>
      <c r="S593" s="82"/>
      <c r="T593" s="6" t="s">
        <v>80</v>
      </c>
      <c r="U593" s="6"/>
      <c r="V593" s="2">
        <v>202408208</v>
      </c>
      <c r="W593" s="2" t="s">
        <v>4436</v>
      </c>
      <c r="X593" s="2" t="s">
        <v>80</v>
      </c>
      <c r="Y593" s="2"/>
      <c r="Z593" s="18" t="s">
        <v>2487</v>
      </c>
      <c r="AA593" s="18" t="s">
        <v>2488</v>
      </c>
      <c r="AB593" s="18" t="s">
        <v>1214</v>
      </c>
      <c r="AC593" s="2" t="s">
        <v>35</v>
      </c>
      <c r="AD593" s="2" t="s">
        <v>2489</v>
      </c>
      <c r="AE593" s="2"/>
      <c r="AF593" s="16">
        <v>62050</v>
      </c>
      <c r="AG593" s="18" t="s">
        <v>2490</v>
      </c>
      <c r="AH593" s="18" t="s">
        <v>656</v>
      </c>
      <c r="AI593" s="2" t="s">
        <v>40</v>
      </c>
    </row>
    <row r="594" spans="1:35" s="63" customFormat="1" ht="38.25" x14ac:dyDescent="0.2">
      <c r="A594" s="75" t="s">
        <v>2484</v>
      </c>
      <c r="B594" s="23" t="s">
        <v>2485</v>
      </c>
      <c r="C594" s="23" t="s">
        <v>57</v>
      </c>
      <c r="D594" s="23" t="s">
        <v>2486</v>
      </c>
      <c r="E594" s="49">
        <v>105931.85</v>
      </c>
      <c r="F594" s="8" t="s">
        <v>30</v>
      </c>
      <c r="G594" s="49"/>
      <c r="H594" s="8" t="s">
        <v>3952</v>
      </c>
      <c r="I594" s="9" t="s">
        <v>4218</v>
      </c>
      <c r="J594" s="8" t="s">
        <v>49</v>
      </c>
      <c r="K594" s="9"/>
      <c r="L594" s="16">
        <v>75104.05</v>
      </c>
      <c r="M594" s="2" t="s">
        <v>30</v>
      </c>
      <c r="N594" s="16"/>
      <c r="O594" s="2" t="s">
        <v>80</v>
      </c>
      <c r="P594" s="2"/>
      <c r="Q594" s="17">
        <v>30827.8</v>
      </c>
      <c r="R594" s="6" t="s">
        <v>30</v>
      </c>
      <c r="S594" s="82"/>
      <c r="T594" s="6" t="s">
        <v>80</v>
      </c>
      <c r="U594" s="6"/>
      <c r="V594" s="2">
        <v>202409598</v>
      </c>
      <c r="W594" s="2" t="s">
        <v>4421</v>
      </c>
      <c r="X594" s="2" t="s">
        <v>80</v>
      </c>
      <c r="Y594" s="2"/>
      <c r="Z594" s="18" t="s">
        <v>2487</v>
      </c>
      <c r="AA594" s="18" t="s">
        <v>2488</v>
      </c>
      <c r="AB594" s="18" t="s">
        <v>1214</v>
      </c>
      <c r="AC594" s="2" t="s">
        <v>35</v>
      </c>
      <c r="AD594" s="2" t="s">
        <v>2489</v>
      </c>
      <c r="AE594" s="2" t="s">
        <v>2491</v>
      </c>
      <c r="AF594" s="16">
        <v>12475</v>
      </c>
      <c r="AG594" s="18" t="s">
        <v>2492</v>
      </c>
      <c r="AH594" s="18" t="s">
        <v>39</v>
      </c>
      <c r="AI594" s="2" t="s">
        <v>40</v>
      </c>
    </row>
    <row r="595" spans="1:35" s="63" customFormat="1" ht="38.25" x14ac:dyDescent="0.2">
      <c r="A595" s="75" t="s">
        <v>2484</v>
      </c>
      <c r="B595" s="23" t="s">
        <v>2485</v>
      </c>
      <c r="C595" s="23" t="s">
        <v>57</v>
      </c>
      <c r="D595" s="23" t="s">
        <v>2486</v>
      </c>
      <c r="E595" s="49">
        <v>105931.85</v>
      </c>
      <c r="F595" s="8" t="s">
        <v>30</v>
      </c>
      <c r="G595" s="49"/>
      <c r="H595" s="8" t="s">
        <v>3952</v>
      </c>
      <c r="I595" s="9" t="s">
        <v>4218</v>
      </c>
      <c r="J595" s="8" t="s">
        <v>49</v>
      </c>
      <c r="K595" s="9"/>
      <c r="L595" s="16">
        <v>75104.05</v>
      </c>
      <c r="M595" s="2" t="s">
        <v>30</v>
      </c>
      <c r="N595" s="16"/>
      <c r="O595" s="2" t="s">
        <v>80</v>
      </c>
      <c r="P595" s="2"/>
      <c r="Q595" s="17">
        <v>30827.8</v>
      </c>
      <c r="R595" s="6" t="s">
        <v>30</v>
      </c>
      <c r="S595" s="82"/>
      <c r="T595" s="6" t="s">
        <v>80</v>
      </c>
      <c r="U595" s="6"/>
      <c r="V595" s="6">
        <v>202409599</v>
      </c>
      <c r="W595" s="6" t="s">
        <v>4421</v>
      </c>
      <c r="X595" s="6"/>
      <c r="Y595" s="6" t="s">
        <v>80</v>
      </c>
      <c r="Z595" s="19" t="s">
        <v>2487</v>
      </c>
      <c r="AA595" s="19" t="s">
        <v>2488</v>
      </c>
      <c r="AB595" s="19" t="s">
        <v>1214</v>
      </c>
      <c r="AC595" s="6" t="s">
        <v>35</v>
      </c>
      <c r="AD595" s="6" t="s">
        <v>2489</v>
      </c>
      <c r="AE595" s="6" t="s">
        <v>2491</v>
      </c>
      <c r="AF595" s="17">
        <v>12475</v>
      </c>
      <c r="AG595" s="7" t="s">
        <v>2493</v>
      </c>
      <c r="AH595" s="19" t="s">
        <v>39</v>
      </c>
      <c r="AI595" s="33" t="s">
        <v>40</v>
      </c>
    </row>
    <row r="596" spans="1:35" s="63" customFormat="1" ht="12.75" x14ac:dyDescent="0.2">
      <c r="A596" s="75" t="s">
        <v>2494</v>
      </c>
      <c r="B596" s="23" t="s">
        <v>2495</v>
      </c>
      <c r="C596" s="23" t="s">
        <v>57</v>
      </c>
      <c r="D596" s="23" t="s">
        <v>2496</v>
      </c>
      <c r="E596" s="49">
        <v>25647.19</v>
      </c>
      <c r="F596" s="8" t="s">
        <v>30</v>
      </c>
      <c r="G596" s="49"/>
      <c r="H596" s="8" t="s">
        <v>3952</v>
      </c>
      <c r="I596" s="9"/>
      <c r="J596" s="8" t="s">
        <v>49</v>
      </c>
      <c r="K596" s="9"/>
      <c r="L596" s="16">
        <v>20564.509999999998</v>
      </c>
      <c r="M596" s="2" t="s">
        <v>30</v>
      </c>
      <c r="N596" s="16"/>
      <c r="O596" s="2"/>
      <c r="P596" s="2" t="s">
        <v>80</v>
      </c>
      <c r="Q596" s="17">
        <v>5082.68</v>
      </c>
      <c r="R596" s="6" t="s">
        <v>30</v>
      </c>
      <c r="S596" s="82"/>
      <c r="T596" s="6"/>
      <c r="U596" s="6" t="s">
        <v>80</v>
      </c>
      <c r="V596" s="8"/>
      <c r="W596" s="8"/>
      <c r="X596" s="8"/>
      <c r="Y596" s="8"/>
      <c r="Z596" s="23"/>
      <c r="AA596" s="23"/>
      <c r="AB596" s="23"/>
      <c r="AC596" s="8"/>
      <c r="AD596" s="8"/>
      <c r="AE596" s="8"/>
      <c r="AF596" s="49"/>
      <c r="AG596" s="9"/>
      <c r="AH596" s="23"/>
      <c r="AI596" s="34"/>
    </row>
    <row r="597" spans="1:35" s="63" customFormat="1" ht="12.75" x14ac:dyDescent="0.2">
      <c r="A597" s="75" t="s">
        <v>2497</v>
      </c>
      <c r="B597" s="23" t="s">
        <v>2498</v>
      </c>
      <c r="C597" s="23" t="s">
        <v>57</v>
      </c>
      <c r="D597" s="23" t="s">
        <v>2499</v>
      </c>
      <c r="E597" s="49">
        <v>254.09</v>
      </c>
      <c r="F597" s="8" t="s">
        <v>30</v>
      </c>
      <c r="G597" s="49"/>
      <c r="H597" s="8" t="s">
        <v>3952</v>
      </c>
      <c r="I597" s="9" t="s">
        <v>4219</v>
      </c>
      <c r="J597" s="8" t="s">
        <v>49</v>
      </c>
      <c r="K597" s="9"/>
      <c r="L597" s="16">
        <v>0</v>
      </c>
      <c r="M597" s="2" t="s">
        <v>30</v>
      </c>
      <c r="N597" s="16"/>
      <c r="O597" s="2"/>
      <c r="P597" s="2" t="s">
        <v>80</v>
      </c>
      <c r="Q597" s="17">
        <v>254.09</v>
      </c>
      <c r="R597" s="6" t="s">
        <v>30</v>
      </c>
      <c r="S597" s="82"/>
      <c r="T597" s="6"/>
      <c r="U597" s="6" t="s">
        <v>80</v>
      </c>
      <c r="V597" s="8"/>
      <c r="W597" s="8"/>
      <c r="X597" s="8"/>
      <c r="Y597" s="8"/>
      <c r="Z597" s="23"/>
      <c r="AA597" s="23"/>
      <c r="AB597" s="23"/>
      <c r="AC597" s="8"/>
      <c r="AD597" s="8"/>
      <c r="AE597" s="8"/>
      <c r="AF597" s="49"/>
      <c r="AG597" s="9"/>
      <c r="AH597" s="23"/>
      <c r="AI597" s="34"/>
    </row>
    <row r="598" spans="1:35" s="63" customFormat="1" ht="76.5" x14ac:dyDescent="0.2">
      <c r="A598" s="75" t="s">
        <v>2500</v>
      </c>
      <c r="B598" s="23" t="s">
        <v>2501</v>
      </c>
      <c r="C598" s="23" t="s">
        <v>57</v>
      </c>
      <c r="D598" s="23" t="s">
        <v>2502</v>
      </c>
      <c r="E598" s="49">
        <v>351.65</v>
      </c>
      <c r="F598" s="8" t="s">
        <v>49</v>
      </c>
      <c r="G598" s="49">
        <v>358.85</v>
      </c>
      <c r="H598" s="8" t="s">
        <v>3952</v>
      </c>
      <c r="I598" s="9" t="s">
        <v>2503</v>
      </c>
      <c r="J598" s="8" t="s">
        <v>49</v>
      </c>
      <c r="K598" s="9"/>
      <c r="L598" s="16">
        <v>0</v>
      </c>
      <c r="M598" s="2" t="s">
        <v>49</v>
      </c>
      <c r="N598" s="16">
        <v>165.12</v>
      </c>
      <c r="O598" s="2" t="s">
        <v>80</v>
      </c>
      <c r="P598" s="2"/>
      <c r="Q598" s="17">
        <v>351.65</v>
      </c>
      <c r="R598" s="6" t="s">
        <v>49</v>
      </c>
      <c r="S598" s="82">
        <v>193.73</v>
      </c>
      <c r="T598" s="6"/>
      <c r="U598" s="6" t="s">
        <v>80</v>
      </c>
      <c r="V598" s="10">
        <v>202409531</v>
      </c>
      <c r="W598" s="10" t="s">
        <v>4413</v>
      </c>
      <c r="X598" s="10" t="s">
        <v>80</v>
      </c>
      <c r="Y598" s="10"/>
      <c r="Z598" s="15" t="s">
        <v>2504</v>
      </c>
      <c r="AA598" s="15" t="s">
        <v>918</v>
      </c>
      <c r="AB598" s="15" t="s">
        <v>919</v>
      </c>
      <c r="AC598" s="10" t="s">
        <v>106</v>
      </c>
      <c r="AD598" s="10" t="s">
        <v>2505</v>
      </c>
      <c r="AE598" s="10" t="s">
        <v>2506</v>
      </c>
      <c r="AF598" s="50">
        <v>83</v>
      </c>
      <c r="AG598" s="11" t="s">
        <v>4399</v>
      </c>
      <c r="AH598" s="15"/>
      <c r="AI598" s="35"/>
    </row>
    <row r="599" spans="1:35" s="63" customFormat="1" ht="38.25" x14ac:dyDescent="0.2">
      <c r="A599" s="75" t="s">
        <v>2507</v>
      </c>
      <c r="B599" s="23" t="s">
        <v>2508</v>
      </c>
      <c r="C599" s="23" t="s">
        <v>3985</v>
      </c>
      <c r="D599" s="23" t="s">
        <v>4001</v>
      </c>
      <c r="E599" s="49">
        <v>73219.240000000005</v>
      </c>
      <c r="F599" s="8" t="s">
        <v>49</v>
      </c>
      <c r="G599" s="49">
        <v>46458.27</v>
      </c>
      <c r="H599" s="8" t="s">
        <v>3952</v>
      </c>
      <c r="I599" s="9" t="s">
        <v>4220</v>
      </c>
      <c r="J599" s="8" t="s">
        <v>49</v>
      </c>
      <c r="K599" s="9"/>
      <c r="L599" s="16">
        <v>58708.88</v>
      </c>
      <c r="M599" s="2" t="s">
        <v>49</v>
      </c>
      <c r="N599" s="16">
        <v>31947.91</v>
      </c>
      <c r="O599" s="2"/>
      <c r="P599" s="2" t="s">
        <v>80</v>
      </c>
      <c r="Q599" s="17">
        <v>14510.36</v>
      </c>
      <c r="R599" s="6" t="s">
        <v>30</v>
      </c>
      <c r="S599" s="82"/>
      <c r="T599" s="6" t="s">
        <v>80</v>
      </c>
      <c r="U599" s="6"/>
      <c r="V599" s="6">
        <v>202409433</v>
      </c>
      <c r="W599" s="6" t="s">
        <v>4422</v>
      </c>
      <c r="X599" s="6"/>
      <c r="Y599" s="6" t="s">
        <v>80</v>
      </c>
      <c r="Z599" s="19" t="s">
        <v>2509</v>
      </c>
      <c r="AA599" s="19" t="s">
        <v>2510</v>
      </c>
      <c r="AB599" s="19" t="s">
        <v>2511</v>
      </c>
      <c r="AC599" s="6" t="s">
        <v>1298</v>
      </c>
      <c r="AD599" s="6" t="s">
        <v>1299</v>
      </c>
      <c r="AE599" s="6"/>
      <c r="AF599" s="17">
        <v>21498</v>
      </c>
      <c r="AG599" s="7" t="s">
        <v>2512</v>
      </c>
      <c r="AH599" s="19"/>
      <c r="AI599" s="33"/>
    </row>
    <row r="600" spans="1:35" s="63" customFormat="1" ht="51" x14ac:dyDescent="0.2">
      <c r="A600" s="75" t="s">
        <v>2513</v>
      </c>
      <c r="B600" s="23" t="s">
        <v>2514</v>
      </c>
      <c r="C600" s="23" t="s">
        <v>253</v>
      </c>
      <c r="D600" s="23" t="s">
        <v>2513</v>
      </c>
      <c r="E600" s="49">
        <v>1291395.8899999999</v>
      </c>
      <c r="F600" s="8" t="s">
        <v>30</v>
      </c>
      <c r="G600" s="49"/>
      <c r="H600" s="8" t="s">
        <v>3952</v>
      </c>
      <c r="I600" s="9" t="s">
        <v>2515</v>
      </c>
      <c r="J600" s="8" t="s">
        <v>49</v>
      </c>
      <c r="K600" s="9"/>
      <c r="L600" s="16">
        <v>1037461.79</v>
      </c>
      <c r="M600" s="2" t="s">
        <v>30</v>
      </c>
      <c r="N600" s="16"/>
      <c r="O600" s="2" t="s">
        <v>80</v>
      </c>
      <c r="P600" s="2"/>
      <c r="Q600" s="17">
        <v>253934.1</v>
      </c>
      <c r="R600" s="6" t="s">
        <v>30</v>
      </c>
      <c r="S600" s="82"/>
      <c r="T600" s="6"/>
      <c r="U600" s="6" t="s">
        <v>80</v>
      </c>
      <c r="V600" s="2">
        <v>202409600</v>
      </c>
      <c r="W600" s="2" t="s">
        <v>4421</v>
      </c>
      <c r="X600" s="2" t="s">
        <v>80</v>
      </c>
      <c r="Y600" s="2"/>
      <c r="Z600" s="18" t="s">
        <v>2516</v>
      </c>
      <c r="AA600" s="18" t="s">
        <v>2517</v>
      </c>
      <c r="AB600" s="18" t="s">
        <v>2288</v>
      </c>
      <c r="AC600" s="2" t="s">
        <v>106</v>
      </c>
      <c r="AD600" s="2" t="s">
        <v>2518</v>
      </c>
      <c r="AE600" s="2" t="s">
        <v>2519</v>
      </c>
      <c r="AF600" s="16">
        <v>356</v>
      </c>
      <c r="AG600" s="18" t="s">
        <v>2520</v>
      </c>
      <c r="AH600" s="18" t="s">
        <v>305</v>
      </c>
      <c r="AI600" s="2" t="s">
        <v>40</v>
      </c>
    </row>
    <row r="601" spans="1:35" s="63" customFormat="1" ht="51" x14ac:dyDescent="0.2">
      <c r="A601" s="75" t="s">
        <v>2513</v>
      </c>
      <c r="B601" s="23" t="s">
        <v>2514</v>
      </c>
      <c r="C601" s="23" t="s">
        <v>253</v>
      </c>
      <c r="D601" s="23" t="s">
        <v>2513</v>
      </c>
      <c r="E601" s="49">
        <v>1291395.8899999999</v>
      </c>
      <c r="F601" s="8" t="s">
        <v>30</v>
      </c>
      <c r="G601" s="49"/>
      <c r="H601" s="8" t="s">
        <v>3952</v>
      </c>
      <c r="I601" s="9" t="s">
        <v>2515</v>
      </c>
      <c r="J601" s="8" t="s">
        <v>49</v>
      </c>
      <c r="K601" s="9"/>
      <c r="L601" s="16">
        <v>1037461.79</v>
      </c>
      <c r="M601" s="2" t="s">
        <v>30</v>
      </c>
      <c r="N601" s="16"/>
      <c r="O601" s="2" t="s">
        <v>80</v>
      </c>
      <c r="P601" s="2"/>
      <c r="Q601" s="17">
        <v>253934.1</v>
      </c>
      <c r="R601" s="6" t="s">
        <v>30</v>
      </c>
      <c r="S601" s="82"/>
      <c r="T601" s="6"/>
      <c r="U601" s="6" t="s">
        <v>80</v>
      </c>
      <c r="V601" s="2">
        <v>202409601</v>
      </c>
      <c r="W601" s="2" t="s">
        <v>4421</v>
      </c>
      <c r="X601" s="2" t="s">
        <v>80</v>
      </c>
      <c r="Y601" s="2"/>
      <c r="Z601" s="18" t="s">
        <v>2521</v>
      </c>
      <c r="AA601" s="18" t="s">
        <v>2522</v>
      </c>
      <c r="AB601" s="18" t="s">
        <v>2507</v>
      </c>
      <c r="AC601" s="2" t="s">
        <v>106</v>
      </c>
      <c r="AD601" s="2" t="s">
        <v>2523</v>
      </c>
      <c r="AE601" s="2" t="s">
        <v>2524</v>
      </c>
      <c r="AF601" s="16">
        <v>8114</v>
      </c>
      <c r="AG601" s="18" t="s">
        <v>2525</v>
      </c>
      <c r="AH601" s="18" t="s">
        <v>305</v>
      </c>
      <c r="AI601" s="2" t="s">
        <v>40</v>
      </c>
    </row>
    <row r="602" spans="1:35" s="63" customFormat="1" ht="12.75" x14ac:dyDescent="0.2">
      <c r="A602" s="75" t="s">
        <v>205</v>
      </c>
      <c r="B602" s="23" t="s">
        <v>2526</v>
      </c>
      <c r="C602" s="23" t="s">
        <v>57</v>
      </c>
      <c r="D602" s="23" t="s">
        <v>2527</v>
      </c>
      <c r="E602" s="49">
        <v>2443.19</v>
      </c>
      <c r="F602" s="8" t="s">
        <v>30</v>
      </c>
      <c r="G602" s="49"/>
      <c r="H602" s="8" t="s">
        <v>3952</v>
      </c>
      <c r="I602" s="9" t="s">
        <v>2528</v>
      </c>
      <c r="J602" s="8" t="s">
        <v>49</v>
      </c>
      <c r="K602" s="9"/>
      <c r="L602" s="16">
        <v>1250.1500000000001</v>
      </c>
      <c r="M602" s="2" t="s">
        <v>30</v>
      </c>
      <c r="N602" s="16"/>
      <c r="O602" s="2"/>
      <c r="P602" s="2" t="s">
        <v>80</v>
      </c>
      <c r="Q602" s="17">
        <v>1193.04</v>
      </c>
      <c r="R602" s="6" t="s">
        <v>30</v>
      </c>
      <c r="S602" s="82"/>
      <c r="T602" s="6"/>
      <c r="U602" s="6" t="s">
        <v>80</v>
      </c>
      <c r="V602" s="8"/>
      <c r="W602" s="8"/>
      <c r="X602" s="8"/>
      <c r="Y602" s="8"/>
      <c r="Z602" s="23"/>
      <c r="AA602" s="23"/>
      <c r="AB602" s="23"/>
      <c r="AC602" s="8"/>
      <c r="AD602" s="8"/>
      <c r="AE602" s="8"/>
      <c r="AF602" s="49"/>
      <c r="AG602" s="23"/>
      <c r="AH602" s="23"/>
      <c r="AI602" s="8"/>
    </row>
    <row r="603" spans="1:35" s="63" customFormat="1" ht="12.75" x14ac:dyDescent="0.2">
      <c r="A603" s="75" t="s">
        <v>2529</v>
      </c>
      <c r="B603" s="23" t="s">
        <v>2530</v>
      </c>
      <c r="C603" s="23" t="s">
        <v>57</v>
      </c>
      <c r="D603" s="23" t="s">
        <v>2531</v>
      </c>
      <c r="E603" s="49">
        <v>3182.19</v>
      </c>
      <c r="F603" s="8" t="s">
        <v>30</v>
      </c>
      <c r="G603" s="49"/>
      <c r="H603" s="8" t="s">
        <v>3952</v>
      </c>
      <c r="I603" s="9"/>
      <c r="J603" s="8" t="s">
        <v>49</v>
      </c>
      <c r="K603" s="9"/>
      <c r="L603" s="16">
        <v>1628.27</v>
      </c>
      <c r="M603" s="2" t="s">
        <v>30</v>
      </c>
      <c r="N603" s="16"/>
      <c r="O603" s="2"/>
      <c r="P603" s="2" t="s">
        <v>80</v>
      </c>
      <c r="Q603" s="17">
        <v>1553.92</v>
      </c>
      <c r="R603" s="6"/>
      <c r="S603" s="82"/>
      <c r="T603" s="6"/>
      <c r="U603" s="6" t="s">
        <v>80</v>
      </c>
      <c r="V603" s="8"/>
      <c r="W603" s="8"/>
      <c r="X603" s="8"/>
      <c r="Y603" s="8"/>
      <c r="Z603" s="23"/>
      <c r="AA603" s="23"/>
      <c r="AB603" s="23"/>
      <c r="AC603" s="8"/>
      <c r="AD603" s="8"/>
      <c r="AE603" s="8"/>
      <c r="AF603" s="49"/>
      <c r="AG603" s="23"/>
      <c r="AH603" s="23"/>
      <c r="AI603" s="8"/>
    </row>
    <row r="604" spans="1:35" s="63" customFormat="1" ht="12.75" x14ac:dyDescent="0.2">
      <c r="A604" s="75" t="s">
        <v>2532</v>
      </c>
      <c r="B604" s="23" t="s">
        <v>2533</v>
      </c>
      <c r="C604" s="23" t="s">
        <v>57</v>
      </c>
      <c r="D604" s="23" t="s">
        <v>2534</v>
      </c>
      <c r="E604" s="49">
        <v>510</v>
      </c>
      <c r="F604" s="8" t="s">
        <v>30</v>
      </c>
      <c r="G604" s="49"/>
      <c r="H604" s="8" t="s">
        <v>3952</v>
      </c>
      <c r="I604" s="9" t="s">
        <v>4221</v>
      </c>
      <c r="J604" s="8" t="s">
        <v>49</v>
      </c>
      <c r="K604" s="9"/>
      <c r="L604" s="16">
        <v>0</v>
      </c>
      <c r="M604" s="2" t="s">
        <v>30</v>
      </c>
      <c r="N604" s="16"/>
      <c r="O604" s="2"/>
      <c r="P604" s="2" t="s">
        <v>80</v>
      </c>
      <c r="Q604" s="17">
        <v>510</v>
      </c>
      <c r="R604" s="6" t="s">
        <v>30</v>
      </c>
      <c r="S604" s="82"/>
      <c r="T604" s="6"/>
      <c r="U604" s="6" t="s">
        <v>80</v>
      </c>
      <c r="V604" s="8"/>
      <c r="W604" s="8"/>
      <c r="X604" s="8"/>
      <c r="Y604" s="8"/>
      <c r="Z604" s="23"/>
      <c r="AA604" s="23"/>
      <c r="AB604" s="23"/>
      <c r="AC604" s="8"/>
      <c r="AD604" s="8"/>
      <c r="AE604" s="8"/>
      <c r="AF604" s="49"/>
      <c r="AG604" s="23"/>
      <c r="AH604" s="23"/>
      <c r="AI604" s="8"/>
    </row>
    <row r="605" spans="1:35" s="63" customFormat="1" ht="12.75" x14ac:dyDescent="0.2">
      <c r="A605" s="75" t="s">
        <v>2535</v>
      </c>
      <c r="B605" s="23" t="s">
        <v>2536</v>
      </c>
      <c r="C605" s="23" t="s">
        <v>57</v>
      </c>
      <c r="D605" s="23" t="s">
        <v>2537</v>
      </c>
      <c r="E605" s="49">
        <v>163.84</v>
      </c>
      <c r="F605" s="8" t="s">
        <v>30</v>
      </c>
      <c r="G605" s="49"/>
      <c r="H605" s="8" t="s">
        <v>3952</v>
      </c>
      <c r="I605" s="9" t="s">
        <v>4222</v>
      </c>
      <c r="J605" s="8" t="s">
        <v>49</v>
      </c>
      <c r="K605" s="9"/>
      <c r="L605" s="16">
        <v>0</v>
      </c>
      <c r="M605" s="2" t="s">
        <v>30</v>
      </c>
      <c r="N605" s="16"/>
      <c r="O605" s="2"/>
      <c r="P605" s="2" t="s">
        <v>80</v>
      </c>
      <c r="Q605" s="17">
        <v>163.84</v>
      </c>
      <c r="R605" s="6" t="s">
        <v>30</v>
      </c>
      <c r="S605" s="82"/>
      <c r="T605" s="6"/>
      <c r="U605" s="6" t="s">
        <v>80</v>
      </c>
      <c r="V605" s="8"/>
      <c r="W605" s="8"/>
      <c r="X605" s="8"/>
      <c r="Y605" s="8"/>
      <c r="Z605" s="23"/>
      <c r="AA605" s="23"/>
      <c r="AB605" s="23"/>
      <c r="AC605" s="8"/>
      <c r="AD605" s="8"/>
      <c r="AE605" s="8"/>
      <c r="AF605" s="49"/>
      <c r="AG605" s="23"/>
      <c r="AH605" s="23"/>
      <c r="AI605" s="8"/>
    </row>
    <row r="606" spans="1:35" s="63" customFormat="1" ht="12.75" x14ac:dyDescent="0.2">
      <c r="A606" s="75" t="s">
        <v>2538</v>
      </c>
      <c r="B606" s="23" t="s">
        <v>2539</v>
      </c>
      <c r="C606" s="23" t="s">
        <v>57</v>
      </c>
      <c r="D606" s="23" t="s">
        <v>2540</v>
      </c>
      <c r="E606" s="49">
        <v>165.71</v>
      </c>
      <c r="F606" s="8" t="s">
        <v>49</v>
      </c>
      <c r="G606" s="49">
        <v>152.38999999999999</v>
      </c>
      <c r="H606" s="8" t="s">
        <v>3952</v>
      </c>
      <c r="I606" s="9" t="s">
        <v>2541</v>
      </c>
      <c r="J606" s="8" t="s">
        <v>49</v>
      </c>
      <c r="K606" s="9"/>
      <c r="L606" s="16">
        <v>0</v>
      </c>
      <c r="M606" s="2" t="s">
        <v>49</v>
      </c>
      <c r="N606" s="16">
        <v>152.38999999999999</v>
      </c>
      <c r="O606" s="2"/>
      <c r="P606" s="2" t="s">
        <v>80</v>
      </c>
      <c r="Q606" s="17">
        <v>165.71</v>
      </c>
      <c r="R606" s="6" t="s">
        <v>49</v>
      </c>
      <c r="S606" s="82">
        <v>152.38999999999999</v>
      </c>
      <c r="T606" s="6"/>
      <c r="U606" s="6" t="s">
        <v>80</v>
      </c>
      <c r="V606" s="8"/>
      <c r="W606" s="8"/>
      <c r="X606" s="8"/>
      <c r="Y606" s="8"/>
      <c r="Z606" s="23"/>
      <c r="AA606" s="23"/>
      <c r="AB606" s="23"/>
      <c r="AC606" s="8"/>
      <c r="AD606" s="8"/>
      <c r="AE606" s="8"/>
      <c r="AF606" s="49"/>
      <c r="AG606" s="23"/>
      <c r="AH606" s="23"/>
      <c r="AI606" s="8"/>
    </row>
    <row r="607" spans="1:35" s="63" customFormat="1" ht="12.75" x14ac:dyDescent="0.2">
      <c r="A607" s="75" t="s">
        <v>2542</v>
      </c>
      <c r="B607" s="23" t="s">
        <v>2543</v>
      </c>
      <c r="C607" s="23" t="s">
        <v>57</v>
      </c>
      <c r="D607" s="23" t="s">
        <v>2544</v>
      </c>
      <c r="E607" s="49">
        <v>79.180000000000007</v>
      </c>
      <c r="F607" s="8" t="s">
        <v>49</v>
      </c>
      <c r="G607" s="49">
        <v>37.270000000000003</v>
      </c>
      <c r="H607" s="8" t="s">
        <v>3952</v>
      </c>
      <c r="I607" s="9" t="s">
        <v>2545</v>
      </c>
      <c r="J607" s="8" t="s">
        <v>49</v>
      </c>
      <c r="K607" s="9"/>
      <c r="L607" s="16">
        <v>0</v>
      </c>
      <c r="M607" s="2" t="s">
        <v>30</v>
      </c>
      <c r="N607" s="16"/>
      <c r="O607" s="2"/>
      <c r="P607" s="2" t="s">
        <v>80</v>
      </c>
      <c r="Q607" s="17">
        <v>79.180000000000007</v>
      </c>
      <c r="R607" s="6" t="s">
        <v>49</v>
      </c>
      <c r="S607" s="82">
        <v>0</v>
      </c>
      <c r="T607" s="6"/>
      <c r="U607" s="6" t="s">
        <v>80</v>
      </c>
      <c r="V607" s="8"/>
      <c r="W607" s="8"/>
      <c r="X607" s="8"/>
      <c r="Y607" s="8"/>
      <c r="Z607" s="23"/>
      <c r="AA607" s="23"/>
      <c r="AB607" s="23"/>
      <c r="AC607" s="8"/>
      <c r="AD607" s="8"/>
      <c r="AE607" s="8"/>
      <c r="AF607" s="49"/>
      <c r="AG607" s="23"/>
      <c r="AH607" s="23"/>
      <c r="AI607" s="8"/>
    </row>
    <row r="608" spans="1:35" s="63" customFormat="1" ht="12.75" x14ac:dyDescent="0.2">
      <c r="A608" s="75" t="s">
        <v>2546</v>
      </c>
      <c r="B608" s="23" t="s">
        <v>2547</v>
      </c>
      <c r="C608" s="23" t="s">
        <v>57</v>
      </c>
      <c r="D608" s="23" t="s">
        <v>57</v>
      </c>
      <c r="E608" s="49">
        <v>340.62</v>
      </c>
      <c r="F608" s="8"/>
      <c r="G608" s="49"/>
      <c r="H608" s="8" t="s">
        <v>3952</v>
      </c>
      <c r="I608" s="9" t="s">
        <v>2548</v>
      </c>
      <c r="J608" s="8"/>
      <c r="K608" s="9"/>
      <c r="L608" s="16">
        <v>0</v>
      </c>
      <c r="M608" s="2"/>
      <c r="N608" s="16"/>
      <c r="O608" s="2"/>
      <c r="P608" s="2" t="s">
        <v>80</v>
      </c>
      <c r="Q608" s="17">
        <v>340.62</v>
      </c>
      <c r="R608" s="6"/>
      <c r="S608" s="82"/>
      <c r="T608" s="6"/>
      <c r="U608" s="6" t="s">
        <v>80</v>
      </c>
      <c r="V608" s="8"/>
      <c r="W608" s="8"/>
      <c r="X608" s="8"/>
      <c r="Y608" s="8"/>
      <c r="Z608" s="23"/>
      <c r="AA608" s="23"/>
      <c r="AB608" s="23"/>
      <c r="AC608" s="8"/>
      <c r="AD608" s="8"/>
      <c r="AE608" s="8"/>
      <c r="AF608" s="49"/>
      <c r="AG608" s="23"/>
      <c r="AH608" s="23"/>
      <c r="AI608" s="8"/>
    </row>
    <row r="609" spans="1:35" s="63" customFormat="1" ht="12.75" x14ac:dyDescent="0.2">
      <c r="A609" s="75" t="s">
        <v>2549</v>
      </c>
      <c r="B609" s="23" t="s">
        <v>2550</v>
      </c>
      <c r="C609" s="23" t="s">
        <v>57</v>
      </c>
      <c r="D609" s="23" t="s">
        <v>460</v>
      </c>
      <c r="E609" s="49">
        <v>241.18</v>
      </c>
      <c r="F609" s="8"/>
      <c r="G609" s="49"/>
      <c r="H609" s="8" t="s">
        <v>3952</v>
      </c>
      <c r="I609" s="9"/>
      <c r="J609" s="8" t="s">
        <v>49</v>
      </c>
      <c r="K609" s="9"/>
      <c r="L609" s="16">
        <v>0</v>
      </c>
      <c r="M609" s="2"/>
      <c r="N609" s="16"/>
      <c r="O609" s="2"/>
      <c r="P609" s="2" t="s">
        <v>80</v>
      </c>
      <c r="Q609" s="17">
        <v>241.18</v>
      </c>
      <c r="R609" s="6"/>
      <c r="S609" s="82"/>
      <c r="T609" s="6"/>
      <c r="U609" s="6" t="s">
        <v>80</v>
      </c>
      <c r="V609" s="8"/>
      <c r="W609" s="8"/>
      <c r="X609" s="8"/>
      <c r="Y609" s="8"/>
      <c r="Z609" s="23"/>
      <c r="AA609" s="23"/>
      <c r="AB609" s="23"/>
      <c r="AC609" s="8"/>
      <c r="AD609" s="8"/>
      <c r="AE609" s="8"/>
      <c r="AF609" s="49"/>
      <c r="AG609" s="23"/>
      <c r="AH609" s="23"/>
      <c r="AI609" s="8"/>
    </row>
    <row r="610" spans="1:35" s="63" customFormat="1" ht="25.5" x14ac:dyDescent="0.2">
      <c r="A610" s="75" t="s">
        <v>2551</v>
      </c>
      <c r="B610" s="23" t="s">
        <v>2552</v>
      </c>
      <c r="C610" s="23" t="s">
        <v>4223</v>
      </c>
      <c r="D610" s="23" t="s">
        <v>4224</v>
      </c>
      <c r="E610" s="49">
        <v>65074.98</v>
      </c>
      <c r="F610" s="8" t="s">
        <v>30</v>
      </c>
      <c r="G610" s="49"/>
      <c r="H610" s="8" t="s">
        <v>3952</v>
      </c>
      <c r="I610" s="9" t="s">
        <v>4225</v>
      </c>
      <c r="J610" s="8" t="s">
        <v>49</v>
      </c>
      <c r="K610" s="9"/>
      <c r="L610" s="16">
        <v>46137.16</v>
      </c>
      <c r="M610" s="2" t="s">
        <v>30</v>
      </c>
      <c r="N610" s="16"/>
      <c r="O610" s="2"/>
      <c r="P610" s="2" t="s">
        <v>80</v>
      </c>
      <c r="Q610" s="17">
        <v>18937.82</v>
      </c>
      <c r="R610" s="6"/>
      <c r="S610" s="82"/>
      <c r="T610" s="6"/>
      <c r="U610" s="6" t="s">
        <v>80</v>
      </c>
      <c r="V610" s="8"/>
      <c r="W610" s="8"/>
      <c r="X610" s="8"/>
      <c r="Y610" s="8"/>
      <c r="Z610" s="23"/>
      <c r="AA610" s="23"/>
      <c r="AB610" s="23"/>
      <c r="AC610" s="8"/>
      <c r="AD610" s="8"/>
      <c r="AE610" s="8"/>
      <c r="AF610" s="49"/>
      <c r="AG610" s="23"/>
      <c r="AH610" s="23"/>
      <c r="AI610" s="8"/>
    </row>
    <row r="611" spans="1:35" s="63" customFormat="1" ht="12.75" x14ac:dyDescent="0.2">
      <c r="A611" s="75" t="s">
        <v>2553</v>
      </c>
      <c r="B611" s="23" t="s">
        <v>2554</v>
      </c>
      <c r="C611" s="23" t="s">
        <v>57</v>
      </c>
      <c r="D611" s="23" t="s">
        <v>2555</v>
      </c>
      <c r="E611" s="49">
        <v>7495.47</v>
      </c>
      <c r="F611" s="8" t="s">
        <v>49</v>
      </c>
      <c r="G611" s="49">
        <v>8354.7900000000009</v>
      </c>
      <c r="H611" s="8" t="s">
        <v>3952</v>
      </c>
      <c r="I611" s="9" t="s">
        <v>155</v>
      </c>
      <c r="J611" s="8" t="s">
        <v>49</v>
      </c>
      <c r="K611" s="9"/>
      <c r="L611" s="16">
        <v>3835.31</v>
      </c>
      <c r="M611" s="2" t="s">
        <v>30</v>
      </c>
      <c r="N611" s="16"/>
      <c r="O611" s="2"/>
      <c r="P611" s="2" t="s">
        <v>80</v>
      </c>
      <c r="Q611" s="17">
        <v>3660.16</v>
      </c>
      <c r="R611" s="6" t="s">
        <v>49</v>
      </c>
      <c r="S611" s="82">
        <v>4519.4799999999996</v>
      </c>
      <c r="T611" s="6"/>
      <c r="U611" s="6" t="s">
        <v>80</v>
      </c>
      <c r="V611" s="8"/>
      <c r="W611" s="8"/>
      <c r="X611" s="8"/>
      <c r="Y611" s="8"/>
      <c r="Z611" s="23"/>
      <c r="AA611" s="23"/>
      <c r="AB611" s="23"/>
      <c r="AC611" s="8"/>
      <c r="AD611" s="8"/>
      <c r="AE611" s="8"/>
      <c r="AF611" s="49"/>
      <c r="AG611" s="23"/>
      <c r="AH611" s="23"/>
      <c r="AI611" s="8"/>
    </row>
    <row r="612" spans="1:35" s="63" customFormat="1" ht="12.75" x14ac:dyDescent="0.2">
      <c r="A612" s="75" t="s">
        <v>1314</v>
      </c>
      <c r="B612" s="23" t="s">
        <v>2556</v>
      </c>
      <c r="C612" s="23" t="s">
        <v>756</v>
      </c>
      <c r="D612" s="23" t="s">
        <v>1576</v>
      </c>
      <c r="E612" s="49">
        <v>1231220.2</v>
      </c>
      <c r="F612" s="8" t="s">
        <v>30</v>
      </c>
      <c r="G612" s="49"/>
      <c r="H612" s="8" t="s">
        <v>3952</v>
      </c>
      <c r="I612" s="9" t="s">
        <v>2557</v>
      </c>
      <c r="J612" s="8" t="s">
        <v>49</v>
      </c>
      <c r="K612" s="9"/>
      <c r="L612" s="16">
        <v>987221.3</v>
      </c>
      <c r="M612" s="2" t="s">
        <v>30</v>
      </c>
      <c r="N612" s="16"/>
      <c r="O612" s="2"/>
      <c r="P612" s="2" t="s">
        <v>80</v>
      </c>
      <c r="Q612" s="17">
        <v>243998.9</v>
      </c>
      <c r="R612" s="6" t="s">
        <v>30</v>
      </c>
      <c r="S612" s="82"/>
      <c r="T612" s="6"/>
      <c r="U612" s="6" t="s">
        <v>80</v>
      </c>
      <c r="V612" s="8"/>
      <c r="W612" s="8"/>
      <c r="X612" s="8"/>
      <c r="Y612" s="8"/>
      <c r="Z612" s="23"/>
      <c r="AA612" s="23"/>
      <c r="AB612" s="23"/>
      <c r="AC612" s="8"/>
      <c r="AD612" s="8"/>
      <c r="AE612" s="8"/>
      <c r="AF612" s="49"/>
      <c r="AG612" s="23"/>
      <c r="AH612" s="23"/>
      <c r="AI612" s="8"/>
    </row>
    <row r="613" spans="1:35" s="63" customFormat="1" ht="38.25" x14ac:dyDescent="0.2">
      <c r="A613" s="75" t="s">
        <v>2558</v>
      </c>
      <c r="B613" s="23" t="s">
        <v>2559</v>
      </c>
      <c r="C613" s="23" t="s">
        <v>3954</v>
      </c>
      <c r="D613" s="23" t="s">
        <v>2560</v>
      </c>
      <c r="E613" s="49">
        <v>172765.69</v>
      </c>
      <c r="F613" s="8" t="s">
        <v>30</v>
      </c>
      <c r="G613" s="49"/>
      <c r="H613" s="8" t="s">
        <v>3952</v>
      </c>
      <c r="I613" s="9" t="s">
        <v>4226</v>
      </c>
      <c r="J613" s="8" t="s">
        <v>49</v>
      </c>
      <c r="K613" s="9"/>
      <c r="L613" s="16">
        <v>122488.22</v>
      </c>
      <c r="M613" s="2" t="s">
        <v>30</v>
      </c>
      <c r="N613" s="16"/>
      <c r="O613" s="2" t="s">
        <v>80</v>
      </c>
      <c r="P613" s="2"/>
      <c r="Q613" s="17">
        <v>50277.47</v>
      </c>
      <c r="R613" s="6" t="s">
        <v>49</v>
      </c>
      <c r="S613" s="82"/>
      <c r="T613" s="6"/>
      <c r="U613" s="6" t="s">
        <v>80</v>
      </c>
      <c r="V613" s="2">
        <v>202408271</v>
      </c>
      <c r="W613" s="2" t="s">
        <v>4426</v>
      </c>
      <c r="X613" s="2" t="s">
        <v>80</v>
      </c>
      <c r="Y613" s="2"/>
      <c r="Z613" s="18" t="s">
        <v>4227</v>
      </c>
      <c r="AA613" s="18" t="s">
        <v>2561</v>
      </c>
      <c r="AB613" s="18" t="s">
        <v>2562</v>
      </c>
      <c r="AC613" s="2" t="s">
        <v>959</v>
      </c>
      <c r="AD613" s="2" t="s">
        <v>2563</v>
      </c>
      <c r="AE613" s="2"/>
      <c r="AF613" s="16">
        <v>6000</v>
      </c>
      <c r="AG613" s="18" t="s">
        <v>2564</v>
      </c>
      <c r="AH613" s="18" t="s">
        <v>151</v>
      </c>
      <c r="AI613" s="2" t="s">
        <v>152</v>
      </c>
    </row>
    <row r="614" spans="1:35" s="63" customFormat="1" ht="38.25" x14ac:dyDescent="0.2">
      <c r="A614" s="75" t="s">
        <v>2565</v>
      </c>
      <c r="B614" s="23" t="s">
        <v>2566</v>
      </c>
      <c r="C614" s="23" t="s">
        <v>52</v>
      </c>
      <c r="D614" s="23" t="s">
        <v>2565</v>
      </c>
      <c r="E614" s="49">
        <v>2145.33</v>
      </c>
      <c r="F614" s="8" t="s">
        <v>49</v>
      </c>
      <c r="G614" s="49" t="s">
        <v>4228</v>
      </c>
      <c r="H614" s="8" t="s">
        <v>3952</v>
      </c>
      <c r="I614" s="9" t="s">
        <v>4229</v>
      </c>
      <c r="J614" s="8" t="s">
        <v>30</v>
      </c>
      <c r="K614" s="9"/>
      <c r="L614" s="16">
        <v>1097.73</v>
      </c>
      <c r="M614" s="2" t="s">
        <v>49</v>
      </c>
      <c r="N614" s="16">
        <v>22139.24</v>
      </c>
      <c r="O614" s="2"/>
      <c r="P614" s="2" t="s">
        <v>80</v>
      </c>
      <c r="Q614" s="17">
        <v>1047.5999999999999</v>
      </c>
      <c r="R614" s="6" t="s">
        <v>49</v>
      </c>
      <c r="S614" s="82">
        <v>22139.24</v>
      </c>
      <c r="T614" s="6"/>
      <c r="U614" s="6" t="s">
        <v>80</v>
      </c>
      <c r="V614" s="8"/>
      <c r="W614" s="8"/>
      <c r="X614" s="8"/>
      <c r="Y614" s="8"/>
      <c r="Z614" s="23"/>
      <c r="AA614" s="23"/>
      <c r="AB614" s="23"/>
      <c r="AC614" s="8"/>
      <c r="AD614" s="8"/>
      <c r="AE614" s="8"/>
      <c r="AF614" s="49"/>
      <c r="AG614" s="9"/>
      <c r="AH614" s="23"/>
      <c r="AI614" s="34"/>
    </row>
    <row r="615" spans="1:35" s="63" customFormat="1" ht="12.75" x14ac:dyDescent="0.2">
      <c r="A615" s="75" t="s">
        <v>2567</v>
      </c>
      <c r="B615" s="23" t="s">
        <v>2568</v>
      </c>
      <c r="C615" s="23" t="s">
        <v>3954</v>
      </c>
      <c r="D615" s="23" t="s">
        <v>2569</v>
      </c>
      <c r="E615" s="49">
        <v>92551.24</v>
      </c>
      <c r="F615" s="8" t="s">
        <v>30</v>
      </c>
      <c r="G615" s="49"/>
      <c r="H615" s="8" t="s">
        <v>3952</v>
      </c>
      <c r="I615" s="9" t="s">
        <v>802</v>
      </c>
      <c r="J615" s="8" t="s">
        <v>49</v>
      </c>
      <c r="K615" s="9"/>
      <c r="L615" s="16">
        <v>65617.39</v>
      </c>
      <c r="M615" s="2" t="s">
        <v>30</v>
      </c>
      <c r="N615" s="16"/>
      <c r="O615" s="2"/>
      <c r="P615" s="2" t="s">
        <v>80</v>
      </c>
      <c r="Q615" s="17">
        <v>26933.85</v>
      </c>
      <c r="R615" s="6" t="s">
        <v>30</v>
      </c>
      <c r="S615" s="82"/>
      <c r="T615" s="6"/>
      <c r="U615" s="6" t="s">
        <v>80</v>
      </c>
      <c r="V615" s="8"/>
      <c r="W615" s="8"/>
      <c r="X615" s="8"/>
      <c r="Y615" s="8"/>
      <c r="Z615" s="23"/>
      <c r="AA615" s="23"/>
      <c r="AB615" s="23"/>
      <c r="AC615" s="8"/>
      <c r="AD615" s="8"/>
      <c r="AE615" s="8"/>
      <c r="AF615" s="49"/>
      <c r="AG615" s="9"/>
      <c r="AH615" s="23"/>
      <c r="AI615" s="34"/>
    </row>
    <row r="616" spans="1:35" s="63" customFormat="1" ht="38.25" x14ac:dyDescent="0.2">
      <c r="A616" s="75" t="s">
        <v>2570</v>
      </c>
      <c r="B616" s="23" t="s">
        <v>2571</v>
      </c>
      <c r="C616" s="23" t="s">
        <v>3954</v>
      </c>
      <c r="D616" s="23" t="s">
        <v>4230</v>
      </c>
      <c r="E616" s="49">
        <v>13351.67</v>
      </c>
      <c r="F616" s="8" t="s">
        <v>49</v>
      </c>
      <c r="G616" s="49" t="s">
        <v>4231</v>
      </c>
      <c r="H616" s="8" t="s">
        <v>3952</v>
      </c>
      <c r="I616" s="9" t="s">
        <v>4232</v>
      </c>
      <c r="J616" s="8" t="s">
        <v>49</v>
      </c>
      <c r="K616" s="9"/>
      <c r="L616" s="16">
        <v>8942.2000000000007</v>
      </c>
      <c r="M616" s="2" t="s">
        <v>49</v>
      </c>
      <c r="N616" s="16" t="s">
        <v>4233</v>
      </c>
      <c r="O616" s="2" t="s">
        <v>80</v>
      </c>
      <c r="P616" s="2"/>
      <c r="Q616" s="17">
        <v>4409.47</v>
      </c>
      <c r="R616" s="6" t="s">
        <v>30</v>
      </c>
      <c r="S616" s="82"/>
      <c r="T616" s="6"/>
      <c r="U616" s="6" t="s">
        <v>80</v>
      </c>
      <c r="V616" s="10">
        <v>202408220</v>
      </c>
      <c r="W616" s="10" t="s">
        <v>4432</v>
      </c>
      <c r="X616" s="10" t="s">
        <v>80</v>
      </c>
      <c r="Y616" s="10"/>
      <c r="Z616" s="15" t="s">
        <v>2572</v>
      </c>
      <c r="AA616" s="15" t="s">
        <v>2573</v>
      </c>
      <c r="AB616" s="15" t="s">
        <v>2570</v>
      </c>
      <c r="AC616" s="10" t="s">
        <v>106</v>
      </c>
      <c r="AD616" s="10" t="s">
        <v>2574</v>
      </c>
      <c r="AE616" s="10" t="s">
        <v>2575</v>
      </c>
      <c r="AF616" s="50">
        <v>1035</v>
      </c>
      <c r="AG616" s="11" t="s">
        <v>4400</v>
      </c>
      <c r="AH616" s="15"/>
      <c r="AI616" s="35"/>
    </row>
    <row r="617" spans="1:35" s="63" customFormat="1" ht="12.75" x14ac:dyDescent="0.2">
      <c r="A617" s="75" t="s">
        <v>649</v>
      </c>
      <c r="B617" s="23" t="s">
        <v>2576</v>
      </c>
      <c r="C617" s="23" t="s">
        <v>2577</v>
      </c>
      <c r="D617" s="23" t="s">
        <v>756</v>
      </c>
      <c r="E617" s="49">
        <v>108341.02</v>
      </c>
      <c r="F617" s="8" t="s">
        <v>49</v>
      </c>
      <c r="G617" s="49">
        <v>61374.77</v>
      </c>
      <c r="H617" s="8" t="s">
        <v>3952</v>
      </c>
      <c r="I617" s="9"/>
      <c r="J617" s="8" t="s">
        <v>30</v>
      </c>
      <c r="K617" s="9"/>
      <c r="L617" s="16">
        <v>86870.38</v>
      </c>
      <c r="M617" s="2" t="s">
        <v>49</v>
      </c>
      <c r="N617" s="16">
        <v>49080.56</v>
      </c>
      <c r="O617" s="2"/>
      <c r="P617" s="2" t="s">
        <v>80</v>
      </c>
      <c r="Q617" s="17">
        <v>21470.639999999999</v>
      </c>
      <c r="R617" s="6" t="s">
        <v>49</v>
      </c>
      <c r="S617" s="82">
        <v>12294.21</v>
      </c>
      <c r="T617" s="6"/>
      <c r="U617" s="6" t="s">
        <v>80</v>
      </c>
      <c r="V617" s="8"/>
      <c r="W617" s="8"/>
      <c r="X617" s="8"/>
      <c r="Y617" s="8"/>
      <c r="Z617" s="23"/>
      <c r="AA617" s="23"/>
      <c r="AB617" s="23"/>
      <c r="AC617" s="8"/>
      <c r="AD617" s="8"/>
      <c r="AE617" s="8"/>
      <c r="AF617" s="49"/>
      <c r="AG617" s="9"/>
      <c r="AH617" s="23"/>
      <c r="AI617" s="34"/>
    </row>
    <row r="618" spans="1:35" s="63" customFormat="1" ht="12.75" x14ac:dyDescent="0.2">
      <c r="A618" s="75" t="s">
        <v>2578</v>
      </c>
      <c r="B618" s="23" t="s">
        <v>2579</v>
      </c>
      <c r="C618" s="23" t="s">
        <v>57</v>
      </c>
      <c r="D618" s="23" t="s">
        <v>2580</v>
      </c>
      <c r="E618" s="49">
        <v>0</v>
      </c>
      <c r="F618" s="8" t="s">
        <v>30</v>
      </c>
      <c r="G618" s="49"/>
      <c r="H618" s="8" t="s">
        <v>3952</v>
      </c>
      <c r="I618" s="9" t="s">
        <v>4234</v>
      </c>
      <c r="J618" s="8" t="s">
        <v>49</v>
      </c>
      <c r="K618" s="9"/>
      <c r="L618" s="16">
        <v>0</v>
      </c>
      <c r="M618" s="2" t="s">
        <v>30</v>
      </c>
      <c r="N618" s="16"/>
      <c r="O618" s="2"/>
      <c r="P618" s="2" t="s">
        <v>80</v>
      </c>
      <c r="Q618" s="17">
        <v>0</v>
      </c>
      <c r="R618" s="6" t="s">
        <v>30</v>
      </c>
      <c r="S618" s="82"/>
      <c r="T618" s="6"/>
      <c r="U618" s="6" t="s">
        <v>80</v>
      </c>
      <c r="V618" s="8"/>
      <c r="W618" s="8"/>
      <c r="X618" s="8"/>
      <c r="Y618" s="8"/>
      <c r="Z618" s="23"/>
      <c r="AA618" s="23"/>
      <c r="AB618" s="23"/>
      <c r="AC618" s="8"/>
      <c r="AD618" s="8"/>
      <c r="AE618" s="8"/>
      <c r="AF618" s="49"/>
      <c r="AG618" s="9"/>
      <c r="AH618" s="23"/>
      <c r="AI618" s="34"/>
    </row>
    <row r="619" spans="1:35" s="63" customFormat="1" ht="12.75" x14ac:dyDescent="0.2">
      <c r="A619" s="75" t="s">
        <v>2587</v>
      </c>
      <c r="B619" s="23" t="s">
        <v>2588</v>
      </c>
      <c r="C619" s="23" t="s">
        <v>3954</v>
      </c>
      <c r="D619" s="23" t="s">
        <v>2589</v>
      </c>
      <c r="E619" s="49">
        <v>32050.31</v>
      </c>
      <c r="F619" s="8" t="s">
        <v>30</v>
      </c>
      <c r="G619" s="49"/>
      <c r="H619" s="8" t="s">
        <v>3952</v>
      </c>
      <c r="I619" s="9" t="s">
        <v>4235</v>
      </c>
      <c r="J619" s="8" t="s">
        <v>49</v>
      </c>
      <c r="K619" s="9"/>
      <c r="L619" s="16">
        <v>22723.21</v>
      </c>
      <c r="M619" s="2" t="s">
        <v>30</v>
      </c>
      <c r="N619" s="16"/>
      <c r="O619" s="2"/>
      <c r="P619" s="2" t="s">
        <v>80</v>
      </c>
      <c r="Q619" s="17">
        <v>9327.1</v>
      </c>
      <c r="R619" s="6" t="s">
        <v>30</v>
      </c>
      <c r="S619" s="82"/>
      <c r="T619" s="6"/>
      <c r="U619" s="6" t="s">
        <v>80</v>
      </c>
      <c r="V619" s="8"/>
      <c r="W619" s="8"/>
      <c r="X619" s="8"/>
      <c r="Y619" s="8"/>
      <c r="Z619" s="23"/>
      <c r="AA619" s="23"/>
      <c r="AB619" s="23"/>
      <c r="AC619" s="8"/>
      <c r="AD619" s="8"/>
      <c r="AE619" s="8"/>
      <c r="AF619" s="49"/>
      <c r="AG619" s="9"/>
      <c r="AH619" s="23"/>
      <c r="AI619" s="34"/>
    </row>
    <row r="620" spans="1:35" s="63" customFormat="1" ht="25.5" x14ac:dyDescent="0.2">
      <c r="A620" s="75" t="s">
        <v>1634</v>
      </c>
      <c r="B620" s="23" t="s">
        <v>2590</v>
      </c>
      <c r="C620" s="23" t="s">
        <v>3954</v>
      </c>
      <c r="D620" s="23" t="s">
        <v>2591</v>
      </c>
      <c r="E620" s="49">
        <v>56615.199999999997</v>
      </c>
      <c r="F620" s="8" t="s">
        <v>49</v>
      </c>
      <c r="G620" s="49">
        <v>55566.85</v>
      </c>
      <c r="H620" s="8" t="s">
        <v>3952</v>
      </c>
      <c r="I620" s="9" t="s">
        <v>2592</v>
      </c>
      <c r="J620" s="8" t="s">
        <v>30</v>
      </c>
      <c r="K620" s="9"/>
      <c r="L620" s="16">
        <v>45395.39</v>
      </c>
      <c r="M620" s="2" t="s">
        <v>49</v>
      </c>
      <c r="N620" s="16">
        <v>44347.040000000001</v>
      </c>
      <c r="O620" s="2"/>
      <c r="P620" s="2" t="s">
        <v>80</v>
      </c>
      <c r="Q620" s="17">
        <v>11219.81</v>
      </c>
      <c r="R620" s="6" t="s">
        <v>30</v>
      </c>
      <c r="S620" s="82"/>
      <c r="T620" s="6"/>
      <c r="U620" s="6" t="s">
        <v>80</v>
      </c>
      <c r="V620" s="8"/>
      <c r="W620" s="8"/>
      <c r="X620" s="8"/>
      <c r="Y620" s="8"/>
      <c r="Z620" s="23"/>
      <c r="AA620" s="23"/>
      <c r="AB620" s="23"/>
      <c r="AC620" s="8"/>
      <c r="AD620" s="8"/>
      <c r="AE620" s="8"/>
      <c r="AF620" s="49"/>
      <c r="AG620" s="9"/>
      <c r="AH620" s="23"/>
      <c r="AI620" s="34"/>
    </row>
    <row r="621" spans="1:35" s="63" customFormat="1" ht="76.5" x14ac:dyDescent="0.2">
      <c r="A621" s="75" t="s">
        <v>2593</v>
      </c>
      <c r="B621" s="23" t="s">
        <v>2594</v>
      </c>
      <c r="C621" s="23" t="s">
        <v>57</v>
      </c>
      <c r="D621" s="23" t="s">
        <v>43</v>
      </c>
      <c r="E621" s="49">
        <v>37269.74</v>
      </c>
      <c r="F621" s="8" t="s">
        <v>30</v>
      </c>
      <c r="G621" s="49"/>
      <c r="H621" s="8" t="s">
        <v>3952</v>
      </c>
      <c r="I621" s="9" t="s">
        <v>4236</v>
      </c>
      <c r="J621" s="8" t="s">
        <v>49</v>
      </c>
      <c r="K621" s="9"/>
      <c r="L621" s="16">
        <v>26423.67</v>
      </c>
      <c r="M621" s="2" t="s">
        <v>30</v>
      </c>
      <c r="N621" s="16"/>
      <c r="O621" s="2" t="s">
        <v>80</v>
      </c>
      <c r="P621" s="2"/>
      <c r="Q621" s="17">
        <v>10846.07</v>
      </c>
      <c r="R621" s="6" t="s">
        <v>30</v>
      </c>
      <c r="S621" s="82"/>
      <c r="T621" s="6" t="s">
        <v>80</v>
      </c>
      <c r="U621" s="6"/>
      <c r="V621" s="2">
        <v>202408235</v>
      </c>
      <c r="W621" s="2" t="s">
        <v>4429</v>
      </c>
      <c r="X621" s="2" t="s">
        <v>80</v>
      </c>
      <c r="Y621" s="2"/>
      <c r="Z621" s="18" t="s">
        <v>2595</v>
      </c>
      <c r="AA621" s="18" t="s">
        <v>2596</v>
      </c>
      <c r="AB621" s="18" t="s">
        <v>1288</v>
      </c>
      <c r="AC621" s="2" t="s">
        <v>35</v>
      </c>
      <c r="AD621" s="2" t="s">
        <v>2597</v>
      </c>
      <c r="AE621" s="2" t="s">
        <v>2598</v>
      </c>
      <c r="AF621" s="16">
        <v>2820</v>
      </c>
      <c r="AG621" s="18" t="s">
        <v>2599</v>
      </c>
      <c r="AH621" s="18" t="s">
        <v>4154</v>
      </c>
      <c r="AI621" s="2" t="s">
        <v>1816</v>
      </c>
    </row>
    <row r="622" spans="1:35" s="63" customFormat="1" ht="12.75" x14ac:dyDescent="0.2">
      <c r="A622" s="75" t="s">
        <v>2593</v>
      </c>
      <c r="B622" s="23" t="s">
        <v>2594</v>
      </c>
      <c r="C622" s="23" t="s">
        <v>57</v>
      </c>
      <c r="D622" s="23" t="s">
        <v>43</v>
      </c>
      <c r="E622" s="49">
        <v>37269.74</v>
      </c>
      <c r="F622" s="8" t="s">
        <v>30</v>
      </c>
      <c r="G622" s="49"/>
      <c r="H622" s="8" t="s">
        <v>3952</v>
      </c>
      <c r="I622" s="9" t="s">
        <v>4236</v>
      </c>
      <c r="J622" s="8" t="s">
        <v>49</v>
      </c>
      <c r="K622" s="9"/>
      <c r="L622" s="16">
        <v>26423.67</v>
      </c>
      <c r="M622" s="2" t="s">
        <v>30</v>
      </c>
      <c r="N622" s="16"/>
      <c r="O622" s="2" t="s">
        <v>80</v>
      </c>
      <c r="P622" s="2"/>
      <c r="Q622" s="17">
        <v>10846.07</v>
      </c>
      <c r="R622" s="6" t="s">
        <v>30</v>
      </c>
      <c r="S622" s="82"/>
      <c r="T622" s="6" t="s">
        <v>80</v>
      </c>
      <c r="U622" s="6"/>
      <c r="V622" s="6">
        <v>202408236</v>
      </c>
      <c r="W622" s="6" t="s">
        <v>4429</v>
      </c>
      <c r="X622" s="6"/>
      <c r="Y622" s="6" t="s">
        <v>80</v>
      </c>
      <c r="Z622" s="19" t="s">
        <v>2600</v>
      </c>
      <c r="AA622" s="19" t="s">
        <v>2601</v>
      </c>
      <c r="AB622" s="19" t="s">
        <v>1664</v>
      </c>
      <c r="AC622" s="6" t="s">
        <v>35</v>
      </c>
      <c r="AD622" s="6" t="s">
        <v>2597</v>
      </c>
      <c r="AE622" s="6" t="s">
        <v>2602</v>
      </c>
      <c r="AF622" s="17">
        <v>4871</v>
      </c>
      <c r="AG622" s="7" t="s">
        <v>2603</v>
      </c>
      <c r="AH622" s="19"/>
      <c r="AI622" s="33"/>
    </row>
    <row r="623" spans="1:35" s="63" customFormat="1" ht="25.5" x14ac:dyDescent="0.2">
      <c r="A623" s="75" t="s">
        <v>2593</v>
      </c>
      <c r="B623" s="23" t="s">
        <v>2594</v>
      </c>
      <c r="C623" s="23" t="s">
        <v>57</v>
      </c>
      <c r="D623" s="23" t="s">
        <v>43</v>
      </c>
      <c r="E623" s="49">
        <v>37269.74</v>
      </c>
      <c r="F623" s="8" t="s">
        <v>30</v>
      </c>
      <c r="G623" s="49"/>
      <c r="H623" s="8" t="s">
        <v>3952</v>
      </c>
      <c r="I623" s="9" t="s">
        <v>4236</v>
      </c>
      <c r="J623" s="8" t="s">
        <v>49</v>
      </c>
      <c r="K623" s="9"/>
      <c r="L623" s="16">
        <v>26423.67</v>
      </c>
      <c r="M623" s="2" t="s">
        <v>30</v>
      </c>
      <c r="N623" s="16"/>
      <c r="O623" s="2" t="s">
        <v>80</v>
      </c>
      <c r="P623" s="2"/>
      <c r="Q623" s="17">
        <v>10846.07</v>
      </c>
      <c r="R623" s="6" t="s">
        <v>30</v>
      </c>
      <c r="S623" s="82"/>
      <c r="T623" s="6" t="s">
        <v>80</v>
      </c>
      <c r="U623" s="6"/>
      <c r="V623" s="6">
        <v>202408237</v>
      </c>
      <c r="W623" s="6" t="s">
        <v>4429</v>
      </c>
      <c r="X623" s="6"/>
      <c r="Y623" s="6" t="s">
        <v>80</v>
      </c>
      <c r="Z623" s="19" t="s">
        <v>2604</v>
      </c>
      <c r="AA623" s="19" t="s">
        <v>2605</v>
      </c>
      <c r="AB623" s="19" t="s">
        <v>2606</v>
      </c>
      <c r="AC623" s="6" t="s">
        <v>2607</v>
      </c>
      <c r="AD623" s="6" t="s">
        <v>2608</v>
      </c>
      <c r="AE623" s="6" t="s">
        <v>2609</v>
      </c>
      <c r="AF623" s="17">
        <v>1875</v>
      </c>
      <c r="AG623" s="7" t="s">
        <v>2610</v>
      </c>
      <c r="AH623" s="19" t="s">
        <v>238</v>
      </c>
      <c r="AI623" s="33" t="s">
        <v>79</v>
      </c>
    </row>
    <row r="624" spans="1:35" s="63" customFormat="1" ht="12.75" x14ac:dyDescent="0.2">
      <c r="A624" s="75" t="s">
        <v>2611</v>
      </c>
      <c r="B624" s="23" t="s">
        <v>2612</v>
      </c>
      <c r="C624" s="23" t="s">
        <v>3954</v>
      </c>
      <c r="D624" s="23" t="s">
        <v>2613</v>
      </c>
      <c r="E624" s="49">
        <v>3408.4</v>
      </c>
      <c r="F624" s="8"/>
      <c r="G624" s="49"/>
      <c r="H624" s="8" t="s">
        <v>3952</v>
      </c>
      <c r="I624" s="9"/>
      <c r="J624" s="8" t="s">
        <v>49</v>
      </c>
      <c r="K624" s="9"/>
      <c r="L624" s="16">
        <v>1744.03</v>
      </c>
      <c r="M624" s="2"/>
      <c r="N624" s="16"/>
      <c r="O624" s="2"/>
      <c r="P624" s="2" t="s">
        <v>80</v>
      </c>
      <c r="Q624" s="17">
        <v>1664.37</v>
      </c>
      <c r="R624" s="6"/>
      <c r="S624" s="82"/>
      <c r="T624" s="6"/>
      <c r="U624" s="6" t="s">
        <v>80</v>
      </c>
      <c r="V624" s="8"/>
      <c r="W624" s="8"/>
      <c r="X624" s="8"/>
      <c r="Y624" s="8"/>
      <c r="Z624" s="23"/>
      <c r="AA624" s="23"/>
      <c r="AB624" s="23"/>
      <c r="AC624" s="8"/>
      <c r="AD624" s="8"/>
      <c r="AE624" s="8"/>
      <c r="AF624" s="49"/>
      <c r="AG624" s="9"/>
      <c r="AH624" s="23"/>
      <c r="AI624" s="34"/>
    </row>
    <row r="625" spans="1:35" s="63" customFormat="1" ht="25.5" x14ac:dyDescent="0.2">
      <c r="A625" s="75" t="s">
        <v>2614</v>
      </c>
      <c r="B625" s="23" t="s">
        <v>2615</v>
      </c>
      <c r="C625" s="23" t="s">
        <v>1705</v>
      </c>
      <c r="D625" s="23" t="s">
        <v>3181</v>
      </c>
      <c r="E625" s="49">
        <v>149161.26999999999</v>
      </c>
      <c r="F625" s="8" t="s">
        <v>30</v>
      </c>
      <c r="G625" s="49"/>
      <c r="H625" s="8" t="s">
        <v>3952</v>
      </c>
      <c r="I625" s="9" t="s">
        <v>4237</v>
      </c>
      <c r="J625" s="8" t="s">
        <v>49</v>
      </c>
      <c r="K625" s="9"/>
      <c r="L625" s="16">
        <v>105753.05</v>
      </c>
      <c r="M625" s="2" t="s">
        <v>30</v>
      </c>
      <c r="N625" s="16"/>
      <c r="O625" s="2"/>
      <c r="P625" s="2" t="s">
        <v>80</v>
      </c>
      <c r="Q625" s="17">
        <v>43408.22</v>
      </c>
      <c r="R625" s="6" t="s">
        <v>30</v>
      </c>
      <c r="S625" s="82"/>
      <c r="T625" s="6" t="s">
        <v>80</v>
      </c>
      <c r="U625" s="6"/>
      <c r="V625" s="6">
        <v>202408286</v>
      </c>
      <c r="W625" s="6" t="s">
        <v>4418</v>
      </c>
      <c r="X625" s="6"/>
      <c r="Y625" s="6" t="s">
        <v>80</v>
      </c>
      <c r="Z625" s="19" t="s">
        <v>2616</v>
      </c>
      <c r="AA625" s="19" t="s">
        <v>4238</v>
      </c>
      <c r="AB625" s="19" t="s">
        <v>2617</v>
      </c>
      <c r="AC625" s="6" t="s">
        <v>2618</v>
      </c>
      <c r="AD625" s="6" t="s">
        <v>2619</v>
      </c>
      <c r="AE625" s="6"/>
      <c r="AF625" s="17">
        <v>22982</v>
      </c>
      <c r="AG625" s="7" t="s">
        <v>2620</v>
      </c>
      <c r="AH625" s="19"/>
      <c r="AI625" s="33"/>
    </row>
    <row r="626" spans="1:35" s="63" customFormat="1" ht="12.75" x14ac:dyDescent="0.2">
      <c r="A626" s="75" t="s">
        <v>2621</v>
      </c>
      <c r="B626" s="23" t="s">
        <v>2622</v>
      </c>
      <c r="C626" s="23" t="s">
        <v>2577</v>
      </c>
      <c r="D626" s="23" t="s">
        <v>2623</v>
      </c>
      <c r="E626" s="49">
        <v>4102.13</v>
      </c>
      <c r="F626" s="8" t="s">
        <v>30</v>
      </c>
      <c r="G626" s="49"/>
      <c r="H626" s="8" t="s">
        <v>3952</v>
      </c>
      <c r="I626" s="9" t="s">
        <v>378</v>
      </c>
      <c r="J626" s="8" t="s">
        <v>49</v>
      </c>
      <c r="K626" s="9"/>
      <c r="L626" s="16">
        <v>2099</v>
      </c>
      <c r="M626" s="2"/>
      <c r="N626" s="16"/>
      <c r="O626" s="2"/>
      <c r="P626" s="2" t="s">
        <v>80</v>
      </c>
      <c r="Q626" s="17">
        <v>2003.13</v>
      </c>
      <c r="R626" s="6"/>
      <c r="S626" s="82"/>
      <c r="T626" s="6"/>
      <c r="U626" s="6" t="s">
        <v>80</v>
      </c>
      <c r="V626" s="8"/>
      <c r="W626" s="8"/>
      <c r="X626" s="8"/>
      <c r="Y626" s="8"/>
      <c r="Z626" s="23"/>
      <c r="AA626" s="23"/>
      <c r="AB626" s="23"/>
      <c r="AC626" s="8"/>
      <c r="AD626" s="8"/>
      <c r="AE626" s="8"/>
      <c r="AF626" s="49"/>
      <c r="AG626" s="9"/>
      <c r="AH626" s="23"/>
      <c r="AI626" s="34"/>
    </row>
    <row r="627" spans="1:35" s="63" customFormat="1" ht="25.5" x14ac:dyDescent="0.2">
      <c r="A627" s="75" t="s">
        <v>2624</v>
      </c>
      <c r="B627" s="23" t="s">
        <v>4388</v>
      </c>
      <c r="C627" s="23" t="s">
        <v>4388</v>
      </c>
      <c r="D627" s="23" t="s">
        <v>4388</v>
      </c>
      <c r="E627" s="49">
        <v>3.69</v>
      </c>
      <c r="F627" s="8" t="s">
        <v>4388</v>
      </c>
      <c r="G627" s="49" t="s">
        <v>4388</v>
      </c>
      <c r="H627" s="8" t="s">
        <v>3952</v>
      </c>
      <c r="I627" s="23" t="s">
        <v>4388</v>
      </c>
      <c r="J627" s="8" t="s">
        <v>4388</v>
      </c>
      <c r="K627" s="23"/>
      <c r="L627" s="16">
        <v>0</v>
      </c>
      <c r="M627" s="2"/>
      <c r="N627" s="16"/>
      <c r="O627" s="2"/>
      <c r="P627" s="2"/>
      <c r="Q627" s="17">
        <v>3.69</v>
      </c>
      <c r="R627" s="6"/>
      <c r="S627" s="82"/>
      <c r="T627" s="6"/>
      <c r="U627" s="6"/>
      <c r="V627" s="8"/>
      <c r="W627" s="8"/>
      <c r="X627" s="8"/>
      <c r="Y627" s="8"/>
      <c r="Z627" s="23"/>
      <c r="AA627" s="23"/>
      <c r="AB627" s="23"/>
      <c r="AC627" s="8"/>
      <c r="AD627" s="8"/>
      <c r="AE627" s="8"/>
      <c r="AF627" s="49"/>
      <c r="AG627" s="9"/>
      <c r="AH627" s="23"/>
      <c r="AI627" s="34"/>
    </row>
    <row r="628" spans="1:35" s="63" customFormat="1" ht="51" x14ac:dyDescent="0.2">
      <c r="A628" s="75" t="s">
        <v>1518</v>
      </c>
      <c r="B628" s="23" t="s">
        <v>2625</v>
      </c>
      <c r="C628" s="23" t="s">
        <v>3954</v>
      </c>
      <c r="D628" s="23" t="s">
        <v>4001</v>
      </c>
      <c r="E628" s="49">
        <v>2884.34</v>
      </c>
      <c r="F628" s="8"/>
      <c r="G628" s="49"/>
      <c r="H628" s="8" t="s">
        <v>3952</v>
      </c>
      <c r="I628" s="9" t="s">
        <v>124</v>
      </c>
      <c r="J628" s="8" t="s">
        <v>49</v>
      </c>
      <c r="K628" s="9"/>
      <c r="L628" s="16">
        <v>1475.85</v>
      </c>
      <c r="M628" s="2"/>
      <c r="N628" s="16"/>
      <c r="O628" s="2" t="s">
        <v>80</v>
      </c>
      <c r="P628" s="2"/>
      <c r="Q628" s="17">
        <v>1408.49</v>
      </c>
      <c r="R628" s="6"/>
      <c r="S628" s="82"/>
      <c r="T628" s="6"/>
      <c r="U628" s="6" t="s">
        <v>80</v>
      </c>
      <c r="V628" s="10">
        <v>202408158</v>
      </c>
      <c r="W628" s="10" t="s">
        <v>4431</v>
      </c>
      <c r="X628" s="10" t="s">
        <v>80</v>
      </c>
      <c r="Y628" s="10"/>
      <c r="Z628" s="15" t="s">
        <v>2626</v>
      </c>
      <c r="AA628" s="15" t="s">
        <v>4239</v>
      </c>
      <c r="AB628" s="15" t="s">
        <v>1403</v>
      </c>
      <c r="AC628" s="10" t="s">
        <v>106</v>
      </c>
      <c r="AD628" s="10" t="s">
        <v>1490</v>
      </c>
      <c r="AE628" s="10" t="s">
        <v>1483</v>
      </c>
      <c r="AF628" s="50">
        <v>331</v>
      </c>
      <c r="AG628" s="11" t="s">
        <v>4401</v>
      </c>
      <c r="AH628" s="15"/>
      <c r="AI628" s="35"/>
    </row>
    <row r="629" spans="1:35" s="63" customFormat="1" ht="25.5" x14ac:dyDescent="0.2">
      <c r="A629" s="75" t="s">
        <v>1518</v>
      </c>
      <c r="B629" s="23" t="s">
        <v>2625</v>
      </c>
      <c r="C629" s="23" t="s">
        <v>3954</v>
      </c>
      <c r="D629" s="23" t="s">
        <v>4001</v>
      </c>
      <c r="E629" s="49">
        <v>2884.34</v>
      </c>
      <c r="F629" s="8"/>
      <c r="G629" s="49"/>
      <c r="H629" s="8" t="s">
        <v>3952</v>
      </c>
      <c r="I629" s="9" t="s">
        <v>124</v>
      </c>
      <c r="J629" s="8" t="s">
        <v>49</v>
      </c>
      <c r="K629" s="9"/>
      <c r="L629" s="16">
        <v>1475.85</v>
      </c>
      <c r="M629" s="2"/>
      <c r="N629" s="16"/>
      <c r="O629" s="2" t="s">
        <v>80</v>
      </c>
      <c r="P629" s="2"/>
      <c r="Q629" s="17">
        <v>1408.49</v>
      </c>
      <c r="R629" s="6"/>
      <c r="S629" s="82"/>
      <c r="T629" s="6"/>
      <c r="U629" s="6" t="s">
        <v>80</v>
      </c>
      <c r="V629" s="2">
        <v>202408159</v>
      </c>
      <c r="W629" s="2" t="s">
        <v>4431</v>
      </c>
      <c r="X629" s="2" t="s">
        <v>80</v>
      </c>
      <c r="Y629" s="2"/>
      <c r="Z629" s="18" t="s">
        <v>2627</v>
      </c>
      <c r="AA629" s="18" t="s">
        <v>865</v>
      </c>
      <c r="AB629" s="18" t="s">
        <v>866</v>
      </c>
      <c r="AC629" s="2" t="s">
        <v>844</v>
      </c>
      <c r="AD629" s="2" t="s">
        <v>867</v>
      </c>
      <c r="AE629" s="2"/>
      <c r="AF629" s="16">
        <v>421</v>
      </c>
      <c r="AG629" s="18" t="s">
        <v>2628</v>
      </c>
      <c r="AH629" s="18" t="s">
        <v>78</v>
      </c>
      <c r="AI629" s="2" t="s">
        <v>79</v>
      </c>
    </row>
    <row r="630" spans="1:35" s="63" customFormat="1" ht="12.75" x14ac:dyDescent="0.2">
      <c r="A630" s="75" t="s">
        <v>2629</v>
      </c>
      <c r="B630" s="23" t="s">
        <v>2630</v>
      </c>
      <c r="C630" s="23" t="s">
        <v>858</v>
      </c>
      <c r="D630" s="23" t="s">
        <v>180</v>
      </c>
      <c r="E630" s="49">
        <v>29209.71</v>
      </c>
      <c r="F630" s="8"/>
      <c r="G630" s="49"/>
      <c r="H630" s="8" t="s">
        <v>3952</v>
      </c>
      <c r="I630" s="9"/>
      <c r="J630" s="8" t="s">
        <v>49</v>
      </c>
      <c r="K630" s="9"/>
      <c r="L630" s="16">
        <v>20709.23</v>
      </c>
      <c r="M630" s="2"/>
      <c r="N630" s="16"/>
      <c r="O630" s="2"/>
      <c r="P630" s="2" t="s">
        <v>80</v>
      </c>
      <c r="Q630" s="17">
        <v>8500.48</v>
      </c>
      <c r="R630" s="6"/>
      <c r="S630" s="82"/>
      <c r="T630" s="6"/>
      <c r="U630" s="6" t="s">
        <v>80</v>
      </c>
      <c r="V630" s="8"/>
      <c r="W630" s="8"/>
      <c r="X630" s="8"/>
      <c r="Y630" s="8"/>
      <c r="Z630" s="23"/>
      <c r="AA630" s="23"/>
      <c r="AB630" s="23"/>
      <c r="AC630" s="8"/>
      <c r="AD630" s="8"/>
      <c r="AE630" s="8"/>
      <c r="AF630" s="49"/>
      <c r="AG630" s="9"/>
      <c r="AH630" s="23"/>
      <c r="AI630" s="34"/>
    </row>
    <row r="631" spans="1:35" s="63" customFormat="1" ht="12.75" x14ac:dyDescent="0.2">
      <c r="A631" s="75" t="s">
        <v>2631</v>
      </c>
      <c r="B631" s="23" t="s">
        <v>2632</v>
      </c>
      <c r="C631" s="23" t="s">
        <v>3954</v>
      </c>
      <c r="D631" s="23" t="s">
        <v>2633</v>
      </c>
      <c r="E631" s="49">
        <v>154.63999999999999</v>
      </c>
      <c r="F631" s="8" t="s">
        <v>49</v>
      </c>
      <c r="G631" s="49">
        <v>85.2</v>
      </c>
      <c r="H631" s="8" t="s">
        <v>3952</v>
      </c>
      <c r="I631" s="9" t="s">
        <v>4240</v>
      </c>
      <c r="J631" s="8" t="s">
        <v>49</v>
      </c>
      <c r="K631" s="9"/>
      <c r="L631" s="16">
        <v>0</v>
      </c>
      <c r="M631" s="2" t="s">
        <v>30</v>
      </c>
      <c r="N631" s="16"/>
      <c r="O631" s="2"/>
      <c r="P631" s="2" t="s">
        <v>80</v>
      </c>
      <c r="Q631" s="17">
        <v>154.63999999999999</v>
      </c>
      <c r="R631" s="6" t="s">
        <v>49</v>
      </c>
      <c r="S631" s="82">
        <v>85.2</v>
      </c>
      <c r="T631" s="6"/>
      <c r="U631" s="6" t="s">
        <v>80</v>
      </c>
      <c r="V631" s="8"/>
      <c r="W631" s="8"/>
      <c r="X631" s="8"/>
      <c r="Y631" s="8"/>
      <c r="Z631" s="23"/>
      <c r="AA631" s="23"/>
      <c r="AB631" s="23"/>
      <c r="AC631" s="8"/>
      <c r="AD631" s="8"/>
      <c r="AE631" s="8"/>
      <c r="AF631" s="49"/>
      <c r="AG631" s="9"/>
      <c r="AH631" s="23"/>
      <c r="AI631" s="34"/>
    </row>
    <row r="632" spans="1:35" s="63" customFormat="1" ht="12.75" x14ac:dyDescent="0.2">
      <c r="A632" s="75" t="s">
        <v>2638</v>
      </c>
      <c r="B632" s="23" t="s">
        <v>4242</v>
      </c>
      <c r="C632" s="23" t="s">
        <v>4243</v>
      </c>
      <c r="D632" s="23" t="s">
        <v>2639</v>
      </c>
      <c r="E632" s="49">
        <v>2164.19</v>
      </c>
      <c r="F632" s="8" t="s">
        <v>49</v>
      </c>
      <c r="G632" s="49">
        <v>1056.8</v>
      </c>
      <c r="H632" s="8" t="s">
        <v>3952</v>
      </c>
      <c r="I632" s="9"/>
      <c r="J632" s="8" t="s">
        <v>49</v>
      </c>
      <c r="K632" s="9"/>
      <c r="L632" s="16">
        <v>1107.3900000000001</v>
      </c>
      <c r="M632" s="2" t="s">
        <v>30</v>
      </c>
      <c r="N632" s="16"/>
      <c r="O632" s="2"/>
      <c r="P632" s="2" t="s">
        <v>80</v>
      </c>
      <c r="Q632" s="17">
        <v>1056.8</v>
      </c>
      <c r="R632" s="6"/>
      <c r="S632" s="82"/>
      <c r="T632" s="6"/>
      <c r="U632" s="6" t="s">
        <v>80</v>
      </c>
      <c r="V632" s="8"/>
      <c r="W632" s="8"/>
      <c r="X632" s="8"/>
      <c r="Y632" s="8"/>
      <c r="Z632" s="23"/>
      <c r="AA632" s="23"/>
      <c r="AB632" s="23"/>
      <c r="AC632" s="8"/>
      <c r="AD632" s="8"/>
      <c r="AE632" s="8"/>
      <c r="AF632" s="49"/>
      <c r="AG632" s="9"/>
      <c r="AH632" s="23"/>
      <c r="AI632" s="34"/>
    </row>
    <row r="633" spans="1:35" s="63" customFormat="1" ht="25.5" x14ac:dyDescent="0.2">
      <c r="A633" s="75" t="s">
        <v>2640</v>
      </c>
      <c r="B633" s="23" t="s">
        <v>2641</v>
      </c>
      <c r="C633" s="23" t="s">
        <v>4104</v>
      </c>
      <c r="D633" s="23" t="s">
        <v>2642</v>
      </c>
      <c r="E633" s="49">
        <v>2243.34</v>
      </c>
      <c r="F633" s="8"/>
      <c r="G633" s="49"/>
      <c r="H633" s="8" t="s">
        <v>3952</v>
      </c>
      <c r="I633" s="9" t="s">
        <v>4244</v>
      </c>
      <c r="J633" s="8" t="s">
        <v>49</v>
      </c>
      <c r="K633" s="9"/>
      <c r="L633" s="16">
        <v>1147.8900000000001</v>
      </c>
      <c r="M633" s="2"/>
      <c r="N633" s="16"/>
      <c r="O633" s="2"/>
      <c r="P633" s="2" t="s">
        <v>80</v>
      </c>
      <c r="Q633" s="17">
        <v>1095.45</v>
      </c>
      <c r="R633" s="6"/>
      <c r="S633" s="82"/>
      <c r="T633" s="6"/>
      <c r="U633" s="6" t="s">
        <v>80</v>
      </c>
      <c r="V633" s="8"/>
      <c r="W633" s="8"/>
      <c r="X633" s="8"/>
      <c r="Y633" s="8"/>
      <c r="Z633" s="23"/>
      <c r="AA633" s="23"/>
      <c r="AB633" s="23"/>
      <c r="AC633" s="8"/>
      <c r="AD633" s="8"/>
      <c r="AE633" s="8"/>
      <c r="AF633" s="49"/>
      <c r="AG633" s="9"/>
      <c r="AH633" s="23"/>
      <c r="AI633" s="34"/>
    </row>
    <row r="634" spans="1:35" s="63" customFormat="1" ht="38.25" x14ac:dyDescent="0.2">
      <c r="A634" s="75" t="s">
        <v>2649</v>
      </c>
      <c r="B634" s="23" t="s">
        <v>2650</v>
      </c>
      <c r="C634" s="23" t="s">
        <v>3954</v>
      </c>
      <c r="D634" s="23" t="s">
        <v>2651</v>
      </c>
      <c r="E634" s="49">
        <v>17522.62</v>
      </c>
      <c r="F634" s="8" t="s">
        <v>49</v>
      </c>
      <c r="G634" s="49">
        <v>17827.349999999999</v>
      </c>
      <c r="H634" s="8" t="s">
        <v>3952</v>
      </c>
      <c r="I634" s="9" t="s">
        <v>4246</v>
      </c>
      <c r="J634" s="8" t="s">
        <v>30</v>
      </c>
      <c r="K634" s="9"/>
      <c r="L634" s="16">
        <v>12152.07</v>
      </c>
      <c r="M634" s="2" t="s">
        <v>49</v>
      </c>
      <c r="N634" s="16">
        <v>12456.8</v>
      </c>
      <c r="O634" s="2"/>
      <c r="P634" s="2" t="s">
        <v>80</v>
      </c>
      <c r="Q634" s="17">
        <v>5370.55</v>
      </c>
      <c r="R634" s="6" t="s">
        <v>30</v>
      </c>
      <c r="S634" s="82"/>
      <c r="T634" s="6"/>
      <c r="U634" s="6" t="s">
        <v>80</v>
      </c>
      <c r="V634" s="8"/>
      <c r="W634" s="8"/>
      <c r="X634" s="8"/>
      <c r="Y634" s="8"/>
      <c r="Z634" s="23"/>
      <c r="AA634" s="23"/>
      <c r="AB634" s="23"/>
      <c r="AC634" s="8"/>
      <c r="AD634" s="8"/>
      <c r="AE634" s="8"/>
      <c r="AF634" s="49"/>
      <c r="AG634" s="9"/>
      <c r="AH634" s="23"/>
      <c r="AI634" s="34"/>
    </row>
    <row r="635" spans="1:35" s="63" customFormat="1" ht="12.75" x14ac:dyDescent="0.2">
      <c r="A635" s="75" t="s">
        <v>2581</v>
      </c>
      <c r="B635" s="23" t="s">
        <v>2582</v>
      </c>
      <c r="C635" s="23" t="s">
        <v>52</v>
      </c>
      <c r="D635" s="23" t="s">
        <v>2583</v>
      </c>
      <c r="E635" s="49">
        <v>154.63999999999999</v>
      </c>
      <c r="F635" s="8" t="s">
        <v>49</v>
      </c>
      <c r="G635" s="49">
        <v>85.2</v>
      </c>
      <c r="H635" s="8" t="s">
        <v>3952</v>
      </c>
      <c r="I635" s="9" t="s">
        <v>124</v>
      </c>
      <c r="J635" s="8" t="s">
        <v>49</v>
      </c>
      <c r="K635" s="9"/>
      <c r="L635" s="16">
        <v>0</v>
      </c>
      <c r="M635" s="2" t="s">
        <v>30</v>
      </c>
      <c r="N635" s="16"/>
      <c r="O635" s="2"/>
      <c r="P635" s="2" t="s">
        <v>80</v>
      </c>
      <c r="Q635" s="17">
        <v>154.63999999999999</v>
      </c>
      <c r="R635" s="6" t="s">
        <v>49</v>
      </c>
      <c r="S635" s="82">
        <v>85.2</v>
      </c>
      <c r="T635" s="6"/>
      <c r="U635" s="6" t="s">
        <v>80</v>
      </c>
      <c r="V635" s="8"/>
      <c r="W635" s="8"/>
      <c r="X635" s="8"/>
      <c r="Y635" s="8"/>
      <c r="Z635" s="23"/>
      <c r="AA635" s="23"/>
      <c r="AB635" s="23"/>
      <c r="AC635" s="8"/>
      <c r="AD635" s="8"/>
      <c r="AE635" s="8"/>
      <c r="AF635" s="49"/>
      <c r="AG635" s="9"/>
      <c r="AH635" s="23"/>
      <c r="AI635" s="34"/>
    </row>
    <row r="636" spans="1:35" s="63" customFormat="1" ht="25.5" x14ac:dyDescent="0.2">
      <c r="A636" s="75" t="s">
        <v>2584</v>
      </c>
      <c r="B636" s="23" t="s">
        <v>2585</v>
      </c>
      <c r="C636" s="23" t="s">
        <v>57</v>
      </c>
      <c r="D636" s="23" t="s">
        <v>460</v>
      </c>
      <c r="E636" s="49">
        <v>41407.33</v>
      </c>
      <c r="F636" s="8" t="s">
        <v>49</v>
      </c>
      <c r="G636" s="49">
        <v>24039.34</v>
      </c>
      <c r="H636" s="8" t="s">
        <v>3952</v>
      </c>
      <c r="I636" s="9" t="s">
        <v>2586</v>
      </c>
      <c r="J636" s="8" t="s">
        <v>49</v>
      </c>
      <c r="K636" s="9"/>
      <c r="L636" s="16">
        <v>29357.18</v>
      </c>
      <c r="M636" s="2" t="s">
        <v>49</v>
      </c>
      <c r="N636" s="16">
        <v>16730.349999999999</v>
      </c>
      <c r="O636" s="2"/>
      <c r="P636" s="2" t="s">
        <v>80</v>
      </c>
      <c r="Q636" s="17">
        <v>12050.15</v>
      </c>
      <c r="R636" s="6" t="s">
        <v>49</v>
      </c>
      <c r="S636" s="82">
        <v>7308.99</v>
      </c>
      <c r="T636" s="6"/>
      <c r="U636" s="6" t="s">
        <v>80</v>
      </c>
      <c r="V636" s="8"/>
      <c r="W636" s="8"/>
      <c r="X636" s="8"/>
      <c r="Y636" s="8"/>
      <c r="Z636" s="23"/>
      <c r="AA636" s="23"/>
      <c r="AB636" s="23"/>
      <c r="AC636" s="8"/>
      <c r="AD636" s="8"/>
      <c r="AE636" s="8"/>
      <c r="AF636" s="49"/>
      <c r="AG636" s="9"/>
      <c r="AH636" s="23"/>
      <c r="AI636" s="34"/>
    </row>
    <row r="637" spans="1:35" s="63" customFormat="1" ht="12.75" x14ac:dyDescent="0.2">
      <c r="A637" s="75" t="s">
        <v>2634</v>
      </c>
      <c r="B637" s="23" t="s">
        <v>2635</v>
      </c>
      <c r="C637" s="23" t="s">
        <v>4241</v>
      </c>
      <c r="D637" s="23" t="s">
        <v>2636</v>
      </c>
      <c r="E637" s="49">
        <v>3125.66</v>
      </c>
      <c r="F637" s="8"/>
      <c r="G637" s="49"/>
      <c r="H637" s="8" t="s">
        <v>3952</v>
      </c>
      <c r="I637" s="9" t="s">
        <v>2637</v>
      </c>
      <c r="J637" s="8" t="s">
        <v>49</v>
      </c>
      <c r="K637" s="9"/>
      <c r="L637" s="16">
        <v>1599.34</v>
      </c>
      <c r="M637" s="2"/>
      <c r="N637" s="16"/>
      <c r="O637" s="2"/>
      <c r="P637" s="2" t="s">
        <v>80</v>
      </c>
      <c r="Q637" s="17">
        <v>1526.32</v>
      </c>
      <c r="R637" s="6"/>
      <c r="S637" s="82"/>
      <c r="T637" s="6"/>
      <c r="U637" s="6" t="s">
        <v>80</v>
      </c>
      <c r="V637" s="8"/>
      <c r="W637" s="8"/>
      <c r="X637" s="8"/>
      <c r="Y637" s="8"/>
      <c r="Z637" s="23"/>
      <c r="AA637" s="23"/>
      <c r="AB637" s="23"/>
      <c r="AC637" s="8"/>
      <c r="AD637" s="8"/>
      <c r="AE637" s="8"/>
      <c r="AF637" s="49"/>
      <c r="AG637" s="9"/>
      <c r="AH637" s="23"/>
      <c r="AI637" s="34"/>
    </row>
    <row r="638" spans="1:35" s="63" customFormat="1" ht="12.75" x14ac:dyDescent="0.2">
      <c r="A638" s="75" t="s">
        <v>2643</v>
      </c>
      <c r="B638" s="23" t="s">
        <v>2644</v>
      </c>
      <c r="C638" s="23" t="s">
        <v>29</v>
      </c>
      <c r="D638" s="23" t="s">
        <v>2645</v>
      </c>
      <c r="E638" s="49">
        <v>171773.97</v>
      </c>
      <c r="F638" s="8" t="s">
        <v>49</v>
      </c>
      <c r="G638" s="49">
        <v>170967.39</v>
      </c>
      <c r="H638" s="8" t="s">
        <v>3952</v>
      </c>
      <c r="I638" s="9" t="s">
        <v>4245</v>
      </c>
      <c r="J638" s="8" t="s">
        <v>49</v>
      </c>
      <c r="K638" s="9"/>
      <c r="L638" s="16">
        <v>124523.31</v>
      </c>
      <c r="M638" s="2" t="s">
        <v>49</v>
      </c>
      <c r="N638" s="16">
        <v>123716.73</v>
      </c>
      <c r="O638" s="2"/>
      <c r="P638" s="2" t="s">
        <v>80</v>
      </c>
      <c r="Q638" s="17">
        <v>47250.66</v>
      </c>
      <c r="R638" s="6" t="s">
        <v>30</v>
      </c>
      <c r="S638" s="82"/>
      <c r="T638" s="6"/>
      <c r="U638" s="6" t="s">
        <v>80</v>
      </c>
      <c r="V638" s="8"/>
      <c r="W638" s="8"/>
      <c r="X638" s="8"/>
      <c r="Y638" s="8"/>
      <c r="Z638" s="23"/>
      <c r="AA638" s="23"/>
      <c r="AB638" s="23"/>
      <c r="AC638" s="8"/>
      <c r="AD638" s="8"/>
      <c r="AE638" s="8"/>
      <c r="AF638" s="49"/>
      <c r="AG638" s="9"/>
      <c r="AH638" s="23"/>
      <c r="AI638" s="34"/>
    </row>
    <row r="639" spans="1:35" s="63" customFormat="1" ht="12.75" x14ac:dyDescent="0.2">
      <c r="A639" s="75" t="s">
        <v>2646</v>
      </c>
      <c r="B639" s="23" t="s">
        <v>2647</v>
      </c>
      <c r="C639" s="23" t="s">
        <v>3954</v>
      </c>
      <c r="D639" s="23" t="s">
        <v>2648</v>
      </c>
      <c r="E639" s="49">
        <v>694.11</v>
      </c>
      <c r="F639" s="8"/>
      <c r="G639" s="49"/>
      <c r="H639" s="8" t="s">
        <v>3952</v>
      </c>
      <c r="I639" s="9"/>
      <c r="J639" s="8" t="s">
        <v>49</v>
      </c>
      <c r="K639" s="9"/>
      <c r="L639" s="16">
        <v>0</v>
      </c>
      <c r="M639" s="2"/>
      <c r="N639" s="16"/>
      <c r="O639" s="2"/>
      <c r="P639" s="2" t="s">
        <v>80</v>
      </c>
      <c r="Q639" s="17">
        <v>694.11</v>
      </c>
      <c r="R639" s="6"/>
      <c r="S639" s="82"/>
      <c r="T639" s="6"/>
      <c r="U639" s="6" t="s">
        <v>80</v>
      </c>
      <c r="V639" s="8"/>
      <c r="W639" s="8"/>
      <c r="X639" s="8"/>
      <c r="Y639" s="8"/>
      <c r="Z639" s="23"/>
      <c r="AA639" s="23"/>
      <c r="AB639" s="23"/>
      <c r="AC639" s="8"/>
      <c r="AD639" s="8"/>
      <c r="AE639" s="8"/>
      <c r="AF639" s="49"/>
      <c r="AG639" s="9"/>
      <c r="AH639" s="23"/>
      <c r="AI639" s="34"/>
    </row>
    <row r="640" spans="1:35" s="63" customFormat="1" ht="51" x14ac:dyDescent="0.2">
      <c r="A640" s="75" t="s">
        <v>2652</v>
      </c>
      <c r="B640" s="23" t="s">
        <v>2653</v>
      </c>
      <c r="C640" s="23" t="s">
        <v>2654</v>
      </c>
      <c r="D640" s="23" t="s">
        <v>2655</v>
      </c>
      <c r="E640" s="49">
        <v>412572.75</v>
      </c>
      <c r="F640" s="8" t="s">
        <v>49</v>
      </c>
      <c r="G640" s="49">
        <v>411911.99</v>
      </c>
      <c r="H640" s="8" t="s">
        <v>3952</v>
      </c>
      <c r="I640" s="9" t="s">
        <v>4247</v>
      </c>
      <c r="J640" s="8" t="s">
        <v>30</v>
      </c>
      <c r="K640" s="9"/>
      <c r="L640" s="16">
        <v>293903.02</v>
      </c>
      <c r="M640" s="2" t="s">
        <v>49</v>
      </c>
      <c r="N640" s="16">
        <v>293242.26</v>
      </c>
      <c r="O640" s="2"/>
      <c r="P640" s="2" t="s">
        <v>80</v>
      </c>
      <c r="Q640" s="17">
        <v>118669.73</v>
      </c>
      <c r="R640" s="6" t="s">
        <v>30</v>
      </c>
      <c r="S640" s="82"/>
      <c r="T640" s="6"/>
      <c r="U640" s="6" t="s">
        <v>80</v>
      </c>
      <c r="V640" s="8"/>
      <c r="W640" s="8"/>
      <c r="X640" s="8"/>
      <c r="Y640" s="8"/>
      <c r="Z640" s="23"/>
      <c r="AA640" s="23"/>
      <c r="AB640" s="23"/>
      <c r="AC640" s="8"/>
      <c r="AD640" s="8"/>
      <c r="AE640" s="8"/>
      <c r="AF640" s="49"/>
      <c r="AG640" s="9"/>
      <c r="AH640" s="23"/>
      <c r="AI640" s="34"/>
    </row>
    <row r="641" spans="1:35" s="63" customFormat="1" ht="51" x14ac:dyDescent="0.2">
      <c r="A641" s="75" t="s">
        <v>83</v>
      </c>
      <c r="B641" s="23" t="s">
        <v>2656</v>
      </c>
      <c r="C641" s="23" t="s">
        <v>288</v>
      </c>
      <c r="D641" s="23" t="s">
        <v>2657</v>
      </c>
      <c r="E641" s="49">
        <v>195376.61</v>
      </c>
      <c r="F641" s="8"/>
      <c r="G641" s="49"/>
      <c r="H641" s="8" t="s">
        <v>3952</v>
      </c>
      <c r="I641" s="9" t="s">
        <v>4248</v>
      </c>
      <c r="J641" s="8" t="s">
        <v>49</v>
      </c>
      <c r="K641" s="9"/>
      <c r="L641" s="16">
        <v>156657.57</v>
      </c>
      <c r="M641" s="2"/>
      <c r="N641" s="16"/>
      <c r="O641" s="2"/>
      <c r="P641" s="2" t="s">
        <v>80</v>
      </c>
      <c r="Q641" s="17">
        <v>38719.040000000001</v>
      </c>
      <c r="R641" s="6"/>
      <c r="S641" s="82"/>
      <c r="T641" s="6"/>
      <c r="U641" s="6" t="s">
        <v>80</v>
      </c>
      <c r="V641" s="8"/>
      <c r="W641" s="8"/>
      <c r="X641" s="8"/>
      <c r="Y641" s="8"/>
      <c r="Z641" s="23"/>
      <c r="AA641" s="23"/>
      <c r="AB641" s="23"/>
      <c r="AC641" s="8"/>
      <c r="AD641" s="8"/>
      <c r="AE641" s="8"/>
      <c r="AF641" s="49"/>
      <c r="AG641" s="9"/>
      <c r="AH641" s="23"/>
      <c r="AI641" s="34"/>
    </row>
    <row r="642" spans="1:35" s="63" customFormat="1" ht="51" x14ac:dyDescent="0.2">
      <c r="A642" s="75" t="s">
        <v>2658</v>
      </c>
      <c r="B642" s="23" t="s">
        <v>2659</v>
      </c>
      <c r="C642" s="23" t="s">
        <v>3954</v>
      </c>
      <c r="D642" s="23" t="s">
        <v>2660</v>
      </c>
      <c r="E642" s="49">
        <v>67871.31</v>
      </c>
      <c r="F642" s="8" t="s">
        <v>30</v>
      </c>
      <c r="G642" s="49"/>
      <c r="H642" s="8" t="s">
        <v>3952</v>
      </c>
      <c r="I642" s="9" t="s">
        <v>4249</v>
      </c>
      <c r="J642" s="8" t="s">
        <v>49</v>
      </c>
      <c r="K642" s="9"/>
      <c r="L642" s="16">
        <v>48119.71</v>
      </c>
      <c r="M642" s="2" t="s">
        <v>30</v>
      </c>
      <c r="N642" s="16"/>
      <c r="O642" s="2"/>
      <c r="P642" s="2" t="s">
        <v>80</v>
      </c>
      <c r="Q642" s="17">
        <v>19751.599999999999</v>
      </c>
      <c r="R642" s="6" t="s">
        <v>30</v>
      </c>
      <c r="S642" s="82"/>
      <c r="T642" s="6" t="s">
        <v>80</v>
      </c>
      <c r="U642" s="6"/>
      <c r="V642" s="6">
        <v>202409517</v>
      </c>
      <c r="W642" s="6" t="s">
        <v>4410</v>
      </c>
      <c r="X642" s="6"/>
      <c r="Y642" s="6" t="s">
        <v>80</v>
      </c>
      <c r="Z642" s="19" t="s">
        <v>2661</v>
      </c>
      <c r="AA642" s="19" t="s">
        <v>2662</v>
      </c>
      <c r="AB642" s="19" t="s">
        <v>2658</v>
      </c>
      <c r="AC642" s="6" t="s">
        <v>35</v>
      </c>
      <c r="AD642" s="6" t="s">
        <v>2663</v>
      </c>
      <c r="AE642" s="6" t="s">
        <v>2664</v>
      </c>
      <c r="AF642" s="17">
        <v>1529</v>
      </c>
      <c r="AG642" s="7" t="s">
        <v>2665</v>
      </c>
      <c r="AH642" s="19"/>
      <c r="AI642" s="33"/>
    </row>
    <row r="643" spans="1:35" s="63" customFormat="1" ht="38.25" x14ac:dyDescent="0.2">
      <c r="A643" s="75" t="s">
        <v>2658</v>
      </c>
      <c r="B643" s="23" t="s">
        <v>2659</v>
      </c>
      <c r="C643" s="23" t="s">
        <v>3954</v>
      </c>
      <c r="D643" s="23" t="s">
        <v>2660</v>
      </c>
      <c r="E643" s="49">
        <v>67871.31</v>
      </c>
      <c r="F643" s="8" t="s">
        <v>30</v>
      </c>
      <c r="G643" s="49"/>
      <c r="H643" s="8" t="s">
        <v>3952</v>
      </c>
      <c r="I643" s="9" t="s">
        <v>4249</v>
      </c>
      <c r="J643" s="8" t="s">
        <v>49</v>
      </c>
      <c r="K643" s="9"/>
      <c r="L643" s="16">
        <v>48119.71</v>
      </c>
      <c r="M643" s="2" t="s">
        <v>30</v>
      </c>
      <c r="N643" s="16"/>
      <c r="O643" s="2"/>
      <c r="P643" s="2" t="s">
        <v>80</v>
      </c>
      <c r="Q643" s="17">
        <v>19751.599999999999</v>
      </c>
      <c r="R643" s="6" t="s">
        <v>30</v>
      </c>
      <c r="S643" s="82"/>
      <c r="T643" s="6" t="s">
        <v>80</v>
      </c>
      <c r="U643" s="6"/>
      <c r="V643" s="6">
        <v>202409518</v>
      </c>
      <c r="W643" s="6" t="s">
        <v>4410</v>
      </c>
      <c r="X643" s="6"/>
      <c r="Y643" s="6" t="s">
        <v>80</v>
      </c>
      <c r="Z643" s="19" t="s">
        <v>4250</v>
      </c>
      <c r="AA643" s="19" t="s">
        <v>2666</v>
      </c>
      <c r="AB643" s="19" t="s">
        <v>2658</v>
      </c>
      <c r="AC643" s="6" t="s">
        <v>35</v>
      </c>
      <c r="AD643" s="6" t="s">
        <v>2663</v>
      </c>
      <c r="AE643" s="6" t="s">
        <v>2667</v>
      </c>
      <c r="AF643" s="17">
        <v>4088</v>
      </c>
      <c r="AG643" s="7" t="s">
        <v>2668</v>
      </c>
      <c r="AH643" s="19"/>
      <c r="AI643" s="33"/>
    </row>
    <row r="644" spans="1:35" s="63" customFormat="1" ht="12.75" x14ac:dyDescent="0.2">
      <c r="A644" s="75" t="s">
        <v>2669</v>
      </c>
      <c r="B644" s="23" t="s">
        <v>2670</v>
      </c>
      <c r="C644" s="23" t="s">
        <v>3954</v>
      </c>
      <c r="D644" s="23" t="s">
        <v>2671</v>
      </c>
      <c r="E644" s="49">
        <v>31847.89</v>
      </c>
      <c r="F644" s="8" t="s">
        <v>49</v>
      </c>
      <c r="G644" s="49">
        <v>28175.84</v>
      </c>
      <c r="H644" s="8" t="s">
        <v>3952</v>
      </c>
      <c r="I644" s="9" t="s">
        <v>4251</v>
      </c>
      <c r="J644" s="8" t="s">
        <v>49</v>
      </c>
      <c r="K644" s="9"/>
      <c r="L644" s="16">
        <v>22579.66</v>
      </c>
      <c r="M644" s="2" t="s">
        <v>30</v>
      </c>
      <c r="N644" s="16"/>
      <c r="O644" s="2"/>
      <c r="P644" s="2" t="s">
        <v>80</v>
      </c>
      <c r="Q644" s="17">
        <v>9268.23</v>
      </c>
      <c r="R644" s="6" t="s">
        <v>49</v>
      </c>
      <c r="S644" s="82">
        <v>5596.18</v>
      </c>
      <c r="T644" s="6"/>
      <c r="U644" s="6" t="s">
        <v>80</v>
      </c>
      <c r="V644" s="8"/>
      <c r="W644" s="8"/>
      <c r="X644" s="8"/>
      <c r="Y644" s="8"/>
      <c r="Z644" s="23"/>
      <c r="AA644" s="23"/>
      <c r="AB644" s="23"/>
      <c r="AC644" s="8"/>
      <c r="AD644" s="8"/>
      <c r="AE644" s="8"/>
      <c r="AF644" s="49"/>
      <c r="AG644" s="9"/>
      <c r="AH644" s="23"/>
      <c r="AI644" s="34"/>
    </row>
    <row r="645" spans="1:35" s="63" customFormat="1" ht="25.5" x14ac:dyDescent="0.2">
      <c r="A645" s="75" t="s">
        <v>2672</v>
      </c>
      <c r="B645" s="23" t="s">
        <v>2673</v>
      </c>
      <c r="C645" s="23" t="s">
        <v>3954</v>
      </c>
      <c r="D645" s="23" t="s">
        <v>2674</v>
      </c>
      <c r="E645" s="49">
        <v>22340.34</v>
      </c>
      <c r="F645" s="8"/>
      <c r="G645" s="49"/>
      <c r="H645" s="8" t="s">
        <v>3952</v>
      </c>
      <c r="I645" s="9" t="s">
        <v>4252</v>
      </c>
      <c r="J645" s="8" t="s">
        <v>30</v>
      </c>
      <c r="K645" s="9"/>
      <c r="L645" s="16">
        <v>15493.19</v>
      </c>
      <c r="M645" s="2"/>
      <c r="N645" s="16"/>
      <c r="O645" s="2"/>
      <c r="P645" s="2" t="s">
        <v>80</v>
      </c>
      <c r="Q645" s="17">
        <v>6847.15</v>
      </c>
      <c r="R645" s="6"/>
      <c r="S645" s="82"/>
      <c r="T645" s="6"/>
      <c r="U645" s="6" t="s">
        <v>80</v>
      </c>
      <c r="V645" s="8"/>
      <c r="W645" s="8"/>
      <c r="X645" s="8"/>
      <c r="Y645" s="8"/>
      <c r="Z645" s="23"/>
      <c r="AA645" s="23"/>
      <c r="AB645" s="23"/>
      <c r="AC645" s="8"/>
      <c r="AD645" s="8"/>
      <c r="AE645" s="8"/>
      <c r="AF645" s="49"/>
      <c r="AG645" s="9"/>
      <c r="AH645" s="23"/>
      <c r="AI645" s="34"/>
    </row>
    <row r="646" spans="1:35" s="63" customFormat="1" ht="12.75" x14ac:dyDescent="0.2">
      <c r="A646" s="75" t="s">
        <v>2675</v>
      </c>
      <c r="B646" s="23" t="s">
        <v>2676</v>
      </c>
      <c r="C646" s="23" t="s">
        <v>57</v>
      </c>
      <c r="D646" s="23" t="s">
        <v>2677</v>
      </c>
      <c r="E646" s="49">
        <v>261.45</v>
      </c>
      <c r="F646" s="8" t="s">
        <v>30</v>
      </c>
      <c r="G646" s="49"/>
      <c r="H646" s="8" t="s">
        <v>3952</v>
      </c>
      <c r="I646" s="9" t="s">
        <v>2678</v>
      </c>
      <c r="J646" s="8" t="s">
        <v>49</v>
      </c>
      <c r="K646" s="9"/>
      <c r="L646" s="16">
        <v>0</v>
      </c>
      <c r="M646" s="2"/>
      <c r="N646" s="16"/>
      <c r="O646" s="2"/>
      <c r="P646" s="2" t="s">
        <v>80</v>
      </c>
      <c r="Q646" s="17">
        <v>261.45</v>
      </c>
      <c r="R646" s="6" t="s">
        <v>30</v>
      </c>
      <c r="S646" s="82"/>
      <c r="T646" s="6"/>
      <c r="U646" s="6" t="s">
        <v>80</v>
      </c>
      <c r="V646" s="8"/>
      <c r="W646" s="8"/>
      <c r="X646" s="8"/>
      <c r="Y646" s="8"/>
      <c r="Z646" s="23"/>
      <c r="AA646" s="23"/>
      <c r="AB646" s="23"/>
      <c r="AC646" s="8"/>
      <c r="AD646" s="8"/>
      <c r="AE646" s="8"/>
      <c r="AF646" s="49"/>
      <c r="AG646" s="9"/>
      <c r="AH646" s="23"/>
      <c r="AI646" s="34"/>
    </row>
    <row r="647" spans="1:35" s="63" customFormat="1" ht="12.75" x14ac:dyDescent="0.2">
      <c r="A647" s="75" t="s">
        <v>1823</v>
      </c>
      <c r="B647" s="23" t="s">
        <v>2679</v>
      </c>
      <c r="C647" s="23" t="s">
        <v>57</v>
      </c>
      <c r="D647" s="23" t="s">
        <v>4253</v>
      </c>
      <c r="E647" s="49">
        <v>186557.56</v>
      </c>
      <c r="F647" s="8" t="s">
        <v>30</v>
      </c>
      <c r="G647" s="49"/>
      <c r="H647" s="8" t="s">
        <v>3952</v>
      </c>
      <c r="I647" s="9" t="s">
        <v>2680</v>
      </c>
      <c r="J647" s="8" t="s">
        <v>49</v>
      </c>
      <c r="K647" s="9"/>
      <c r="L647" s="16">
        <v>132266.44</v>
      </c>
      <c r="M647" s="2"/>
      <c r="N647" s="16"/>
      <c r="O647" s="2"/>
      <c r="P647" s="2" t="s">
        <v>80</v>
      </c>
      <c r="Q647" s="17">
        <v>54291.12</v>
      </c>
      <c r="R647" s="6"/>
      <c r="S647" s="82"/>
      <c r="T647" s="6"/>
      <c r="U647" s="6" t="s">
        <v>80</v>
      </c>
      <c r="V647" s="8"/>
      <c r="W647" s="8"/>
      <c r="X647" s="8"/>
      <c r="Y647" s="8"/>
      <c r="Z647" s="23"/>
      <c r="AA647" s="23"/>
      <c r="AB647" s="23"/>
      <c r="AC647" s="8"/>
      <c r="AD647" s="8"/>
      <c r="AE647" s="8"/>
      <c r="AF647" s="49"/>
      <c r="AG647" s="9"/>
      <c r="AH647" s="23"/>
      <c r="AI647" s="34"/>
    </row>
    <row r="648" spans="1:35" s="63" customFormat="1" ht="38.25" x14ac:dyDescent="0.2">
      <c r="A648" s="75" t="s">
        <v>2681</v>
      </c>
      <c r="B648" s="23" t="s">
        <v>2682</v>
      </c>
      <c r="C648" s="23" t="s">
        <v>3954</v>
      </c>
      <c r="D648" s="23" t="s">
        <v>57</v>
      </c>
      <c r="E648" s="49">
        <v>8524.7900000000009</v>
      </c>
      <c r="F648" s="8" t="s">
        <v>49</v>
      </c>
      <c r="G648" s="49">
        <v>6231.42</v>
      </c>
      <c r="H648" s="8" t="s">
        <v>3952</v>
      </c>
      <c r="I648" s="9" t="s">
        <v>4254</v>
      </c>
      <c r="J648" s="8" t="s">
        <v>49</v>
      </c>
      <c r="K648" s="9"/>
      <c r="L648" s="16">
        <v>4361.99</v>
      </c>
      <c r="M648" s="2" t="s">
        <v>30</v>
      </c>
      <c r="N648" s="16"/>
      <c r="O648" s="2" t="s">
        <v>80</v>
      </c>
      <c r="P648" s="2"/>
      <c r="Q648" s="17">
        <v>4162.8</v>
      </c>
      <c r="R648" s="6" t="s">
        <v>49</v>
      </c>
      <c r="S648" s="82">
        <v>1869.43</v>
      </c>
      <c r="T648" s="6"/>
      <c r="U648" s="6" t="s">
        <v>80</v>
      </c>
      <c r="V648" s="10">
        <v>202409472</v>
      </c>
      <c r="W648" s="10" t="s">
        <v>4410</v>
      </c>
      <c r="X648" s="10" t="s">
        <v>80</v>
      </c>
      <c r="Y648" s="10"/>
      <c r="Z648" s="15" t="s">
        <v>2683</v>
      </c>
      <c r="AA648" s="15" t="s">
        <v>2684</v>
      </c>
      <c r="AB648" s="15" t="s">
        <v>1913</v>
      </c>
      <c r="AC648" s="10" t="s">
        <v>106</v>
      </c>
      <c r="AD648" s="10" t="s">
        <v>1914</v>
      </c>
      <c r="AE648" s="10" t="s">
        <v>2685</v>
      </c>
      <c r="AF648" s="50">
        <v>977</v>
      </c>
      <c r="AG648" s="11" t="s">
        <v>4402</v>
      </c>
      <c r="AH648" s="15"/>
      <c r="AI648" s="35"/>
    </row>
    <row r="649" spans="1:35" s="63" customFormat="1" ht="38.25" x14ac:dyDescent="0.2">
      <c r="A649" s="75" t="s">
        <v>2686</v>
      </c>
      <c r="B649" s="23" t="s">
        <v>2687</v>
      </c>
      <c r="C649" s="23" t="s">
        <v>180</v>
      </c>
      <c r="D649" s="23" t="s">
        <v>2688</v>
      </c>
      <c r="E649" s="49">
        <v>8634.1</v>
      </c>
      <c r="F649" s="8" t="s">
        <v>30</v>
      </c>
      <c r="G649" s="49"/>
      <c r="H649" s="8" t="s">
        <v>3952</v>
      </c>
      <c r="I649" s="9" t="s">
        <v>2689</v>
      </c>
      <c r="J649" s="8"/>
      <c r="K649" s="9"/>
      <c r="L649" s="16">
        <v>4417.9399999999996</v>
      </c>
      <c r="M649" s="2" t="s">
        <v>30</v>
      </c>
      <c r="N649" s="16"/>
      <c r="O649" s="2"/>
      <c r="P649" s="2" t="s">
        <v>80</v>
      </c>
      <c r="Q649" s="17">
        <v>4216.16</v>
      </c>
      <c r="R649" s="6" t="s">
        <v>30</v>
      </c>
      <c r="S649" s="82"/>
      <c r="T649" s="6"/>
      <c r="U649" s="6" t="s">
        <v>80</v>
      </c>
      <c r="V649" s="8"/>
      <c r="W649" s="8"/>
      <c r="X649" s="8"/>
      <c r="Y649" s="8"/>
      <c r="Z649" s="23"/>
      <c r="AA649" s="23"/>
      <c r="AB649" s="23"/>
      <c r="AC649" s="8"/>
      <c r="AD649" s="8"/>
      <c r="AE649" s="8"/>
      <c r="AF649" s="49"/>
      <c r="AG649" s="9"/>
      <c r="AH649" s="23"/>
      <c r="AI649" s="34"/>
    </row>
    <row r="650" spans="1:35" s="63" customFormat="1" ht="12.75" x14ac:dyDescent="0.2">
      <c r="A650" s="75" t="s">
        <v>2690</v>
      </c>
      <c r="B650" s="23" t="s">
        <v>2691</v>
      </c>
      <c r="C650" s="23" t="s">
        <v>2692</v>
      </c>
      <c r="D650" s="23" t="s">
        <v>2693</v>
      </c>
      <c r="E650" s="49">
        <v>108.63</v>
      </c>
      <c r="F650" s="8" t="s">
        <v>30</v>
      </c>
      <c r="G650" s="49"/>
      <c r="H650" s="8" t="s">
        <v>3952</v>
      </c>
      <c r="I650" s="9"/>
      <c r="J650" s="8" t="s">
        <v>49</v>
      </c>
      <c r="K650" s="9"/>
      <c r="L650" s="16">
        <v>0</v>
      </c>
      <c r="M650" s="2"/>
      <c r="N650" s="16"/>
      <c r="O650" s="2"/>
      <c r="P650" s="2" t="s">
        <v>80</v>
      </c>
      <c r="Q650" s="17">
        <v>108.63</v>
      </c>
      <c r="R650" s="6"/>
      <c r="S650" s="82"/>
      <c r="T650" s="6"/>
      <c r="U650" s="6" t="s">
        <v>80</v>
      </c>
      <c r="V650" s="8"/>
      <c r="W650" s="8"/>
      <c r="X650" s="8"/>
      <c r="Y650" s="8"/>
      <c r="Z650" s="23"/>
      <c r="AA650" s="23"/>
      <c r="AB650" s="23"/>
      <c r="AC650" s="8"/>
      <c r="AD650" s="8"/>
      <c r="AE650" s="8"/>
      <c r="AF650" s="49"/>
      <c r="AG650" s="9"/>
      <c r="AH650" s="23"/>
      <c r="AI650" s="34"/>
    </row>
    <row r="651" spans="1:35" s="63" customFormat="1" ht="12.75" x14ac:dyDescent="0.2">
      <c r="A651" s="75" t="s">
        <v>2694</v>
      </c>
      <c r="B651" s="23" t="s">
        <v>2695</v>
      </c>
      <c r="C651" s="23" t="s">
        <v>57</v>
      </c>
      <c r="D651" s="23" t="s">
        <v>2696</v>
      </c>
      <c r="E651" s="49">
        <v>40.5</v>
      </c>
      <c r="F651" s="8" t="s">
        <v>30</v>
      </c>
      <c r="G651" s="49"/>
      <c r="H651" s="8" t="s">
        <v>3952</v>
      </c>
      <c r="I651" s="9" t="s">
        <v>2697</v>
      </c>
      <c r="J651" s="8" t="s">
        <v>49</v>
      </c>
      <c r="K651" s="9"/>
      <c r="L651" s="16">
        <v>0</v>
      </c>
      <c r="M651" s="2" t="s">
        <v>30</v>
      </c>
      <c r="N651" s="16"/>
      <c r="O651" s="2"/>
      <c r="P651" s="2" t="s">
        <v>80</v>
      </c>
      <c r="Q651" s="17">
        <v>40.5</v>
      </c>
      <c r="R651" s="6" t="s">
        <v>30</v>
      </c>
      <c r="S651" s="82"/>
      <c r="T651" s="6"/>
      <c r="U651" s="6" t="s">
        <v>80</v>
      </c>
      <c r="V651" s="8"/>
      <c r="W651" s="8"/>
      <c r="X651" s="8"/>
      <c r="Y651" s="8"/>
      <c r="Z651" s="23"/>
      <c r="AA651" s="23"/>
      <c r="AB651" s="23"/>
      <c r="AC651" s="8"/>
      <c r="AD651" s="8"/>
      <c r="AE651" s="8"/>
      <c r="AF651" s="49"/>
      <c r="AG651" s="9"/>
      <c r="AH651" s="23"/>
      <c r="AI651" s="34"/>
    </row>
    <row r="652" spans="1:35" s="63" customFormat="1" ht="51" x14ac:dyDescent="0.2">
      <c r="A652" s="75" t="s">
        <v>2698</v>
      </c>
      <c r="B652" s="23" t="s">
        <v>2699</v>
      </c>
      <c r="C652" s="23" t="s">
        <v>57</v>
      </c>
      <c r="D652" s="23" t="s">
        <v>2700</v>
      </c>
      <c r="E652" s="49">
        <v>270.64999999999998</v>
      </c>
      <c r="F652" s="8" t="s">
        <v>49</v>
      </c>
      <c r="G652" s="49">
        <v>212.65</v>
      </c>
      <c r="H652" s="8" t="s">
        <v>3952</v>
      </c>
      <c r="I652" s="9" t="s">
        <v>4255</v>
      </c>
      <c r="J652" s="8" t="s">
        <v>49</v>
      </c>
      <c r="K652" s="9"/>
      <c r="L652" s="16">
        <v>0</v>
      </c>
      <c r="M652" s="2"/>
      <c r="N652" s="16"/>
      <c r="O652" s="2"/>
      <c r="P652" s="2" t="s">
        <v>80</v>
      </c>
      <c r="Q652" s="17">
        <v>270.64999999999998</v>
      </c>
      <c r="R652" s="6" t="s">
        <v>49</v>
      </c>
      <c r="S652" s="82">
        <v>212.65</v>
      </c>
      <c r="T652" s="6"/>
      <c r="U652" s="6" t="s">
        <v>80</v>
      </c>
      <c r="V652" s="8"/>
      <c r="W652" s="8"/>
      <c r="X652" s="8"/>
      <c r="Y652" s="8"/>
      <c r="Z652" s="23"/>
      <c r="AA652" s="23"/>
      <c r="AB652" s="23"/>
      <c r="AC652" s="8"/>
      <c r="AD652" s="8"/>
      <c r="AE652" s="8"/>
      <c r="AF652" s="49"/>
      <c r="AG652" s="9"/>
      <c r="AH652" s="23"/>
      <c r="AI652" s="34"/>
    </row>
    <row r="653" spans="1:35" s="63" customFormat="1" ht="51" x14ac:dyDescent="0.2">
      <c r="A653" s="75" t="s">
        <v>2701</v>
      </c>
      <c r="B653" s="23" t="s">
        <v>2702</v>
      </c>
      <c r="C653" s="23" t="s">
        <v>29</v>
      </c>
      <c r="D653" s="23" t="s">
        <v>29</v>
      </c>
      <c r="E653" s="49">
        <v>74577.47</v>
      </c>
      <c r="F653" s="8" t="s">
        <v>30</v>
      </c>
      <c r="G653" s="49"/>
      <c r="H653" s="8" t="s">
        <v>3952</v>
      </c>
      <c r="I653" s="9" t="s">
        <v>4256</v>
      </c>
      <c r="J653" s="8" t="s">
        <v>49</v>
      </c>
      <c r="K653" s="9"/>
      <c r="L653" s="16">
        <v>52874.29</v>
      </c>
      <c r="M653" s="2" t="s">
        <v>30</v>
      </c>
      <c r="N653" s="16"/>
      <c r="O653" s="2" t="s">
        <v>80</v>
      </c>
      <c r="P653" s="2"/>
      <c r="Q653" s="17">
        <v>21703.18</v>
      </c>
      <c r="R653" s="6" t="s">
        <v>30</v>
      </c>
      <c r="S653" s="82"/>
      <c r="T653" s="6"/>
      <c r="U653" s="6" t="s">
        <v>80</v>
      </c>
      <c r="V653" s="2">
        <v>202408225</v>
      </c>
      <c r="W653" s="2" t="s">
        <v>4432</v>
      </c>
      <c r="X653" s="2" t="s">
        <v>80</v>
      </c>
      <c r="Y653" s="2"/>
      <c r="Z653" s="18" t="s">
        <v>4257</v>
      </c>
      <c r="AA653" s="18" t="s">
        <v>2703</v>
      </c>
      <c r="AB653" s="18" t="s">
        <v>2704</v>
      </c>
      <c r="AC653" s="2" t="s">
        <v>35</v>
      </c>
      <c r="AD653" s="2" t="s">
        <v>2705</v>
      </c>
      <c r="AE653" s="2" t="s">
        <v>2706</v>
      </c>
      <c r="AF653" s="16">
        <v>7500</v>
      </c>
      <c r="AG653" s="18" t="s">
        <v>2707</v>
      </c>
      <c r="AH653" s="18" t="s">
        <v>3981</v>
      </c>
      <c r="AI653" s="2" t="s">
        <v>152</v>
      </c>
    </row>
    <row r="654" spans="1:35" s="63" customFormat="1" ht="51" x14ac:dyDescent="0.2">
      <c r="A654" s="75" t="s">
        <v>2701</v>
      </c>
      <c r="B654" s="23" t="s">
        <v>2702</v>
      </c>
      <c r="C654" s="23" t="s">
        <v>29</v>
      </c>
      <c r="D654" s="23" t="s">
        <v>29</v>
      </c>
      <c r="E654" s="49">
        <v>74577.47</v>
      </c>
      <c r="F654" s="8" t="s">
        <v>30</v>
      </c>
      <c r="G654" s="49"/>
      <c r="H654" s="8" t="s">
        <v>3952</v>
      </c>
      <c r="I654" s="9" t="s">
        <v>4256</v>
      </c>
      <c r="J654" s="8" t="s">
        <v>49</v>
      </c>
      <c r="K654" s="9"/>
      <c r="L654" s="16">
        <v>52874.29</v>
      </c>
      <c r="M654" s="2" t="s">
        <v>30</v>
      </c>
      <c r="N654" s="16"/>
      <c r="O654" s="2" t="s">
        <v>80</v>
      </c>
      <c r="P654" s="2"/>
      <c r="Q654" s="17">
        <v>21703.18</v>
      </c>
      <c r="R654" s="6" t="s">
        <v>30</v>
      </c>
      <c r="S654" s="82"/>
      <c r="T654" s="6"/>
      <c r="U654" s="6" t="s">
        <v>80</v>
      </c>
      <c r="V654" s="2">
        <v>202408226</v>
      </c>
      <c r="W654" s="2" t="s">
        <v>4432</v>
      </c>
      <c r="X654" s="2" t="s">
        <v>80</v>
      </c>
      <c r="Y654" s="2"/>
      <c r="Z654" s="18" t="s">
        <v>4257</v>
      </c>
      <c r="AA654" s="18" t="s">
        <v>2703</v>
      </c>
      <c r="AB654" s="18" t="s">
        <v>2704</v>
      </c>
      <c r="AC654" s="2" t="s">
        <v>106</v>
      </c>
      <c r="AD654" s="2" t="s">
        <v>2705</v>
      </c>
      <c r="AE654" s="2" t="s">
        <v>2706</v>
      </c>
      <c r="AF654" s="16">
        <v>5500</v>
      </c>
      <c r="AG654" s="18" t="s">
        <v>2707</v>
      </c>
      <c r="AH654" s="18" t="s">
        <v>3981</v>
      </c>
      <c r="AI654" s="2" t="s">
        <v>152</v>
      </c>
    </row>
    <row r="655" spans="1:35" s="63" customFormat="1" ht="89.25" x14ac:dyDescent="0.2">
      <c r="A655" s="75" t="s">
        <v>2701</v>
      </c>
      <c r="B655" s="23" t="s">
        <v>2702</v>
      </c>
      <c r="C655" s="23" t="s">
        <v>29</v>
      </c>
      <c r="D655" s="23" t="s">
        <v>29</v>
      </c>
      <c r="E655" s="49">
        <v>74577.47</v>
      </c>
      <c r="F655" s="8" t="s">
        <v>30</v>
      </c>
      <c r="G655" s="49"/>
      <c r="H655" s="8" t="s">
        <v>3952</v>
      </c>
      <c r="I655" s="9" t="s">
        <v>4256</v>
      </c>
      <c r="J655" s="8" t="s">
        <v>49</v>
      </c>
      <c r="K655" s="9"/>
      <c r="L655" s="16">
        <v>52874.29</v>
      </c>
      <c r="M655" s="2" t="s">
        <v>30</v>
      </c>
      <c r="N655" s="16"/>
      <c r="O655" s="2" t="s">
        <v>80</v>
      </c>
      <c r="P655" s="2"/>
      <c r="Q655" s="17">
        <v>21703.18</v>
      </c>
      <c r="R655" s="6" t="s">
        <v>30</v>
      </c>
      <c r="S655" s="82"/>
      <c r="T655" s="6"/>
      <c r="U655" s="6" t="s">
        <v>80</v>
      </c>
      <c r="V655" s="2">
        <v>202408227</v>
      </c>
      <c r="W655" s="2" t="s">
        <v>4432</v>
      </c>
      <c r="X655" s="2" t="s">
        <v>80</v>
      </c>
      <c r="Y655" s="2"/>
      <c r="Z655" s="18" t="s">
        <v>4258</v>
      </c>
      <c r="AA655" s="18" t="s">
        <v>2708</v>
      </c>
      <c r="AB655" s="18" t="s">
        <v>2704</v>
      </c>
      <c r="AC655" s="2" t="s">
        <v>106</v>
      </c>
      <c r="AD655" s="2" t="s">
        <v>2705</v>
      </c>
      <c r="AE655" s="2" t="s">
        <v>2709</v>
      </c>
      <c r="AF655" s="16">
        <v>1625</v>
      </c>
      <c r="AG655" s="18" t="s">
        <v>2710</v>
      </c>
      <c r="AH655" s="18" t="s">
        <v>4259</v>
      </c>
      <c r="AI655" s="2" t="s">
        <v>152</v>
      </c>
    </row>
    <row r="656" spans="1:35" s="63" customFormat="1" ht="25.5" x14ac:dyDescent="0.2">
      <c r="A656" s="75" t="s">
        <v>2711</v>
      </c>
      <c r="B656" s="23" t="s">
        <v>2712</v>
      </c>
      <c r="C656" s="23" t="s">
        <v>57</v>
      </c>
      <c r="D656" s="23" t="s">
        <v>2713</v>
      </c>
      <c r="E656" s="49">
        <v>629.66999999999996</v>
      </c>
      <c r="F656" s="8" t="s">
        <v>30</v>
      </c>
      <c r="G656" s="49"/>
      <c r="H656" s="8" t="s">
        <v>3952</v>
      </c>
      <c r="I656" s="9" t="s">
        <v>4260</v>
      </c>
      <c r="J656" s="8" t="s">
        <v>49</v>
      </c>
      <c r="K656" s="9"/>
      <c r="L656" s="16">
        <v>0</v>
      </c>
      <c r="M656" s="2" t="s">
        <v>30</v>
      </c>
      <c r="N656" s="16"/>
      <c r="O656" s="2"/>
      <c r="P656" s="2" t="s">
        <v>80</v>
      </c>
      <c r="Q656" s="17">
        <v>629.66999999999996</v>
      </c>
      <c r="R656" s="6" t="s">
        <v>30</v>
      </c>
      <c r="S656" s="82"/>
      <c r="T656" s="6"/>
      <c r="U656" s="6" t="s">
        <v>80</v>
      </c>
      <c r="V656" s="8"/>
      <c r="W656" s="8"/>
      <c r="X656" s="8"/>
      <c r="Y656" s="8"/>
      <c r="Z656" s="23"/>
      <c r="AA656" s="23"/>
      <c r="AB656" s="23"/>
      <c r="AC656" s="8"/>
      <c r="AD656" s="8"/>
      <c r="AE656" s="8"/>
      <c r="AF656" s="49"/>
      <c r="AG656" s="23"/>
      <c r="AH656" s="23"/>
      <c r="AI656" s="8"/>
    </row>
    <row r="657" spans="1:35" s="63" customFormat="1" ht="25.5" x14ac:dyDescent="0.2">
      <c r="A657" s="75" t="s">
        <v>2714</v>
      </c>
      <c r="B657" s="23" t="s">
        <v>4388</v>
      </c>
      <c r="C657" s="23" t="s">
        <v>4388</v>
      </c>
      <c r="D657" s="23" t="s">
        <v>4388</v>
      </c>
      <c r="E657" s="49">
        <v>7.35</v>
      </c>
      <c r="F657" s="8" t="s">
        <v>4388</v>
      </c>
      <c r="G657" s="49" t="s">
        <v>4388</v>
      </c>
      <c r="H657" s="8" t="s">
        <v>3952</v>
      </c>
      <c r="I657" s="23" t="s">
        <v>4388</v>
      </c>
      <c r="J657" s="8" t="s">
        <v>4388</v>
      </c>
      <c r="K657" s="23"/>
      <c r="L657" s="16">
        <v>0</v>
      </c>
      <c r="M657" s="2"/>
      <c r="N657" s="16"/>
      <c r="O657" s="2"/>
      <c r="P657" s="2"/>
      <c r="Q657" s="17">
        <v>7.35</v>
      </c>
      <c r="R657" s="6"/>
      <c r="S657" s="82"/>
      <c r="T657" s="6"/>
      <c r="U657" s="6"/>
      <c r="V657" s="8"/>
      <c r="W657" s="8"/>
      <c r="X657" s="8"/>
      <c r="Y657" s="8"/>
      <c r="Z657" s="23"/>
      <c r="AA657" s="23"/>
      <c r="AB657" s="23"/>
      <c r="AC657" s="8"/>
      <c r="AD657" s="8"/>
      <c r="AE657" s="8"/>
      <c r="AF657" s="49"/>
      <c r="AG657" s="23"/>
      <c r="AH657" s="23"/>
      <c r="AI657" s="8"/>
    </row>
    <row r="658" spans="1:35" s="63" customFormat="1" ht="38.25" x14ac:dyDescent="0.2">
      <c r="A658" s="75" t="s">
        <v>2715</v>
      </c>
      <c r="B658" s="23" t="s">
        <v>2716</v>
      </c>
      <c r="C658" s="23" t="s">
        <v>3954</v>
      </c>
      <c r="D658" s="23" t="s">
        <v>2717</v>
      </c>
      <c r="E658" s="49">
        <v>4354.76</v>
      </c>
      <c r="F658" s="8"/>
      <c r="G658" s="49"/>
      <c r="H658" s="8" t="s">
        <v>3952</v>
      </c>
      <c r="I658" s="9" t="s">
        <v>2718</v>
      </c>
      <c r="J658" s="8"/>
      <c r="K658" s="9"/>
      <c r="L658" s="16">
        <v>2228.27</v>
      </c>
      <c r="M658" s="2"/>
      <c r="N658" s="16"/>
      <c r="O658" s="2"/>
      <c r="P658" s="2" t="s">
        <v>80</v>
      </c>
      <c r="Q658" s="17">
        <v>2126.4899999999998</v>
      </c>
      <c r="R658" s="6"/>
      <c r="S658" s="82"/>
      <c r="T658" s="6"/>
      <c r="U658" s="6" t="s">
        <v>80</v>
      </c>
      <c r="V658" s="8"/>
      <c r="W658" s="8"/>
      <c r="X658" s="8"/>
      <c r="Y658" s="8"/>
      <c r="Z658" s="23"/>
      <c r="AA658" s="23"/>
      <c r="AB658" s="23"/>
      <c r="AC658" s="8"/>
      <c r="AD658" s="8"/>
      <c r="AE658" s="8"/>
      <c r="AF658" s="49"/>
      <c r="AG658" s="23"/>
      <c r="AH658" s="23"/>
      <c r="AI658" s="8"/>
    </row>
    <row r="659" spans="1:35" s="63" customFormat="1" ht="63.75" x14ac:dyDescent="0.2">
      <c r="A659" s="75" t="s">
        <v>2719</v>
      </c>
      <c r="B659" s="23" t="s">
        <v>2720</v>
      </c>
      <c r="C659" s="23" t="s">
        <v>2721</v>
      </c>
      <c r="D659" s="23" t="s">
        <v>2722</v>
      </c>
      <c r="E659" s="49">
        <v>173915.22</v>
      </c>
      <c r="F659" s="8" t="s">
        <v>49</v>
      </c>
      <c r="G659" s="49">
        <v>174161.06</v>
      </c>
      <c r="H659" s="8" t="s">
        <v>3952</v>
      </c>
      <c r="I659" s="9" t="s">
        <v>4261</v>
      </c>
      <c r="J659" s="8" t="s">
        <v>30</v>
      </c>
      <c r="K659" s="9"/>
      <c r="L659" s="16">
        <v>140721.21</v>
      </c>
      <c r="M659" s="2" t="s">
        <v>49</v>
      </c>
      <c r="N659" s="16">
        <v>141146.04999999999</v>
      </c>
      <c r="O659" s="2" t="s">
        <v>80</v>
      </c>
      <c r="P659" s="2"/>
      <c r="Q659" s="17">
        <v>33194.01</v>
      </c>
      <c r="R659" s="6" t="s">
        <v>30</v>
      </c>
      <c r="S659" s="82"/>
      <c r="T659" s="6" t="s">
        <v>80</v>
      </c>
      <c r="U659" s="6"/>
      <c r="V659" s="2">
        <v>202409487</v>
      </c>
      <c r="W659" s="2" t="s">
        <v>4410</v>
      </c>
      <c r="X659" s="2" t="s">
        <v>80</v>
      </c>
      <c r="Y659" s="2"/>
      <c r="Z659" s="18" t="s">
        <v>2723</v>
      </c>
      <c r="AA659" s="18" t="s">
        <v>2724</v>
      </c>
      <c r="AB659" s="18" t="s">
        <v>2725</v>
      </c>
      <c r="AC659" s="2" t="s">
        <v>35</v>
      </c>
      <c r="AD659" s="2" t="s">
        <v>1271</v>
      </c>
      <c r="AE659" s="2" t="s">
        <v>2726</v>
      </c>
      <c r="AF659" s="16">
        <v>7500</v>
      </c>
      <c r="AG659" s="18" t="s">
        <v>2727</v>
      </c>
      <c r="AH659" s="18" t="s">
        <v>3958</v>
      </c>
      <c r="AI659" s="2" t="s">
        <v>40</v>
      </c>
    </row>
    <row r="660" spans="1:35" s="63" customFormat="1" ht="127.5" x14ac:dyDescent="0.2">
      <c r="A660" s="75" t="s">
        <v>2719</v>
      </c>
      <c r="B660" s="23" t="s">
        <v>2720</v>
      </c>
      <c r="C660" s="23" t="s">
        <v>2721</v>
      </c>
      <c r="D660" s="23" t="s">
        <v>2722</v>
      </c>
      <c r="E660" s="49">
        <v>173915.22</v>
      </c>
      <c r="F660" s="8" t="s">
        <v>49</v>
      </c>
      <c r="G660" s="49">
        <v>174161.06</v>
      </c>
      <c r="H660" s="8" t="s">
        <v>3952</v>
      </c>
      <c r="I660" s="9" t="s">
        <v>4261</v>
      </c>
      <c r="J660" s="8" t="s">
        <v>30</v>
      </c>
      <c r="K660" s="9"/>
      <c r="L660" s="16">
        <v>140721.21</v>
      </c>
      <c r="M660" s="2" t="s">
        <v>49</v>
      </c>
      <c r="N660" s="16">
        <v>141146.04999999999</v>
      </c>
      <c r="O660" s="2" t="s">
        <v>80</v>
      </c>
      <c r="P660" s="2"/>
      <c r="Q660" s="17">
        <v>33194.01</v>
      </c>
      <c r="R660" s="6" t="s">
        <v>30</v>
      </c>
      <c r="S660" s="82"/>
      <c r="T660" s="6" t="s">
        <v>80</v>
      </c>
      <c r="U660" s="6"/>
      <c r="V660" s="2">
        <v>202409488</v>
      </c>
      <c r="W660" s="2" t="s">
        <v>4410</v>
      </c>
      <c r="X660" s="2" t="s">
        <v>80</v>
      </c>
      <c r="Y660" s="2"/>
      <c r="Z660" s="18" t="s">
        <v>2728</v>
      </c>
      <c r="AA660" s="18" t="s">
        <v>2729</v>
      </c>
      <c r="AB660" s="18" t="s">
        <v>1264</v>
      </c>
      <c r="AC660" s="2" t="s">
        <v>35</v>
      </c>
      <c r="AD660" s="2" t="s">
        <v>2730</v>
      </c>
      <c r="AE660" s="2" t="s">
        <v>2731</v>
      </c>
      <c r="AF660" s="16">
        <v>10700</v>
      </c>
      <c r="AG660" s="18" t="s">
        <v>2732</v>
      </c>
      <c r="AH660" s="18" t="s">
        <v>3975</v>
      </c>
      <c r="AI660" s="2" t="s">
        <v>152</v>
      </c>
    </row>
    <row r="661" spans="1:35" s="63" customFormat="1" ht="89.25" x14ac:dyDescent="0.2">
      <c r="A661" s="75" t="s">
        <v>2719</v>
      </c>
      <c r="B661" s="23" t="s">
        <v>2720</v>
      </c>
      <c r="C661" s="23" t="s">
        <v>2721</v>
      </c>
      <c r="D661" s="23" t="s">
        <v>2722</v>
      </c>
      <c r="E661" s="49">
        <v>173915.22</v>
      </c>
      <c r="F661" s="8" t="s">
        <v>49</v>
      </c>
      <c r="G661" s="49">
        <v>174161.06</v>
      </c>
      <c r="H661" s="8" t="s">
        <v>3952</v>
      </c>
      <c r="I661" s="9" t="s">
        <v>4261</v>
      </c>
      <c r="J661" s="8" t="s">
        <v>30</v>
      </c>
      <c r="K661" s="9"/>
      <c r="L661" s="16">
        <v>140721.21</v>
      </c>
      <c r="M661" s="2" t="s">
        <v>49</v>
      </c>
      <c r="N661" s="16">
        <v>141146.04999999999</v>
      </c>
      <c r="O661" s="2" t="s">
        <v>80</v>
      </c>
      <c r="P661" s="2"/>
      <c r="Q661" s="17">
        <v>33194.01</v>
      </c>
      <c r="R661" s="6" t="s">
        <v>30</v>
      </c>
      <c r="S661" s="82"/>
      <c r="T661" s="6" t="s">
        <v>80</v>
      </c>
      <c r="U661" s="6"/>
      <c r="V661" s="2">
        <v>202409489</v>
      </c>
      <c r="W661" s="2" t="s">
        <v>4410</v>
      </c>
      <c r="X661" s="2" t="s">
        <v>80</v>
      </c>
      <c r="Y661" s="2"/>
      <c r="Z661" s="18" t="s">
        <v>2733</v>
      </c>
      <c r="AA661" s="18" t="s">
        <v>2734</v>
      </c>
      <c r="AB661" s="18" t="s">
        <v>2725</v>
      </c>
      <c r="AC661" s="2" t="s">
        <v>35</v>
      </c>
      <c r="AD661" s="2" t="s">
        <v>1271</v>
      </c>
      <c r="AE661" s="2" t="s">
        <v>2735</v>
      </c>
      <c r="AF661" s="16">
        <v>9000</v>
      </c>
      <c r="AG661" s="18" t="s">
        <v>2736</v>
      </c>
      <c r="AH661" s="18" t="s">
        <v>213</v>
      </c>
      <c r="AI661" s="2" t="s">
        <v>152</v>
      </c>
    </row>
    <row r="662" spans="1:35" s="63" customFormat="1" ht="102" x14ac:dyDescent="0.2">
      <c r="A662" s="75" t="s">
        <v>2719</v>
      </c>
      <c r="B662" s="23" t="s">
        <v>2720</v>
      </c>
      <c r="C662" s="23" t="s">
        <v>2721</v>
      </c>
      <c r="D662" s="23" t="s">
        <v>2722</v>
      </c>
      <c r="E662" s="49">
        <v>173915.22</v>
      </c>
      <c r="F662" s="8" t="s">
        <v>49</v>
      </c>
      <c r="G662" s="49">
        <v>174161.06</v>
      </c>
      <c r="H662" s="8" t="s">
        <v>3952</v>
      </c>
      <c r="I662" s="9" t="s">
        <v>4261</v>
      </c>
      <c r="J662" s="8" t="s">
        <v>30</v>
      </c>
      <c r="K662" s="9"/>
      <c r="L662" s="16">
        <v>140721.21</v>
      </c>
      <c r="M662" s="2" t="s">
        <v>49</v>
      </c>
      <c r="N662" s="16">
        <v>141146.04999999999</v>
      </c>
      <c r="O662" s="2" t="s">
        <v>80</v>
      </c>
      <c r="P662" s="2"/>
      <c r="Q662" s="17">
        <v>33194.01</v>
      </c>
      <c r="R662" s="6" t="s">
        <v>30</v>
      </c>
      <c r="S662" s="82"/>
      <c r="T662" s="6" t="s">
        <v>80</v>
      </c>
      <c r="U662" s="6"/>
      <c r="V662" s="2">
        <v>202409490</v>
      </c>
      <c r="W662" s="2" t="s">
        <v>4410</v>
      </c>
      <c r="X662" s="2" t="s">
        <v>80</v>
      </c>
      <c r="Y662" s="2"/>
      <c r="Z662" s="18" t="s">
        <v>2737</v>
      </c>
      <c r="AA662" s="18" t="s">
        <v>2738</v>
      </c>
      <c r="AB662" s="18" t="s">
        <v>2725</v>
      </c>
      <c r="AC662" s="2" t="s">
        <v>35</v>
      </c>
      <c r="AD662" s="2" t="s">
        <v>1271</v>
      </c>
      <c r="AE662" s="2" t="s">
        <v>2739</v>
      </c>
      <c r="AF662" s="16">
        <v>9000</v>
      </c>
      <c r="AG662" s="18" t="s">
        <v>2740</v>
      </c>
      <c r="AH662" s="18" t="s">
        <v>213</v>
      </c>
      <c r="AI662" s="2" t="s">
        <v>152</v>
      </c>
    </row>
    <row r="663" spans="1:35" s="63" customFormat="1" ht="51" x14ac:dyDescent="0.2">
      <c r="A663" s="75" t="s">
        <v>2719</v>
      </c>
      <c r="B663" s="23" t="s">
        <v>2720</v>
      </c>
      <c r="C663" s="23" t="s">
        <v>2721</v>
      </c>
      <c r="D663" s="23" t="s">
        <v>2722</v>
      </c>
      <c r="E663" s="49">
        <v>173915.22</v>
      </c>
      <c r="F663" s="8" t="s">
        <v>49</v>
      </c>
      <c r="G663" s="49">
        <v>174161.06</v>
      </c>
      <c r="H663" s="8" t="s">
        <v>3952</v>
      </c>
      <c r="I663" s="9" t="s">
        <v>4261</v>
      </c>
      <c r="J663" s="8" t="s">
        <v>30</v>
      </c>
      <c r="K663" s="9"/>
      <c r="L663" s="16">
        <v>140721.21</v>
      </c>
      <c r="M663" s="2" t="s">
        <v>49</v>
      </c>
      <c r="N663" s="16">
        <v>141146.04999999999</v>
      </c>
      <c r="O663" s="2" t="s">
        <v>80</v>
      </c>
      <c r="P663" s="2"/>
      <c r="Q663" s="17">
        <v>33194.01</v>
      </c>
      <c r="R663" s="6" t="s">
        <v>30</v>
      </c>
      <c r="S663" s="82"/>
      <c r="T663" s="6" t="s">
        <v>80</v>
      </c>
      <c r="U663" s="6"/>
      <c r="V663" s="2">
        <v>202409491</v>
      </c>
      <c r="W663" s="2" t="s">
        <v>4410</v>
      </c>
      <c r="X663" s="2" t="s">
        <v>80</v>
      </c>
      <c r="Y663" s="2"/>
      <c r="Z663" s="18" t="s">
        <v>2741</v>
      </c>
      <c r="AA663" s="18" t="s">
        <v>2742</v>
      </c>
      <c r="AB663" s="18" t="s">
        <v>2725</v>
      </c>
      <c r="AC663" s="2" t="s">
        <v>35</v>
      </c>
      <c r="AD663" s="2" t="s">
        <v>1271</v>
      </c>
      <c r="AE663" s="2" t="s">
        <v>2743</v>
      </c>
      <c r="AF663" s="16">
        <v>7500</v>
      </c>
      <c r="AG663" s="18" t="s">
        <v>2744</v>
      </c>
      <c r="AH663" s="18" t="s">
        <v>39</v>
      </c>
      <c r="AI663" s="2" t="s">
        <v>40</v>
      </c>
    </row>
    <row r="664" spans="1:35" s="63" customFormat="1" ht="127.5" x14ac:dyDescent="0.2">
      <c r="A664" s="75" t="s">
        <v>2719</v>
      </c>
      <c r="B664" s="23" t="s">
        <v>2720</v>
      </c>
      <c r="C664" s="23" t="s">
        <v>2721</v>
      </c>
      <c r="D664" s="23" t="s">
        <v>2722</v>
      </c>
      <c r="E664" s="49">
        <v>173915.22</v>
      </c>
      <c r="F664" s="8" t="s">
        <v>49</v>
      </c>
      <c r="G664" s="49">
        <v>174161.06</v>
      </c>
      <c r="H664" s="8" t="s">
        <v>3952</v>
      </c>
      <c r="I664" s="9" t="s">
        <v>4261</v>
      </c>
      <c r="J664" s="8" t="s">
        <v>30</v>
      </c>
      <c r="K664" s="9"/>
      <c r="L664" s="16">
        <v>140721.21</v>
      </c>
      <c r="M664" s="2" t="s">
        <v>49</v>
      </c>
      <c r="N664" s="16">
        <v>141146.04999999999</v>
      </c>
      <c r="O664" s="2" t="s">
        <v>80</v>
      </c>
      <c r="P664" s="2"/>
      <c r="Q664" s="17">
        <v>33194.01</v>
      </c>
      <c r="R664" s="6" t="s">
        <v>30</v>
      </c>
      <c r="S664" s="82"/>
      <c r="T664" s="6" t="s">
        <v>80</v>
      </c>
      <c r="U664" s="6"/>
      <c r="V664" s="2">
        <v>202409492</v>
      </c>
      <c r="W664" s="2" t="s">
        <v>4410</v>
      </c>
      <c r="X664" s="2" t="s">
        <v>80</v>
      </c>
      <c r="Y664" s="2"/>
      <c r="Z664" s="18" t="s">
        <v>2745</v>
      </c>
      <c r="AA664" s="18" t="s">
        <v>2746</v>
      </c>
      <c r="AB664" s="18" t="s">
        <v>2725</v>
      </c>
      <c r="AC664" s="2" t="s">
        <v>35</v>
      </c>
      <c r="AD664" s="2" t="s">
        <v>1271</v>
      </c>
      <c r="AE664" s="2" t="s">
        <v>2747</v>
      </c>
      <c r="AF664" s="16">
        <v>14500</v>
      </c>
      <c r="AG664" s="18" t="s">
        <v>2748</v>
      </c>
      <c r="AH664" s="18" t="s">
        <v>213</v>
      </c>
      <c r="AI664" s="2" t="s">
        <v>152</v>
      </c>
    </row>
    <row r="665" spans="1:35" s="63" customFormat="1" ht="102" x14ac:dyDescent="0.2">
      <c r="A665" s="75" t="s">
        <v>2719</v>
      </c>
      <c r="B665" s="23" t="s">
        <v>2720</v>
      </c>
      <c r="C665" s="23" t="s">
        <v>2721</v>
      </c>
      <c r="D665" s="23" t="s">
        <v>2722</v>
      </c>
      <c r="E665" s="49">
        <v>173915.22</v>
      </c>
      <c r="F665" s="8" t="s">
        <v>49</v>
      </c>
      <c r="G665" s="49">
        <v>174161.06</v>
      </c>
      <c r="H665" s="8" t="s">
        <v>3952</v>
      </c>
      <c r="I665" s="9" t="s">
        <v>4261</v>
      </c>
      <c r="J665" s="8" t="s">
        <v>30</v>
      </c>
      <c r="K665" s="9"/>
      <c r="L665" s="16">
        <v>140721.21</v>
      </c>
      <c r="M665" s="2" t="s">
        <v>49</v>
      </c>
      <c r="N665" s="16">
        <v>141146.04999999999</v>
      </c>
      <c r="O665" s="2" t="s">
        <v>80</v>
      </c>
      <c r="P665" s="2"/>
      <c r="Q665" s="17">
        <v>33194.01</v>
      </c>
      <c r="R665" s="6" t="s">
        <v>30</v>
      </c>
      <c r="S665" s="82"/>
      <c r="T665" s="6" t="s">
        <v>80</v>
      </c>
      <c r="U665" s="6"/>
      <c r="V665" s="2">
        <v>202409493</v>
      </c>
      <c r="W665" s="2" t="s">
        <v>4410</v>
      </c>
      <c r="X665" s="2" t="s">
        <v>80</v>
      </c>
      <c r="Y665" s="2"/>
      <c r="Z665" s="18" t="s">
        <v>2749</v>
      </c>
      <c r="AA665" s="18" t="s">
        <v>2750</v>
      </c>
      <c r="AB665" s="18" t="s">
        <v>1264</v>
      </c>
      <c r="AC665" s="2" t="s">
        <v>35</v>
      </c>
      <c r="AD665" s="2" t="s">
        <v>2730</v>
      </c>
      <c r="AE665" s="2" t="s">
        <v>2751</v>
      </c>
      <c r="AF665" s="16">
        <v>7500</v>
      </c>
      <c r="AG665" s="18" t="s">
        <v>2752</v>
      </c>
      <c r="AH665" s="18" t="s">
        <v>39</v>
      </c>
      <c r="AI665" s="2" t="s">
        <v>40</v>
      </c>
    </row>
    <row r="666" spans="1:35" s="63" customFormat="1" ht="63.75" x14ac:dyDescent="0.2">
      <c r="A666" s="75" t="s">
        <v>2719</v>
      </c>
      <c r="B666" s="23" t="s">
        <v>2720</v>
      </c>
      <c r="C666" s="23" t="s">
        <v>2721</v>
      </c>
      <c r="D666" s="23" t="s">
        <v>2722</v>
      </c>
      <c r="E666" s="49">
        <v>173915.22</v>
      </c>
      <c r="F666" s="8" t="s">
        <v>49</v>
      </c>
      <c r="G666" s="49">
        <v>174161.06</v>
      </c>
      <c r="H666" s="8" t="s">
        <v>3952</v>
      </c>
      <c r="I666" s="9" t="s">
        <v>4261</v>
      </c>
      <c r="J666" s="8" t="s">
        <v>30</v>
      </c>
      <c r="K666" s="9"/>
      <c r="L666" s="16">
        <v>140721.21</v>
      </c>
      <c r="M666" s="2" t="s">
        <v>49</v>
      </c>
      <c r="N666" s="16">
        <v>141146.04999999999</v>
      </c>
      <c r="O666" s="2" t="s">
        <v>80</v>
      </c>
      <c r="P666" s="2"/>
      <c r="Q666" s="17">
        <v>33194.01</v>
      </c>
      <c r="R666" s="6" t="s">
        <v>30</v>
      </c>
      <c r="S666" s="82"/>
      <c r="T666" s="6" t="s">
        <v>80</v>
      </c>
      <c r="U666" s="6"/>
      <c r="V666" s="6">
        <v>202409494</v>
      </c>
      <c r="W666" s="6" t="s">
        <v>4410</v>
      </c>
      <c r="X666" s="6"/>
      <c r="Y666" s="6" t="s">
        <v>80</v>
      </c>
      <c r="Z666" s="19" t="s">
        <v>4262</v>
      </c>
      <c r="AA666" s="19" t="s">
        <v>2753</v>
      </c>
      <c r="AB666" s="19" t="s">
        <v>2725</v>
      </c>
      <c r="AC666" s="6" t="s">
        <v>35</v>
      </c>
      <c r="AD666" s="6" t="s">
        <v>1271</v>
      </c>
      <c r="AE666" s="6" t="s">
        <v>2754</v>
      </c>
      <c r="AF666" s="17">
        <v>4600</v>
      </c>
      <c r="AG666" s="19" t="s">
        <v>2755</v>
      </c>
      <c r="AH666" s="19" t="s">
        <v>4015</v>
      </c>
      <c r="AI666" s="6" t="s">
        <v>40</v>
      </c>
    </row>
    <row r="667" spans="1:35" s="63" customFormat="1" ht="102" x14ac:dyDescent="0.2">
      <c r="A667" s="75" t="s">
        <v>2719</v>
      </c>
      <c r="B667" s="23" t="s">
        <v>2720</v>
      </c>
      <c r="C667" s="23" t="s">
        <v>2721</v>
      </c>
      <c r="D667" s="23" t="s">
        <v>2722</v>
      </c>
      <c r="E667" s="49">
        <v>173915.22</v>
      </c>
      <c r="F667" s="8" t="s">
        <v>49</v>
      </c>
      <c r="G667" s="49">
        <v>174161.06</v>
      </c>
      <c r="H667" s="8" t="s">
        <v>3952</v>
      </c>
      <c r="I667" s="9" t="s">
        <v>4261</v>
      </c>
      <c r="J667" s="8" t="s">
        <v>30</v>
      </c>
      <c r="K667" s="9"/>
      <c r="L667" s="16">
        <v>140721.21</v>
      </c>
      <c r="M667" s="2" t="s">
        <v>49</v>
      </c>
      <c r="N667" s="16">
        <v>141146.04999999999</v>
      </c>
      <c r="O667" s="2" t="s">
        <v>80</v>
      </c>
      <c r="P667" s="2"/>
      <c r="Q667" s="17">
        <v>33194.01</v>
      </c>
      <c r="R667" s="6" t="s">
        <v>30</v>
      </c>
      <c r="S667" s="82"/>
      <c r="T667" s="6" t="s">
        <v>80</v>
      </c>
      <c r="U667" s="6"/>
      <c r="V667" s="6">
        <v>202409495</v>
      </c>
      <c r="W667" s="6" t="s">
        <v>4410</v>
      </c>
      <c r="X667" s="6"/>
      <c r="Y667" s="6" t="s">
        <v>80</v>
      </c>
      <c r="Z667" s="19" t="s">
        <v>2756</v>
      </c>
      <c r="AA667" s="19" t="s">
        <v>2757</v>
      </c>
      <c r="AB667" s="19" t="s">
        <v>2725</v>
      </c>
      <c r="AC667" s="6" t="s">
        <v>35</v>
      </c>
      <c r="AD667" s="6" t="s">
        <v>1271</v>
      </c>
      <c r="AE667" s="6" t="s">
        <v>2758</v>
      </c>
      <c r="AF667" s="17">
        <v>10000</v>
      </c>
      <c r="AG667" s="19" t="s">
        <v>2759</v>
      </c>
      <c r="AH667" s="19" t="s">
        <v>213</v>
      </c>
      <c r="AI667" s="6" t="s">
        <v>152</v>
      </c>
    </row>
    <row r="668" spans="1:35" s="63" customFormat="1" ht="12.75" x14ac:dyDescent="0.2">
      <c r="A668" s="75" t="s">
        <v>2760</v>
      </c>
      <c r="B668" s="23" t="s">
        <v>2761</v>
      </c>
      <c r="C668" s="23" t="s">
        <v>3954</v>
      </c>
      <c r="D668" s="23" t="s">
        <v>2760</v>
      </c>
      <c r="E668" s="49">
        <v>4709.2</v>
      </c>
      <c r="F668" s="8" t="s">
        <v>30</v>
      </c>
      <c r="G668" s="49"/>
      <c r="H668" s="8" t="s">
        <v>3952</v>
      </c>
      <c r="I668" s="9" t="s">
        <v>44</v>
      </c>
      <c r="J668" s="8" t="s">
        <v>49</v>
      </c>
      <c r="K668" s="9"/>
      <c r="L668" s="16">
        <v>2409.61</v>
      </c>
      <c r="M668" s="2" t="s">
        <v>30</v>
      </c>
      <c r="N668" s="16"/>
      <c r="O668" s="2"/>
      <c r="P668" s="2" t="s">
        <v>80</v>
      </c>
      <c r="Q668" s="17">
        <v>2299.59</v>
      </c>
      <c r="R668" s="6" t="s">
        <v>30</v>
      </c>
      <c r="S668" s="82"/>
      <c r="T668" s="6"/>
      <c r="U668" s="6" t="s">
        <v>80</v>
      </c>
      <c r="V668" s="8"/>
      <c r="W668" s="8"/>
      <c r="X668" s="8"/>
      <c r="Y668" s="8"/>
      <c r="Z668" s="23"/>
      <c r="AA668" s="23"/>
      <c r="AB668" s="23"/>
      <c r="AC668" s="8"/>
      <c r="AD668" s="8"/>
      <c r="AE668" s="8"/>
      <c r="AF668" s="49"/>
      <c r="AG668" s="23"/>
      <c r="AH668" s="23"/>
      <c r="AI668" s="8"/>
    </row>
    <row r="669" spans="1:35" s="63" customFormat="1" ht="25.5" x14ac:dyDescent="0.2">
      <c r="A669" s="75" t="s">
        <v>2762</v>
      </c>
      <c r="B669" s="23" t="s">
        <v>2763</v>
      </c>
      <c r="C669" s="23" t="s">
        <v>3954</v>
      </c>
      <c r="D669" s="23" t="s">
        <v>2764</v>
      </c>
      <c r="E669" s="49">
        <v>905.85</v>
      </c>
      <c r="F669" s="8" t="s">
        <v>30</v>
      </c>
      <c r="G669" s="49"/>
      <c r="H669" s="8" t="s">
        <v>3952</v>
      </c>
      <c r="I669" s="9" t="s">
        <v>4263</v>
      </c>
      <c r="J669" s="8" t="s">
        <v>49</v>
      </c>
      <c r="K669" s="9"/>
      <c r="L669" s="16">
        <v>0</v>
      </c>
      <c r="M669" s="2" t="s">
        <v>30</v>
      </c>
      <c r="N669" s="16"/>
      <c r="O669" s="2"/>
      <c r="P669" s="2" t="s">
        <v>80</v>
      </c>
      <c r="Q669" s="17">
        <v>905.85</v>
      </c>
      <c r="R669" s="6" t="s">
        <v>30</v>
      </c>
      <c r="S669" s="82"/>
      <c r="T669" s="6"/>
      <c r="U669" s="6" t="s">
        <v>80</v>
      </c>
      <c r="V669" s="8"/>
      <c r="W669" s="8"/>
      <c r="X669" s="8"/>
      <c r="Y669" s="8"/>
      <c r="Z669" s="23"/>
      <c r="AA669" s="23"/>
      <c r="AB669" s="23"/>
      <c r="AC669" s="8"/>
      <c r="AD669" s="8"/>
      <c r="AE669" s="8"/>
      <c r="AF669" s="49"/>
      <c r="AG669" s="23"/>
      <c r="AH669" s="23"/>
      <c r="AI669" s="8"/>
    </row>
    <row r="670" spans="1:35" s="63" customFormat="1" ht="76.5" x14ac:dyDescent="0.2">
      <c r="A670" s="75" t="s">
        <v>2765</v>
      </c>
      <c r="B670" s="23" t="s">
        <v>2766</v>
      </c>
      <c r="C670" s="23" t="s">
        <v>3954</v>
      </c>
      <c r="D670" s="23" t="s">
        <v>2767</v>
      </c>
      <c r="E670" s="49">
        <v>30917.9</v>
      </c>
      <c r="F670" s="8" t="s">
        <v>30</v>
      </c>
      <c r="G670" s="49"/>
      <c r="H670" s="8" t="s">
        <v>3952</v>
      </c>
      <c r="I670" s="9" t="s">
        <v>4264</v>
      </c>
      <c r="J670" s="8" t="s">
        <v>49</v>
      </c>
      <c r="K670" s="9"/>
      <c r="L670" s="16">
        <v>21920.32</v>
      </c>
      <c r="M670" s="2" t="s">
        <v>30</v>
      </c>
      <c r="N670" s="16"/>
      <c r="O670" s="2" t="s">
        <v>80</v>
      </c>
      <c r="P670" s="2"/>
      <c r="Q670" s="17">
        <v>8997.58</v>
      </c>
      <c r="R670" s="6" t="s">
        <v>30</v>
      </c>
      <c r="S670" s="82"/>
      <c r="T670" s="6"/>
      <c r="U670" s="6" t="s">
        <v>80</v>
      </c>
      <c r="V670" s="2">
        <v>202408304</v>
      </c>
      <c r="W670" s="2" t="s">
        <v>4435</v>
      </c>
      <c r="X670" s="2" t="s">
        <v>80</v>
      </c>
      <c r="Y670" s="2"/>
      <c r="Z670" s="18" t="s">
        <v>2723</v>
      </c>
      <c r="AA670" s="18" t="s">
        <v>2768</v>
      </c>
      <c r="AB670" s="18" t="s">
        <v>2725</v>
      </c>
      <c r="AC670" s="2" t="s">
        <v>106</v>
      </c>
      <c r="AD670" s="2" t="s">
        <v>1271</v>
      </c>
      <c r="AE670" s="2" t="s">
        <v>2769</v>
      </c>
      <c r="AF670" s="16">
        <v>5000</v>
      </c>
      <c r="AG670" s="18" t="s">
        <v>2770</v>
      </c>
      <c r="AH670" s="18" t="s">
        <v>4154</v>
      </c>
      <c r="AI670" s="2" t="s">
        <v>1816</v>
      </c>
    </row>
    <row r="671" spans="1:35" s="63" customFormat="1" ht="51" x14ac:dyDescent="0.2">
      <c r="A671" s="75" t="s">
        <v>2771</v>
      </c>
      <c r="B671" s="23" t="s">
        <v>2772</v>
      </c>
      <c r="C671" s="23" t="s">
        <v>2772</v>
      </c>
      <c r="D671" s="23" t="s">
        <v>2773</v>
      </c>
      <c r="E671" s="49">
        <v>41116.32</v>
      </c>
      <c r="F671" s="8" t="s">
        <v>30</v>
      </c>
      <c r="G671" s="49"/>
      <c r="H671" s="8" t="s">
        <v>3952</v>
      </c>
      <c r="I671" s="9" t="s">
        <v>4265</v>
      </c>
      <c r="J671" s="8" t="s">
        <v>49</v>
      </c>
      <c r="K671" s="9"/>
      <c r="L671" s="16">
        <v>29150.84</v>
      </c>
      <c r="M671" s="2" t="s">
        <v>30</v>
      </c>
      <c r="N671" s="16"/>
      <c r="O671" s="2" t="s">
        <v>80</v>
      </c>
      <c r="P671" s="2"/>
      <c r="Q671" s="17">
        <v>11965.48</v>
      </c>
      <c r="R671" s="6" t="s">
        <v>30</v>
      </c>
      <c r="S671" s="82"/>
      <c r="T671" s="6"/>
      <c r="U671" s="6" t="s">
        <v>80</v>
      </c>
      <c r="V671" s="2">
        <v>202408306</v>
      </c>
      <c r="W671" s="2" t="s">
        <v>4423</v>
      </c>
      <c r="X671" s="2" t="s">
        <v>80</v>
      </c>
      <c r="Y671" s="2"/>
      <c r="Z671" s="18" t="s">
        <v>2774</v>
      </c>
      <c r="AA671" s="18" t="s">
        <v>2775</v>
      </c>
      <c r="AB671" s="18" t="s">
        <v>2771</v>
      </c>
      <c r="AC671" s="2" t="s">
        <v>106</v>
      </c>
      <c r="AD671" s="2" t="s">
        <v>2776</v>
      </c>
      <c r="AE671" s="2" t="s">
        <v>2772</v>
      </c>
      <c r="AF671" s="16">
        <v>230</v>
      </c>
      <c r="AG671" s="18" t="s">
        <v>2777</v>
      </c>
      <c r="AH671" s="18" t="s">
        <v>3981</v>
      </c>
      <c r="AI671" s="2" t="s">
        <v>152</v>
      </c>
    </row>
    <row r="672" spans="1:35" s="63" customFormat="1" ht="12.75" x14ac:dyDescent="0.2">
      <c r="A672" s="75" t="s">
        <v>2778</v>
      </c>
      <c r="B672" s="23" t="s">
        <v>2779</v>
      </c>
      <c r="C672" s="23" t="s">
        <v>3954</v>
      </c>
      <c r="D672" s="23" t="s">
        <v>2780</v>
      </c>
      <c r="E672" s="49">
        <v>30759.74</v>
      </c>
      <c r="F672" s="8" t="s">
        <v>49</v>
      </c>
      <c r="G672" s="49">
        <v>17359.830000000002</v>
      </c>
      <c r="H672" s="8" t="s">
        <v>3952</v>
      </c>
      <c r="I672" s="9"/>
      <c r="J672" s="8" t="s">
        <v>49</v>
      </c>
      <c r="K672" s="9"/>
      <c r="L672" s="16">
        <v>21808.18</v>
      </c>
      <c r="M672" s="2" t="s">
        <v>49</v>
      </c>
      <c r="N672" s="16">
        <v>12428.25</v>
      </c>
      <c r="O672" s="2"/>
      <c r="P672" s="2" t="s">
        <v>80</v>
      </c>
      <c r="Q672" s="17">
        <v>8951.56</v>
      </c>
      <c r="R672" s="6" t="s">
        <v>49</v>
      </c>
      <c r="S672" s="82">
        <v>4931.58</v>
      </c>
      <c r="T672" s="6"/>
      <c r="U672" s="6" t="s">
        <v>80</v>
      </c>
      <c r="V672" s="8"/>
      <c r="W672" s="8"/>
      <c r="X672" s="8"/>
      <c r="Y672" s="8"/>
      <c r="Z672" s="23"/>
      <c r="AA672" s="23"/>
      <c r="AB672" s="23"/>
      <c r="AC672" s="8"/>
      <c r="AD672" s="8"/>
      <c r="AE672" s="8"/>
      <c r="AF672" s="49"/>
      <c r="AG672" s="23"/>
      <c r="AH672" s="23"/>
      <c r="AI672" s="8"/>
    </row>
    <row r="673" spans="1:35" s="63" customFormat="1" ht="51" x14ac:dyDescent="0.2">
      <c r="A673" s="75" t="s">
        <v>2781</v>
      </c>
      <c r="B673" s="23" t="s">
        <v>2782</v>
      </c>
      <c r="C673" s="23" t="s">
        <v>3954</v>
      </c>
      <c r="D673" s="23" t="s">
        <v>2783</v>
      </c>
      <c r="E673" s="49">
        <v>33170.129999999997</v>
      </c>
      <c r="F673" s="8"/>
      <c r="G673" s="49"/>
      <c r="H673" s="8" t="s">
        <v>3952</v>
      </c>
      <c r="I673" s="9" t="s">
        <v>124</v>
      </c>
      <c r="J673" s="8" t="s">
        <v>49</v>
      </c>
      <c r="K673" s="9"/>
      <c r="L673" s="16">
        <v>23517.11</v>
      </c>
      <c r="M673" s="2" t="s">
        <v>30</v>
      </c>
      <c r="N673" s="16"/>
      <c r="O673" s="2" t="s">
        <v>80</v>
      </c>
      <c r="P673" s="2"/>
      <c r="Q673" s="17">
        <v>9653.02</v>
      </c>
      <c r="R673" s="6" t="s">
        <v>30</v>
      </c>
      <c r="S673" s="82"/>
      <c r="T673" s="6" t="s">
        <v>80</v>
      </c>
      <c r="U673" s="6"/>
      <c r="V673" s="2">
        <v>202408274</v>
      </c>
      <c r="W673" s="2" t="s">
        <v>4420</v>
      </c>
      <c r="X673" s="2" t="s">
        <v>80</v>
      </c>
      <c r="Y673" s="2"/>
      <c r="Z673" s="18" t="s">
        <v>2784</v>
      </c>
      <c r="AA673" s="18" t="s">
        <v>2785</v>
      </c>
      <c r="AB673" s="18" t="s">
        <v>375</v>
      </c>
      <c r="AC673" s="2" t="s">
        <v>1452</v>
      </c>
      <c r="AD673" s="2">
        <v>22844816</v>
      </c>
      <c r="AE673" s="2"/>
      <c r="AF673" s="16">
        <v>984</v>
      </c>
      <c r="AG673" s="18" t="s">
        <v>2786</v>
      </c>
      <c r="AH673" s="18" t="s">
        <v>3975</v>
      </c>
      <c r="AI673" s="2" t="s">
        <v>152</v>
      </c>
    </row>
    <row r="674" spans="1:35" s="63" customFormat="1" ht="25.5" x14ac:dyDescent="0.2">
      <c r="A674" s="75" t="s">
        <v>2781</v>
      </c>
      <c r="B674" s="23" t="s">
        <v>2782</v>
      </c>
      <c r="C674" s="23" t="s">
        <v>3954</v>
      </c>
      <c r="D674" s="23" t="s">
        <v>2783</v>
      </c>
      <c r="E674" s="49">
        <v>33170.129999999997</v>
      </c>
      <c r="F674" s="8"/>
      <c r="G674" s="49"/>
      <c r="H674" s="8" t="s">
        <v>3952</v>
      </c>
      <c r="I674" s="9" t="s">
        <v>124</v>
      </c>
      <c r="J674" s="8" t="s">
        <v>49</v>
      </c>
      <c r="K674" s="9"/>
      <c r="L674" s="16">
        <v>23517.11</v>
      </c>
      <c r="M674" s="2" t="s">
        <v>30</v>
      </c>
      <c r="N674" s="16"/>
      <c r="O674" s="2" t="s">
        <v>80</v>
      </c>
      <c r="P674" s="2"/>
      <c r="Q674" s="17">
        <v>9653.02</v>
      </c>
      <c r="R674" s="6" t="s">
        <v>30</v>
      </c>
      <c r="S674" s="82"/>
      <c r="T674" s="6" t="s">
        <v>80</v>
      </c>
      <c r="U674" s="6"/>
      <c r="V674" s="6">
        <v>202408275</v>
      </c>
      <c r="W674" s="6" t="s">
        <v>4420</v>
      </c>
      <c r="X674" s="6"/>
      <c r="Y674" s="6" t="s">
        <v>80</v>
      </c>
      <c r="Z674" s="19" t="s">
        <v>2787</v>
      </c>
      <c r="AA674" s="19" t="s">
        <v>2788</v>
      </c>
      <c r="AB674" s="19" t="s">
        <v>326</v>
      </c>
      <c r="AC674" s="6" t="s">
        <v>106</v>
      </c>
      <c r="AD674" s="6" t="s">
        <v>331</v>
      </c>
      <c r="AE674" s="6" t="s">
        <v>2789</v>
      </c>
      <c r="AF674" s="17">
        <v>1500</v>
      </c>
      <c r="AG674" s="19" t="s">
        <v>2790</v>
      </c>
      <c r="AH674" s="19" t="s">
        <v>213</v>
      </c>
      <c r="AI674" s="6" t="s">
        <v>152</v>
      </c>
    </row>
    <row r="675" spans="1:35" s="63" customFormat="1" ht="38.25" x14ac:dyDescent="0.2">
      <c r="A675" s="75" t="s">
        <v>2791</v>
      </c>
      <c r="B675" s="23" t="s">
        <v>2792</v>
      </c>
      <c r="C675" s="23" t="s">
        <v>3954</v>
      </c>
      <c r="D675" s="23" t="s">
        <v>2793</v>
      </c>
      <c r="E675" s="49">
        <v>3498.88</v>
      </c>
      <c r="F675" s="8" t="s">
        <v>49</v>
      </c>
      <c r="G675" s="49" t="s">
        <v>4266</v>
      </c>
      <c r="H675" s="8" t="s">
        <v>3952</v>
      </c>
      <c r="I675" s="9" t="s">
        <v>4267</v>
      </c>
      <c r="J675" s="8"/>
      <c r="K675" s="9"/>
      <c r="L675" s="16">
        <v>1790.32</v>
      </c>
      <c r="M675" s="2" t="s">
        <v>49</v>
      </c>
      <c r="N675" s="16" t="s">
        <v>4268</v>
      </c>
      <c r="O675" s="2"/>
      <c r="P675" s="2" t="s">
        <v>80</v>
      </c>
      <c r="Q675" s="17">
        <v>1708.56</v>
      </c>
      <c r="R675" s="6" t="s">
        <v>30</v>
      </c>
      <c r="S675" s="82"/>
      <c r="T675" s="6"/>
      <c r="U675" s="6" t="s">
        <v>80</v>
      </c>
      <c r="V675" s="8"/>
      <c r="W675" s="8"/>
      <c r="X675" s="8"/>
      <c r="Y675" s="8"/>
      <c r="Z675" s="23"/>
      <c r="AA675" s="23"/>
      <c r="AB675" s="23"/>
      <c r="AC675" s="8"/>
      <c r="AD675" s="8"/>
      <c r="AE675" s="8"/>
      <c r="AF675" s="49"/>
      <c r="AG675" s="23"/>
      <c r="AH675" s="23"/>
      <c r="AI675" s="8"/>
    </row>
    <row r="676" spans="1:35" s="63" customFormat="1" ht="25.5" x14ac:dyDescent="0.2">
      <c r="A676" s="75" t="s">
        <v>2794</v>
      </c>
      <c r="B676" s="23" t="s">
        <v>2795</v>
      </c>
      <c r="C676" s="23" t="s">
        <v>2796</v>
      </c>
      <c r="D676" s="23" t="s">
        <v>2797</v>
      </c>
      <c r="E676" s="49">
        <v>284051.69</v>
      </c>
      <c r="F676" s="8" t="s">
        <v>30</v>
      </c>
      <c r="G676" s="49"/>
      <c r="H676" s="8" t="s">
        <v>3952</v>
      </c>
      <c r="I676" s="9" t="s">
        <v>4269</v>
      </c>
      <c r="J676" s="8" t="s">
        <v>30</v>
      </c>
      <c r="K676" s="9"/>
      <c r="L676" s="16">
        <v>202804.65</v>
      </c>
      <c r="M676" s="2" t="s">
        <v>30</v>
      </c>
      <c r="N676" s="16"/>
      <c r="O676" s="2" t="s">
        <v>80</v>
      </c>
      <c r="P676" s="2"/>
      <c r="Q676" s="17">
        <v>81247.039999999994</v>
      </c>
      <c r="R676" s="6" t="s">
        <v>30</v>
      </c>
      <c r="S676" s="82"/>
      <c r="T676" s="6" t="s">
        <v>80</v>
      </c>
      <c r="U676" s="6"/>
      <c r="V676" s="2">
        <v>202409423</v>
      </c>
      <c r="W676" s="2" t="s">
        <v>4437</v>
      </c>
      <c r="X676" s="2" t="s">
        <v>80</v>
      </c>
      <c r="Y676" s="2"/>
      <c r="Z676" s="18" t="s">
        <v>2798</v>
      </c>
      <c r="AA676" s="18" t="s">
        <v>2799</v>
      </c>
      <c r="AB676" s="18" t="s">
        <v>2800</v>
      </c>
      <c r="AC676" s="2" t="s">
        <v>106</v>
      </c>
      <c r="AD676" s="2" t="s">
        <v>2801</v>
      </c>
      <c r="AE676" s="2" t="s">
        <v>2802</v>
      </c>
      <c r="AF676" s="16">
        <v>27349</v>
      </c>
      <c r="AG676" s="18" t="s">
        <v>2803</v>
      </c>
      <c r="AH676" s="18" t="s">
        <v>213</v>
      </c>
      <c r="AI676" s="2" t="s">
        <v>152</v>
      </c>
    </row>
    <row r="677" spans="1:35" s="63" customFormat="1" ht="38.25" x14ac:dyDescent="0.2">
      <c r="A677" s="75" t="s">
        <v>2794</v>
      </c>
      <c r="B677" s="23" t="s">
        <v>2795</v>
      </c>
      <c r="C677" s="23" t="s">
        <v>2796</v>
      </c>
      <c r="D677" s="23" t="s">
        <v>2797</v>
      </c>
      <c r="E677" s="49">
        <v>284051.69</v>
      </c>
      <c r="F677" s="8" t="s">
        <v>30</v>
      </c>
      <c r="G677" s="49"/>
      <c r="H677" s="8" t="s">
        <v>3952</v>
      </c>
      <c r="I677" s="9" t="s">
        <v>4269</v>
      </c>
      <c r="J677" s="8" t="s">
        <v>30</v>
      </c>
      <c r="K677" s="9"/>
      <c r="L677" s="16">
        <v>202804.65</v>
      </c>
      <c r="M677" s="2" t="s">
        <v>30</v>
      </c>
      <c r="N677" s="16"/>
      <c r="O677" s="2" t="s">
        <v>80</v>
      </c>
      <c r="P677" s="2"/>
      <c r="Q677" s="17">
        <v>81247.039999999994</v>
      </c>
      <c r="R677" s="6" t="s">
        <v>30</v>
      </c>
      <c r="S677" s="82"/>
      <c r="T677" s="6" t="s">
        <v>80</v>
      </c>
      <c r="U677" s="6"/>
      <c r="V677" s="2">
        <v>202409424</v>
      </c>
      <c r="W677" s="2" t="s">
        <v>4437</v>
      </c>
      <c r="X677" s="2" t="s">
        <v>80</v>
      </c>
      <c r="Y677" s="2"/>
      <c r="Z677" s="18" t="s">
        <v>2804</v>
      </c>
      <c r="AA677" s="18" t="s">
        <v>2805</v>
      </c>
      <c r="AB677" s="18" t="s">
        <v>2800</v>
      </c>
      <c r="AC677" s="2" t="s">
        <v>106</v>
      </c>
      <c r="AD677" s="2" t="s">
        <v>2801</v>
      </c>
      <c r="AE677" s="2" t="s">
        <v>2806</v>
      </c>
      <c r="AF677" s="16">
        <v>17127</v>
      </c>
      <c r="AG677" s="18" t="s">
        <v>2807</v>
      </c>
      <c r="AH677" s="18" t="s">
        <v>78</v>
      </c>
      <c r="AI677" s="2" t="s">
        <v>79</v>
      </c>
    </row>
    <row r="678" spans="1:35" s="63" customFormat="1" ht="63.75" x14ac:dyDescent="0.2">
      <c r="A678" s="75" t="s">
        <v>2794</v>
      </c>
      <c r="B678" s="23" t="s">
        <v>2795</v>
      </c>
      <c r="C678" s="23" t="s">
        <v>2796</v>
      </c>
      <c r="D678" s="23" t="s">
        <v>2797</v>
      </c>
      <c r="E678" s="49">
        <v>284051.69</v>
      </c>
      <c r="F678" s="8" t="s">
        <v>30</v>
      </c>
      <c r="G678" s="49"/>
      <c r="H678" s="8" t="s">
        <v>3952</v>
      </c>
      <c r="I678" s="9" t="s">
        <v>4269</v>
      </c>
      <c r="J678" s="8" t="s">
        <v>30</v>
      </c>
      <c r="K678" s="9"/>
      <c r="L678" s="16">
        <v>202804.65</v>
      </c>
      <c r="M678" s="2" t="s">
        <v>30</v>
      </c>
      <c r="N678" s="16"/>
      <c r="O678" s="2" t="s">
        <v>80</v>
      </c>
      <c r="P678" s="2"/>
      <c r="Q678" s="17">
        <v>81247.039999999994</v>
      </c>
      <c r="R678" s="6" t="s">
        <v>30</v>
      </c>
      <c r="S678" s="82"/>
      <c r="T678" s="6" t="s">
        <v>80</v>
      </c>
      <c r="U678" s="6"/>
      <c r="V678" s="2">
        <v>202409425</v>
      </c>
      <c r="W678" s="2" t="s">
        <v>4437</v>
      </c>
      <c r="X678" s="2" t="s">
        <v>80</v>
      </c>
      <c r="Y678" s="2"/>
      <c r="Z678" s="18" t="s">
        <v>2808</v>
      </c>
      <c r="AA678" s="18" t="s">
        <v>2809</v>
      </c>
      <c r="AB678" s="18" t="s">
        <v>2800</v>
      </c>
      <c r="AC678" s="2" t="s">
        <v>106</v>
      </c>
      <c r="AD678" s="2" t="s">
        <v>2801</v>
      </c>
      <c r="AE678" s="2" t="s">
        <v>2810</v>
      </c>
      <c r="AF678" s="16">
        <v>150</v>
      </c>
      <c r="AG678" s="18" t="s">
        <v>2811</v>
      </c>
      <c r="AH678" s="18" t="s">
        <v>3981</v>
      </c>
      <c r="AI678" s="2" t="s">
        <v>152</v>
      </c>
    </row>
    <row r="679" spans="1:35" s="63" customFormat="1" ht="63.75" x14ac:dyDescent="0.2">
      <c r="A679" s="75" t="s">
        <v>2794</v>
      </c>
      <c r="B679" s="23" t="s">
        <v>2795</v>
      </c>
      <c r="C679" s="23" t="s">
        <v>2796</v>
      </c>
      <c r="D679" s="23" t="s">
        <v>2797</v>
      </c>
      <c r="E679" s="49">
        <v>284051.69</v>
      </c>
      <c r="F679" s="8" t="s">
        <v>30</v>
      </c>
      <c r="G679" s="49"/>
      <c r="H679" s="8" t="s">
        <v>3952</v>
      </c>
      <c r="I679" s="9" t="s">
        <v>4269</v>
      </c>
      <c r="J679" s="8" t="s">
        <v>30</v>
      </c>
      <c r="K679" s="9"/>
      <c r="L679" s="16">
        <v>202804.65</v>
      </c>
      <c r="M679" s="2" t="s">
        <v>30</v>
      </c>
      <c r="N679" s="16"/>
      <c r="O679" s="2" t="s">
        <v>80</v>
      </c>
      <c r="P679" s="2"/>
      <c r="Q679" s="17">
        <v>81247.039999999994</v>
      </c>
      <c r="R679" s="6" t="s">
        <v>30</v>
      </c>
      <c r="S679" s="82"/>
      <c r="T679" s="6" t="s">
        <v>80</v>
      </c>
      <c r="U679" s="6"/>
      <c r="V679" s="6">
        <v>202409426</v>
      </c>
      <c r="W679" s="6" t="s">
        <v>4437</v>
      </c>
      <c r="X679" s="6"/>
      <c r="Y679" s="6" t="s">
        <v>80</v>
      </c>
      <c r="Z679" s="19" t="s">
        <v>2808</v>
      </c>
      <c r="AA679" s="19" t="s">
        <v>2809</v>
      </c>
      <c r="AB679" s="19" t="s">
        <v>2800</v>
      </c>
      <c r="AC679" s="6" t="s">
        <v>106</v>
      </c>
      <c r="AD679" s="6" t="s">
        <v>2801</v>
      </c>
      <c r="AE679" s="6" t="s">
        <v>2810</v>
      </c>
      <c r="AF679" s="17">
        <v>3425</v>
      </c>
      <c r="AG679" s="7" t="s">
        <v>2812</v>
      </c>
      <c r="AH679" s="19" t="s">
        <v>1444</v>
      </c>
      <c r="AI679" s="33" t="s">
        <v>79</v>
      </c>
    </row>
    <row r="680" spans="1:35" s="63" customFormat="1" ht="12.75" x14ac:dyDescent="0.2">
      <c r="A680" s="75" t="s">
        <v>2813</v>
      </c>
      <c r="B680" s="23" t="s">
        <v>2814</v>
      </c>
      <c r="C680" s="23" t="s">
        <v>180</v>
      </c>
      <c r="D680" s="23" t="s">
        <v>2815</v>
      </c>
      <c r="E680" s="49">
        <v>4139.8599999999997</v>
      </c>
      <c r="F680" s="8"/>
      <c r="G680" s="49"/>
      <c r="H680" s="8" t="s">
        <v>3952</v>
      </c>
      <c r="I680" s="9"/>
      <c r="J680" s="8" t="s">
        <v>49</v>
      </c>
      <c r="K680" s="9"/>
      <c r="L680" s="16">
        <v>2118.29</v>
      </c>
      <c r="M680" s="2"/>
      <c r="N680" s="16"/>
      <c r="O680" s="2"/>
      <c r="P680" s="2" t="s">
        <v>80</v>
      </c>
      <c r="Q680" s="17">
        <v>2021.57</v>
      </c>
      <c r="R680" s="6"/>
      <c r="S680" s="82"/>
      <c r="T680" s="6"/>
      <c r="U680" s="6" t="s">
        <v>80</v>
      </c>
      <c r="V680" s="8"/>
      <c r="W680" s="8"/>
      <c r="X680" s="8"/>
      <c r="Y680" s="8"/>
      <c r="Z680" s="23"/>
      <c r="AA680" s="23"/>
      <c r="AB680" s="23"/>
      <c r="AC680" s="8"/>
      <c r="AD680" s="8"/>
      <c r="AE680" s="8"/>
      <c r="AF680" s="49"/>
      <c r="AG680" s="9"/>
      <c r="AH680" s="23"/>
      <c r="AI680" s="34"/>
    </row>
    <row r="681" spans="1:35" s="63" customFormat="1" ht="38.25" x14ac:dyDescent="0.2">
      <c r="A681" s="75" t="s">
        <v>2816</v>
      </c>
      <c r="B681" s="23" t="s">
        <v>2817</v>
      </c>
      <c r="C681" s="23" t="s">
        <v>3954</v>
      </c>
      <c r="D681" s="23" t="s">
        <v>2818</v>
      </c>
      <c r="E681" s="49">
        <v>2876.76</v>
      </c>
      <c r="F681" s="8" t="s">
        <v>30</v>
      </c>
      <c r="G681" s="49"/>
      <c r="H681" s="8" t="s">
        <v>3952</v>
      </c>
      <c r="I681" s="9"/>
      <c r="J681" s="8" t="s">
        <v>30</v>
      </c>
      <c r="K681" s="9"/>
      <c r="L681" s="16">
        <v>1472</v>
      </c>
      <c r="M681" s="2" t="s">
        <v>30</v>
      </c>
      <c r="N681" s="16"/>
      <c r="O681" s="2" t="s">
        <v>80</v>
      </c>
      <c r="P681" s="2"/>
      <c r="Q681" s="17">
        <v>1404.76</v>
      </c>
      <c r="R681" s="6" t="s">
        <v>30</v>
      </c>
      <c r="S681" s="82"/>
      <c r="T681" s="6"/>
      <c r="U681" s="6" t="s">
        <v>80</v>
      </c>
      <c r="V681" s="10">
        <v>202409521</v>
      </c>
      <c r="W681" s="10" t="s">
        <v>4413</v>
      </c>
      <c r="X681" s="10" t="s">
        <v>80</v>
      </c>
      <c r="Y681" s="10"/>
      <c r="Z681" s="15" t="s">
        <v>2819</v>
      </c>
      <c r="AA681" s="15" t="s">
        <v>2820</v>
      </c>
      <c r="AB681" s="15" t="s">
        <v>1232</v>
      </c>
      <c r="AC681" s="10" t="s">
        <v>106</v>
      </c>
      <c r="AD681" s="10" t="s">
        <v>2821</v>
      </c>
      <c r="AE681" s="10"/>
      <c r="AF681" s="50">
        <v>330</v>
      </c>
      <c r="AG681" s="11" t="s">
        <v>4403</v>
      </c>
      <c r="AH681" s="15"/>
      <c r="AI681" s="35"/>
    </row>
    <row r="682" spans="1:35" s="63" customFormat="1" ht="25.5" x14ac:dyDescent="0.2">
      <c r="A682" s="75" t="s">
        <v>2822</v>
      </c>
      <c r="B682" s="23" t="s">
        <v>2823</v>
      </c>
      <c r="C682" s="23" t="s">
        <v>57</v>
      </c>
      <c r="D682" s="23" t="s">
        <v>2824</v>
      </c>
      <c r="E682" s="49">
        <v>29.47</v>
      </c>
      <c r="F682" s="8" t="s">
        <v>30</v>
      </c>
      <c r="G682" s="49"/>
      <c r="H682" s="8" t="s">
        <v>3952</v>
      </c>
      <c r="I682" s="9" t="s">
        <v>4270</v>
      </c>
      <c r="J682" s="8" t="s">
        <v>49</v>
      </c>
      <c r="K682" s="9"/>
      <c r="L682" s="16">
        <v>0</v>
      </c>
      <c r="M682" s="2" t="s">
        <v>30</v>
      </c>
      <c r="N682" s="16"/>
      <c r="O682" s="2"/>
      <c r="P682" s="2" t="s">
        <v>80</v>
      </c>
      <c r="Q682" s="17">
        <v>29.47</v>
      </c>
      <c r="R682" s="6" t="s">
        <v>30</v>
      </c>
      <c r="S682" s="82"/>
      <c r="T682" s="6"/>
      <c r="U682" s="6" t="s">
        <v>80</v>
      </c>
      <c r="V682" s="8"/>
      <c r="W682" s="8"/>
      <c r="X682" s="8"/>
      <c r="Y682" s="8"/>
      <c r="Z682" s="23"/>
      <c r="AA682" s="23"/>
      <c r="AB682" s="23"/>
      <c r="AC682" s="8"/>
      <c r="AD682" s="8"/>
      <c r="AE682" s="8"/>
      <c r="AF682" s="49"/>
      <c r="AG682" s="9"/>
      <c r="AH682" s="23"/>
      <c r="AI682" s="34"/>
    </row>
    <row r="683" spans="1:35" s="63" customFormat="1" ht="38.25" x14ac:dyDescent="0.2">
      <c r="A683" s="75" t="s">
        <v>2725</v>
      </c>
      <c r="B683" s="23" t="s">
        <v>2825</v>
      </c>
      <c r="C683" s="23" t="s">
        <v>57</v>
      </c>
      <c r="D683" s="23" t="s">
        <v>2826</v>
      </c>
      <c r="E683" s="49">
        <v>52801.440000000002</v>
      </c>
      <c r="F683" s="8" t="s">
        <v>49</v>
      </c>
      <c r="G683" s="49">
        <v>29799.48</v>
      </c>
      <c r="H683" s="8" t="s">
        <v>3952</v>
      </c>
      <c r="I683" s="9" t="s">
        <v>4271</v>
      </c>
      <c r="J683" s="8" t="s">
        <v>49</v>
      </c>
      <c r="K683" s="9"/>
      <c r="L683" s="16">
        <v>37435.410000000003</v>
      </c>
      <c r="M683" s="2" t="s">
        <v>49</v>
      </c>
      <c r="N683" s="16">
        <v>21334.04</v>
      </c>
      <c r="O683" s="2" t="s">
        <v>80</v>
      </c>
      <c r="P683" s="2"/>
      <c r="Q683" s="17">
        <v>15366.03</v>
      </c>
      <c r="R683" s="6" t="s">
        <v>49</v>
      </c>
      <c r="S683" s="82">
        <v>8465.44</v>
      </c>
      <c r="T683" s="6"/>
      <c r="U683" s="6" t="s">
        <v>80</v>
      </c>
      <c r="V683" s="2">
        <v>202408406</v>
      </c>
      <c r="W683" s="2" t="s">
        <v>4411</v>
      </c>
      <c r="X683" s="2" t="s">
        <v>80</v>
      </c>
      <c r="Y683" s="2"/>
      <c r="Z683" s="18" t="s">
        <v>2827</v>
      </c>
      <c r="AA683" s="18" t="s">
        <v>2828</v>
      </c>
      <c r="AB683" s="18" t="s">
        <v>2725</v>
      </c>
      <c r="AC683" s="2" t="s">
        <v>106</v>
      </c>
      <c r="AD683" s="2" t="s">
        <v>1271</v>
      </c>
      <c r="AE683" s="2" t="s">
        <v>2829</v>
      </c>
      <c r="AF683" s="16">
        <v>154</v>
      </c>
      <c r="AG683" s="18" t="s">
        <v>2830</v>
      </c>
      <c r="AH683" s="18" t="s">
        <v>213</v>
      </c>
      <c r="AI683" s="2" t="s">
        <v>152</v>
      </c>
    </row>
    <row r="684" spans="1:35" s="63" customFormat="1" ht="12.75" x14ac:dyDescent="0.2">
      <c r="A684" s="75" t="s">
        <v>2831</v>
      </c>
      <c r="B684" s="23" t="s">
        <v>2832</v>
      </c>
      <c r="C684" s="23" t="s">
        <v>52</v>
      </c>
      <c r="D684" s="23" t="s">
        <v>2833</v>
      </c>
      <c r="E684" s="49">
        <v>797.21</v>
      </c>
      <c r="F684" s="8" t="s">
        <v>49</v>
      </c>
      <c r="G684" s="49">
        <v>439.2</v>
      </c>
      <c r="H684" s="8" t="s">
        <v>3952</v>
      </c>
      <c r="I684" s="9" t="s">
        <v>124</v>
      </c>
      <c r="J684" s="8" t="s">
        <v>49</v>
      </c>
      <c r="K684" s="9"/>
      <c r="L684" s="16">
        <v>0</v>
      </c>
      <c r="M684" s="2" t="s">
        <v>30</v>
      </c>
      <c r="N684" s="16"/>
      <c r="O684" s="2"/>
      <c r="P684" s="2" t="s">
        <v>80</v>
      </c>
      <c r="Q684" s="17">
        <v>797.21</v>
      </c>
      <c r="R684" s="6" t="s">
        <v>49</v>
      </c>
      <c r="S684" s="82">
        <v>439.2</v>
      </c>
      <c r="T684" s="6"/>
      <c r="U684" s="6" t="s">
        <v>80</v>
      </c>
      <c r="V684" s="8"/>
      <c r="W684" s="8"/>
      <c r="X684" s="8"/>
      <c r="Y684" s="8"/>
      <c r="Z684" s="23"/>
      <c r="AA684" s="23"/>
      <c r="AB684" s="23"/>
      <c r="AC684" s="8"/>
      <c r="AD684" s="8"/>
      <c r="AE684" s="8"/>
      <c r="AF684" s="49"/>
      <c r="AG684" s="23"/>
      <c r="AH684" s="23"/>
      <c r="AI684" s="8"/>
    </row>
    <row r="685" spans="1:35" s="63" customFormat="1" ht="25.5" x14ac:dyDescent="0.2">
      <c r="A685" s="75" t="s">
        <v>2834</v>
      </c>
      <c r="B685" s="23" t="s">
        <v>2835</v>
      </c>
      <c r="C685" s="23" t="s">
        <v>29</v>
      </c>
      <c r="D685" s="23" t="s">
        <v>2836</v>
      </c>
      <c r="E685" s="49">
        <v>188234.69</v>
      </c>
      <c r="F685" s="8" t="s">
        <v>49</v>
      </c>
      <c r="G685" s="49">
        <v>108767.08</v>
      </c>
      <c r="H685" s="8" t="s">
        <v>3952</v>
      </c>
      <c r="I685" s="9" t="s">
        <v>2837</v>
      </c>
      <c r="J685" s="8"/>
      <c r="K685" s="9"/>
      <c r="L685" s="16">
        <v>137368.06</v>
      </c>
      <c r="M685" s="2" t="s">
        <v>49</v>
      </c>
      <c r="N685" s="16">
        <v>80743.67</v>
      </c>
      <c r="O685" s="2" t="s">
        <v>80</v>
      </c>
      <c r="P685" s="2"/>
      <c r="Q685" s="17">
        <v>50866.63</v>
      </c>
      <c r="R685" s="6" t="s">
        <v>49</v>
      </c>
      <c r="S685" s="82">
        <v>28023.41</v>
      </c>
      <c r="T685" s="6"/>
      <c r="U685" s="6" t="s">
        <v>80</v>
      </c>
      <c r="V685" s="2">
        <v>202408272</v>
      </c>
      <c r="W685" s="2" t="s">
        <v>4420</v>
      </c>
      <c r="X685" s="2" t="s">
        <v>80</v>
      </c>
      <c r="Y685" s="2"/>
      <c r="Z685" s="18" t="s">
        <v>2838</v>
      </c>
      <c r="AA685" s="18" t="s">
        <v>2839</v>
      </c>
      <c r="AB685" s="18" t="s">
        <v>2840</v>
      </c>
      <c r="AC685" s="2" t="s">
        <v>106</v>
      </c>
      <c r="AD685" s="2" t="s">
        <v>2841</v>
      </c>
      <c r="AE685" s="2" t="s">
        <v>2842</v>
      </c>
      <c r="AF685" s="16">
        <v>7422</v>
      </c>
      <c r="AG685" s="18" t="s">
        <v>2843</v>
      </c>
      <c r="AH685" s="18" t="s">
        <v>213</v>
      </c>
      <c r="AI685" s="2" t="s">
        <v>152</v>
      </c>
    </row>
    <row r="686" spans="1:35" s="63" customFormat="1" ht="25.5" x14ac:dyDescent="0.2">
      <c r="A686" s="75" t="s">
        <v>2834</v>
      </c>
      <c r="B686" s="23" t="s">
        <v>2835</v>
      </c>
      <c r="C686" s="23" t="s">
        <v>29</v>
      </c>
      <c r="D686" s="23" t="s">
        <v>2836</v>
      </c>
      <c r="E686" s="49">
        <v>188234.69</v>
      </c>
      <c r="F686" s="8" t="s">
        <v>49</v>
      </c>
      <c r="G686" s="49">
        <v>108767.08</v>
      </c>
      <c r="H686" s="8" t="s">
        <v>3952</v>
      </c>
      <c r="I686" s="9" t="s">
        <v>2837</v>
      </c>
      <c r="J686" s="8"/>
      <c r="K686" s="9"/>
      <c r="L686" s="16">
        <v>137368.06</v>
      </c>
      <c r="M686" s="2" t="s">
        <v>49</v>
      </c>
      <c r="N686" s="16">
        <v>80743.67</v>
      </c>
      <c r="O686" s="2" t="s">
        <v>80</v>
      </c>
      <c r="P686" s="2"/>
      <c r="Q686" s="17">
        <v>50866.63</v>
      </c>
      <c r="R686" s="6" t="s">
        <v>49</v>
      </c>
      <c r="S686" s="82">
        <v>28023.41</v>
      </c>
      <c r="T686" s="6"/>
      <c r="U686" s="6" t="s">
        <v>80</v>
      </c>
      <c r="V686" s="2">
        <v>202408273</v>
      </c>
      <c r="W686" s="2" t="s">
        <v>4420</v>
      </c>
      <c r="X686" s="2" t="s">
        <v>80</v>
      </c>
      <c r="Y686" s="2"/>
      <c r="Z686" s="18" t="s">
        <v>2844</v>
      </c>
      <c r="AA686" s="18" t="s">
        <v>2845</v>
      </c>
      <c r="AB686" s="18" t="s">
        <v>2846</v>
      </c>
      <c r="AC686" s="2" t="s">
        <v>2847</v>
      </c>
      <c r="AD686" s="2" t="s">
        <v>2848</v>
      </c>
      <c r="AE686" s="2"/>
      <c r="AF686" s="16">
        <v>10674</v>
      </c>
      <c r="AG686" s="18" t="s">
        <v>2849</v>
      </c>
      <c r="AH686" s="18" t="s">
        <v>213</v>
      </c>
      <c r="AI686" s="2" t="s">
        <v>152</v>
      </c>
    </row>
    <row r="687" spans="1:35" s="63" customFormat="1" ht="12.75" x14ac:dyDescent="0.2">
      <c r="A687" s="75" t="s">
        <v>2850</v>
      </c>
      <c r="B687" s="23" t="s">
        <v>2851</v>
      </c>
      <c r="C687" s="23" t="s">
        <v>57</v>
      </c>
      <c r="D687" s="23" t="s">
        <v>4272</v>
      </c>
      <c r="E687" s="49">
        <v>22736.75</v>
      </c>
      <c r="F687" s="8"/>
      <c r="G687" s="49"/>
      <c r="H687" s="8" t="s">
        <v>3952</v>
      </c>
      <c r="I687" s="9" t="s">
        <v>2852</v>
      </c>
      <c r="J687" s="8" t="s">
        <v>49</v>
      </c>
      <c r="K687" s="9"/>
      <c r="L687" s="16">
        <v>15768.1</v>
      </c>
      <c r="M687" s="2"/>
      <c r="N687" s="16"/>
      <c r="O687" s="2"/>
      <c r="P687" s="2" t="s">
        <v>80</v>
      </c>
      <c r="Q687" s="17">
        <v>6968.65</v>
      </c>
      <c r="R687" s="6"/>
      <c r="S687" s="82"/>
      <c r="T687" s="6"/>
      <c r="U687" s="6" t="s">
        <v>80</v>
      </c>
      <c r="V687" s="8"/>
      <c r="W687" s="8"/>
      <c r="X687" s="8"/>
      <c r="Y687" s="8"/>
      <c r="Z687" s="23"/>
      <c r="AA687" s="23"/>
      <c r="AB687" s="23"/>
      <c r="AC687" s="8"/>
      <c r="AD687" s="8"/>
      <c r="AE687" s="8"/>
      <c r="AF687" s="49"/>
      <c r="AG687" s="23"/>
      <c r="AH687" s="23"/>
      <c r="AI687" s="8"/>
    </row>
    <row r="688" spans="1:35" s="63" customFormat="1" ht="12.75" x14ac:dyDescent="0.2">
      <c r="A688" s="75" t="s">
        <v>2853</v>
      </c>
      <c r="B688" s="23" t="s">
        <v>2854</v>
      </c>
      <c r="C688" s="23" t="s">
        <v>57</v>
      </c>
      <c r="D688" s="23" t="s">
        <v>2855</v>
      </c>
      <c r="E688" s="49">
        <v>3129.41</v>
      </c>
      <c r="F688" s="8"/>
      <c r="G688" s="49"/>
      <c r="H688" s="8" t="s">
        <v>3952</v>
      </c>
      <c r="I688" s="9" t="s">
        <v>124</v>
      </c>
      <c r="J688" s="8" t="s">
        <v>49</v>
      </c>
      <c r="K688" s="9"/>
      <c r="L688" s="16">
        <v>1601.26</v>
      </c>
      <c r="M688" s="2"/>
      <c r="N688" s="16"/>
      <c r="O688" s="2"/>
      <c r="P688" s="2" t="s">
        <v>80</v>
      </c>
      <c r="Q688" s="17">
        <v>1528.15</v>
      </c>
      <c r="R688" s="6"/>
      <c r="S688" s="82"/>
      <c r="T688" s="6"/>
      <c r="U688" s="6" t="s">
        <v>80</v>
      </c>
      <c r="V688" s="8"/>
      <c r="W688" s="8"/>
      <c r="X688" s="8"/>
      <c r="Y688" s="8"/>
      <c r="Z688" s="23"/>
      <c r="AA688" s="23"/>
      <c r="AB688" s="23"/>
      <c r="AC688" s="8"/>
      <c r="AD688" s="8"/>
      <c r="AE688" s="8"/>
      <c r="AF688" s="49"/>
      <c r="AG688" s="23"/>
      <c r="AH688" s="23"/>
      <c r="AI688" s="8"/>
    </row>
    <row r="689" spans="1:35" s="63" customFormat="1" ht="25.5" x14ac:dyDescent="0.2">
      <c r="A689" s="75" t="s">
        <v>2856</v>
      </c>
      <c r="B689" s="23" t="s">
        <v>2857</v>
      </c>
      <c r="C689" s="23" t="s">
        <v>2858</v>
      </c>
      <c r="D689" s="23" t="s">
        <v>2859</v>
      </c>
      <c r="E689" s="49">
        <v>815.6</v>
      </c>
      <c r="F689" s="8" t="s">
        <v>30</v>
      </c>
      <c r="G689" s="49"/>
      <c r="H689" s="8" t="s">
        <v>3952</v>
      </c>
      <c r="I689" s="9" t="s">
        <v>4273</v>
      </c>
      <c r="J689" s="8" t="s">
        <v>49</v>
      </c>
      <c r="K689" s="9"/>
      <c r="L689" s="16">
        <v>0</v>
      </c>
      <c r="M689" s="2" t="s">
        <v>30</v>
      </c>
      <c r="N689" s="16"/>
      <c r="O689" s="2"/>
      <c r="P689" s="2" t="s">
        <v>80</v>
      </c>
      <c r="Q689" s="17">
        <v>815.6</v>
      </c>
      <c r="R689" s="6" t="s">
        <v>30</v>
      </c>
      <c r="S689" s="82"/>
      <c r="T689" s="6"/>
      <c r="U689" s="6" t="s">
        <v>80</v>
      </c>
      <c r="V689" s="8"/>
      <c r="W689" s="8"/>
      <c r="X689" s="8"/>
      <c r="Y689" s="8"/>
      <c r="Z689" s="23"/>
      <c r="AA689" s="23"/>
      <c r="AB689" s="23"/>
      <c r="AC689" s="8"/>
      <c r="AD689" s="8"/>
      <c r="AE689" s="8"/>
      <c r="AF689" s="49"/>
      <c r="AG689" s="23"/>
      <c r="AH689" s="23"/>
      <c r="AI689" s="8"/>
    </row>
    <row r="690" spans="1:35" s="63" customFormat="1" ht="12.75" x14ac:dyDescent="0.2">
      <c r="A690" s="75" t="s">
        <v>2860</v>
      </c>
      <c r="B690" s="23" t="s">
        <v>2861</v>
      </c>
      <c r="C690" s="23" t="s">
        <v>596</v>
      </c>
      <c r="D690" s="23" t="s">
        <v>43</v>
      </c>
      <c r="E690" s="49">
        <v>80398.44</v>
      </c>
      <c r="F690" s="8"/>
      <c r="G690" s="49"/>
      <c r="H690" s="8" t="s">
        <v>3952</v>
      </c>
      <c r="I690" s="9" t="s">
        <v>124</v>
      </c>
      <c r="J690" s="8" t="s">
        <v>30</v>
      </c>
      <c r="K690" s="9"/>
      <c r="L690" s="16">
        <v>64465.38</v>
      </c>
      <c r="M690" s="2"/>
      <c r="N690" s="16"/>
      <c r="O690" s="2"/>
      <c r="P690" s="2" t="s">
        <v>80</v>
      </c>
      <c r="Q690" s="17">
        <v>15933.06</v>
      </c>
      <c r="R690" s="6"/>
      <c r="S690" s="82"/>
      <c r="T690" s="6"/>
      <c r="U690" s="6" t="s">
        <v>80</v>
      </c>
      <c r="V690" s="8"/>
      <c r="W690" s="8"/>
      <c r="X690" s="8"/>
      <c r="Y690" s="8"/>
      <c r="Z690" s="23"/>
      <c r="AA690" s="23"/>
      <c r="AB690" s="23"/>
      <c r="AC690" s="8"/>
      <c r="AD690" s="8"/>
      <c r="AE690" s="8"/>
      <c r="AF690" s="49"/>
      <c r="AG690" s="23"/>
      <c r="AH690" s="23"/>
      <c r="AI690" s="8"/>
    </row>
    <row r="691" spans="1:35" s="63" customFormat="1" ht="12.75" x14ac:dyDescent="0.2">
      <c r="A691" s="75" t="s">
        <v>2862</v>
      </c>
      <c r="B691" s="23" t="s">
        <v>2863</v>
      </c>
      <c r="C691" s="23" t="s">
        <v>3954</v>
      </c>
      <c r="D691" s="23" t="s">
        <v>2864</v>
      </c>
      <c r="E691" s="49">
        <v>359.02</v>
      </c>
      <c r="F691" s="8" t="s">
        <v>49</v>
      </c>
      <c r="G691" s="49">
        <v>26.7</v>
      </c>
      <c r="H691" s="8" t="s">
        <v>3952</v>
      </c>
      <c r="I691" s="9" t="s">
        <v>4274</v>
      </c>
      <c r="J691" s="8" t="s">
        <v>49</v>
      </c>
      <c r="K691" s="9"/>
      <c r="L691" s="16">
        <v>0</v>
      </c>
      <c r="M691" s="2" t="s">
        <v>30</v>
      </c>
      <c r="N691" s="16"/>
      <c r="O691" s="2"/>
      <c r="P691" s="2" t="s">
        <v>80</v>
      </c>
      <c r="Q691" s="17">
        <v>359.02</v>
      </c>
      <c r="R691" s="6" t="s">
        <v>49</v>
      </c>
      <c r="S691" s="82">
        <v>26.7</v>
      </c>
      <c r="T691" s="6"/>
      <c r="U691" s="6" t="s">
        <v>80</v>
      </c>
      <c r="V691" s="8"/>
      <c r="W691" s="8"/>
      <c r="X691" s="8"/>
      <c r="Y691" s="8"/>
      <c r="Z691" s="23"/>
      <c r="AA691" s="23"/>
      <c r="AB691" s="23"/>
      <c r="AC691" s="8"/>
      <c r="AD691" s="8"/>
      <c r="AE691" s="8"/>
      <c r="AF691" s="49"/>
      <c r="AG691" s="23"/>
      <c r="AH691" s="23"/>
      <c r="AI691" s="8"/>
    </row>
    <row r="692" spans="1:35" s="63" customFormat="1" ht="25.5" x14ac:dyDescent="0.2">
      <c r="A692" s="75" t="s">
        <v>2865</v>
      </c>
      <c r="B692" s="23" t="s">
        <v>2866</v>
      </c>
      <c r="C692" s="23" t="s">
        <v>29</v>
      </c>
      <c r="D692" s="23" t="s">
        <v>2867</v>
      </c>
      <c r="E692" s="49">
        <v>272635.31</v>
      </c>
      <c r="F692" s="8"/>
      <c r="G692" s="49"/>
      <c r="H692" s="8" t="s">
        <v>3952</v>
      </c>
      <c r="I692" s="9" t="s">
        <v>4275</v>
      </c>
      <c r="J692" s="8" t="s">
        <v>49</v>
      </c>
      <c r="K692" s="9"/>
      <c r="L692" s="16">
        <v>194888.24</v>
      </c>
      <c r="M692" s="2"/>
      <c r="N692" s="16"/>
      <c r="O692" s="2"/>
      <c r="P692" s="2" t="s">
        <v>80</v>
      </c>
      <c r="Q692" s="17">
        <v>77747.070000000007</v>
      </c>
      <c r="R692" s="6"/>
      <c r="S692" s="82"/>
      <c r="T692" s="6"/>
      <c r="U692" s="6" t="s">
        <v>80</v>
      </c>
      <c r="V692" s="8"/>
      <c r="W692" s="8"/>
      <c r="X692" s="8"/>
      <c r="Y692" s="8"/>
      <c r="Z692" s="23"/>
      <c r="AA692" s="23"/>
      <c r="AB692" s="23"/>
      <c r="AC692" s="8"/>
      <c r="AD692" s="8"/>
      <c r="AE692" s="8"/>
      <c r="AF692" s="49"/>
      <c r="AG692" s="23"/>
      <c r="AH692" s="23"/>
      <c r="AI692" s="8"/>
    </row>
    <row r="693" spans="1:35" s="63" customFormat="1" ht="12.75" x14ac:dyDescent="0.2">
      <c r="A693" s="75" t="s">
        <v>2868</v>
      </c>
      <c r="B693" s="23" t="s">
        <v>2869</v>
      </c>
      <c r="C693" s="23" t="s">
        <v>2870</v>
      </c>
      <c r="D693" s="23" t="s">
        <v>2871</v>
      </c>
      <c r="E693" s="49">
        <v>2786.29</v>
      </c>
      <c r="F693" s="8" t="s">
        <v>49</v>
      </c>
      <c r="G693" s="49">
        <v>2036.7</v>
      </c>
      <c r="H693" s="8" t="s">
        <v>3952</v>
      </c>
      <c r="I693" s="9" t="s">
        <v>2869</v>
      </c>
      <c r="J693" s="8" t="s">
        <v>49</v>
      </c>
      <c r="K693" s="9"/>
      <c r="L693" s="16">
        <v>1425.7</v>
      </c>
      <c r="M693" s="2" t="s">
        <v>30</v>
      </c>
      <c r="N693" s="16"/>
      <c r="O693" s="2"/>
      <c r="P693" s="2" t="s">
        <v>80</v>
      </c>
      <c r="Q693" s="17">
        <v>1360.59</v>
      </c>
      <c r="R693" s="6" t="s">
        <v>49</v>
      </c>
      <c r="S693" s="82">
        <v>611</v>
      </c>
      <c r="T693" s="6"/>
      <c r="U693" s="6" t="s">
        <v>80</v>
      </c>
      <c r="V693" s="8"/>
      <c r="W693" s="8"/>
      <c r="X693" s="8"/>
      <c r="Y693" s="8"/>
      <c r="Z693" s="23"/>
      <c r="AA693" s="23"/>
      <c r="AB693" s="23"/>
      <c r="AC693" s="8"/>
      <c r="AD693" s="8"/>
      <c r="AE693" s="8"/>
      <c r="AF693" s="49"/>
      <c r="AG693" s="23"/>
      <c r="AH693" s="23"/>
      <c r="AI693" s="8"/>
    </row>
    <row r="694" spans="1:35" s="63" customFormat="1" ht="51" x14ac:dyDescent="0.2">
      <c r="A694" s="75" t="s">
        <v>2335</v>
      </c>
      <c r="B694" s="23" t="s">
        <v>2872</v>
      </c>
      <c r="C694" s="23" t="s">
        <v>57</v>
      </c>
      <c r="D694" s="23" t="s">
        <v>2873</v>
      </c>
      <c r="E694" s="49">
        <v>196753.85</v>
      </c>
      <c r="F694" s="8" t="s">
        <v>30</v>
      </c>
      <c r="G694" s="49"/>
      <c r="H694" s="8" t="s">
        <v>3952</v>
      </c>
      <c r="I694" s="9" t="s">
        <v>4276</v>
      </c>
      <c r="J694" s="8" t="s">
        <v>49</v>
      </c>
      <c r="K694" s="9"/>
      <c r="L694" s="16">
        <v>157761.85</v>
      </c>
      <c r="M694" s="2" t="s">
        <v>30</v>
      </c>
      <c r="N694" s="16"/>
      <c r="O694" s="2" t="s">
        <v>80</v>
      </c>
      <c r="P694" s="2"/>
      <c r="Q694" s="17">
        <v>38992</v>
      </c>
      <c r="R694" s="6" t="s">
        <v>30</v>
      </c>
      <c r="S694" s="82"/>
      <c r="T694" s="6" t="s">
        <v>80</v>
      </c>
      <c r="U694" s="6"/>
      <c r="V694" s="2">
        <v>202408138</v>
      </c>
      <c r="W694" s="2" t="s">
        <v>4431</v>
      </c>
      <c r="X694" s="2" t="s">
        <v>80</v>
      </c>
      <c r="Y694" s="2"/>
      <c r="Z694" s="18" t="s">
        <v>2874</v>
      </c>
      <c r="AA694" s="18" t="s">
        <v>2875</v>
      </c>
      <c r="AB694" s="18" t="s">
        <v>485</v>
      </c>
      <c r="AC694" s="2" t="s">
        <v>2876</v>
      </c>
      <c r="AD694" s="2" t="s">
        <v>592</v>
      </c>
      <c r="AE694" s="2"/>
      <c r="AF694" s="16">
        <v>1140</v>
      </c>
      <c r="AG694" s="18" t="s">
        <v>2877</v>
      </c>
      <c r="AH694" s="18" t="s">
        <v>78</v>
      </c>
      <c r="AI694" s="2" t="s">
        <v>79</v>
      </c>
    </row>
    <row r="695" spans="1:35" s="63" customFormat="1" ht="51" x14ac:dyDescent="0.2">
      <c r="A695" s="75" t="s">
        <v>2335</v>
      </c>
      <c r="B695" s="23" t="s">
        <v>2872</v>
      </c>
      <c r="C695" s="23" t="s">
        <v>57</v>
      </c>
      <c r="D695" s="23" t="s">
        <v>2873</v>
      </c>
      <c r="E695" s="49">
        <v>196753.85</v>
      </c>
      <c r="F695" s="8" t="s">
        <v>30</v>
      </c>
      <c r="G695" s="49"/>
      <c r="H695" s="8" t="s">
        <v>3952</v>
      </c>
      <c r="I695" s="9" t="s">
        <v>4276</v>
      </c>
      <c r="J695" s="8" t="s">
        <v>49</v>
      </c>
      <c r="K695" s="9"/>
      <c r="L695" s="16">
        <v>157761.85</v>
      </c>
      <c r="M695" s="2" t="s">
        <v>30</v>
      </c>
      <c r="N695" s="16"/>
      <c r="O695" s="2" t="s">
        <v>80</v>
      </c>
      <c r="P695" s="2"/>
      <c r="Q695" s="17">
        <v>38992</v>
      </c>
      <c r="R695" s="6" t="s">
        <v>30</v>
      </c>
      <c r="S695" s="82"/>
      <c r="T695" s="6" t="s">
        <v>80</v>
      </c>
      <c r="U695" s="6"/>
      <c r="V695" s="6">
        <v>202408139</v>
      </c>
      <c r="W695" s="6" t="s">
        <v>4431</v>
      </c>
      <c r="X695" s="6"/>
      <c r="Y695" s="6" t="s">
        <v>80</v>
      </c>
      <c r="Z695" s="19" t="s">
        <v>2878</v>
      </c>
      <c r="AA695" s="19" t="s">
        <v>2879</v>
      </c>
      <c r="AB695" s="19" t="s">
        <v>2880</v>
      </c>
      <c r="AC695" s="6" t="s">
        <v>2881</v>
      </c>
      <c r="AD695" s="6" t="s">
        <v>2882</v>
      </c>
      <c r="AE695" s="6"/>
      <c r="AF695" s="17">
        <v>1738</v>
      </c>
      <c r="AG695" s="19" t="s">
        <v>2883</v>
      </c>
      <c r="AH695" s="19" t="s">
        <v>78</v>
      </c>
      <c r="AI695" s="6" t="s">
        <v>79</v>
      </c>
    </row>
    <row r="696" spans="1:35" s="63" customFormat="1" ht="12.75" x14ac:dyDescent="0.2">
      <c r="A696" s="75" t="s">
        <v>2885</v>
      </c>
      <c r="B696" s="23" t="s">
        <v>2886</v>
      </c>
      <c r="C696" s="23" t="s">
        <v>57</v>
      </c>
      <c r="D696" s="23" t="s">
        <v>18</v>
      </c>
      <c r="E696" s="49">
        <v>7608.6</v>
      </c>
      <c r="F696" s="8" t="s">
        <v>49</v>
      </c>
      <c r="G696" s="49">
        <v>2046.89</v>
      </c>
      <c r="H696" s="8" t="s">
        <v>3952</v>
      </c>
      <c r="I696" s="9" t="s">
        <v>4277</v>
      </c>
      <c r="J696" s="8" t="s">
        <v>49</v>
      </c>
      <c r="K696" s="9"/>
      <c r="L696" s="16">
        <v>3893.2</v>
      </c>
      <c r="M696" s="2" t="s">
        <v>49</v>
      </c>
      <c r="N696" s="16">
        <v>872.29</v>
      </c>
      <c r="O696" s="2"/>
      <c r="P696" s="2" t="s">
        <v>80</v>
      </c>
      <c r="Q696" s="17">
        <v>3715.4</v>
      </c>
      <c r="R696" s="6" t="s">
        <v>49</v>
      </c>
      <c r="S696" s="82">
        <v>2046.89</v>
      </c>
      <c r="T696" s="6"/>
      <c r="U696" s="6" t="s">
        <v>80</v>
      </c>
      <c r="V696" s="8"/>
      <c r="W696" s="8"/>
      <c r="X696" s="8"/>
      <c r="Y696" s="8"/>
      <c r="Z696" s="23"/>
      <c r="AA696" s="23"/>
      <c r="AB696" s="23"/>
      <c r="AC696" s="8"/>
      <c r="AD696" s="8"/>
      <c r="AE696" s="8"/>
      <c r="AF696" s="49"/>
      <c r="AG696" s="23"/>
      <c r="AH696" s="23"/>
      <c r="AI696" s="8"/>
    </row>
    <row r="697" spans="1:35" s="63" customFormat="1" ht="12.75" x14ac:dyDescent="0.2">
      <c r="A697" s="75" t="s">
        <v>2888</v>
      </c>
      <c r="B697" s="23" t="s">
        <v>2889</v>
      </c>
      <c r="C697" s="23" t="s">
        <v>3954</v>
      </c>
      <c r="D697" s="23" t="s">
        <v>2890</v>
      </c>
      <c r="E697" s="49">
        <v>7555.82</v>
      </c>
      <c r="F697" s="8"/>
      <c r="G697" s="49"/>
      <c r="H697" s="8" t="s">
        <v>3952</v>
      </c>
      <c r="I697" s="9" t="s">
        <v>124</v>
      </c>
      <c r="J697" s="8" t="s">
        <v>49</v>
      </c>
      <c r="K697" s="9"/>
      <c r="L697" s="16">
        <v>3866.19</v>
      </c>
      <c r="M697" s="2"/>
      <c r="N697" s="16"/>
      <c r="O697" s="2"/>
      <c r="P697" s="2" t="s">
        <v>80</v>
      </c>
      <c r="Q697" s="17">
        <v>3689.63</v>
      </c>
      <c r="R697" s="6"/>
      <c r="S697" s="82"/>
      <c r="T697" s="6"/>
      <c r="U697" s="6" t="s">
        <v>80</v>
      </c>
      <c r="V697" s="8"/>
      <c r="W697" s="8"/>
      <c r="X697" s="8"/>
      <c r="Y697" s="8"/>
      <c r="Z697" s="23"/>
      <c r="AA697" s="23"/>
      <c r="AB697" s="23"/>
      <c r="AC697" s="8"/>
      <c r="AD697" s="8"/>
      <c r="AE697" s="8"/>
      <c r="AF697" s="49"/>
      <c r="AG697" s="23"/>
      <c r="AH697" s="23"/>
      <c r="AI697" s="8"/>
    </row>
    <row r="698" spans="1:35" s="63" customFormat="1" ht="63.75" x14ac:dyDescent="0.2">
      <c r="A698" s="75" t="s">
        <v>2892</v>
      </c>
      <c r="B698" s="23" t="s">
        <v>2893</v>
      </c>
      <c r="C698" s="23" t="s">
        <v>29</v>
      </c>
      <c r="D698" s="23" t="s">
        <v>1081</v>
      </c>
      <c r="E698" s="49">
        <v>159789.23000000001</v>
      </c>
      <c r="F698" s="8" t="s">
        <v>30</v>
      </c>
      <c r="G698" s="49"/>
      <c r="H698" s="8" t="s">
        <v>3952</v>
      </c>
      <c r="I698" s="9" t="s">
        <v>2894</v>
      </c>
      <c r="J698" s="8" t="s">
        <v>49</v>
      </c>
      <c r="K698" s="9"/>
      <c r="L698" s="16">
        <v>115375.77</v>
      </c>
      <c r="M698" s="2" t="s">
        <v>30</v>
      </c>
      <c r="N698" s="16"/>
      <c r="O698" s="2" t="s">
        <v>80</v>
      </c>
      <c r="P698" s="2"/>
      <c r="Q698" s="17">
        <v>44413.46</v>
      </c>
      <c r="R698" s="6" t="s">
        <v>30</v>
      </c>
      <c r="S698" s="82"/>
      <c r="T698" s="6" t="s">
        <v>80</v>
      </c>
      <c r="U698" s="6"/>
      <c r="V698" s="2">
        <v>202408223</v>
      </c>
      <c r="W698" s="2" t="s">
        <v>4432</v>
      </c>
      <c r="X698" s="2" t="s">
        <v>80</v>
      </c>
      <c r="Y698" s="2"/>
      <c r="Z698" s="18" t="s">
        <v>2892</v>
      </c>
      <c r="AA698" s="18" t="s">
        <v>2895</v>
      </c>
      <c r="AB698" s="18" t="s">
        <v>2885</v>
      </c>
      <c r="AC698" s="2" t="s">
        <v>35</v>
      </c>
      <c r="AD698" s="2" t="s">
        <v>2896</v>
      </c>
      <c r="AE698" s="2" t="s">
        <v>2893</v>
      </c>
      <c r="AF698" s="16">
        <v>61114</v>
      </c>
      <c r="AG698" s="18" t="s">
        <v>2884</v>
      </c>
      <c r="AH698" s="18" t="s">
        <v>238</v>
      </c>
      <c r="AI698" s="2" t="s">
        <v>79</v>
      </c>
    </row>
    <row r="699" spans="1:35" s="63" customFormat="1" ht="63.75" x14ac:dyDescent="0.2">
      <c r="A699" s="75" t="s">
        <v>2892</v>
      </c>
      <c r="B699" s="23" t="s">
        <v>2893</v>
      </c>
      <c r="C699" s="23" t="s">
        <v>29</v>
      </c>
      <c r="D699" s="23" t="s">
        <v>1081</v>
      </c>
      <c r="E699" s="49">
        <v>159789.23000000001</v>
      </c>
      <c r="F699" s="8" t="s">
        <v>30</v>
      </c>
      <c r="G699" s="49"/>
      <c r="H699" s="8" t="s">
        <v>3952</v>
      </c>
      <c r="I699" s="9" t="s">
        <v>2894</v>
      </c>
      <c r="J699" s="8" t="s">
        <v>49</v>
      </c>
      <c r="K699" s="9"/>
      <c r="L699" s="16">
        <v>115375.77</v>
      </c>
      <c r="M699" s="2" t="s">
        <v>30</v>
      </c>
      <c r="N699" s="16"/>
      <c r="O699" s="2" t="s">
        <v>80</v>
      </c>
      <c r="P699" s="2"/>
      <c r="Q699" s="17">
        <v>44413.46</v>
      </c>
      <c r="R699" s="6" t="s">
        <v>30</v>
      </c>
      <c r="S699" s="82"/>
      <c r="T699" s="6" t="s">
        <v>80</v>
      </c>
      <c r="U699" s="6"/>
      <c r="V699" s="6">
        <v>202408224</v>
      </c>
      <c r="W699" s="6" t="s">
        <v>4432</v>
      </c>
      <c r="X699" s="6"/>
      <c r="Y699" s="6" t="s">
        <v>80</v>
      </c>
      <c r="Z699" s="19" t="s">
        <v>2892</v>
      </c>
      <c r="AA699" s="19" t="s">
        <v>2897</v>
      </c>
      <c r="AB699" s="19" t="s">
        <v>2885</v>
      </c>
      <c r="AC699" s="6" t="s">
        <v>35</v>
      </c>
      <c r="AD699" s="6" t="s">
        <v>2896</v>
      </c>
      <c r="AE699" s="6" t="s">
        <v>2893</v>
      </c>
      <c r="AF699" s="17">
        <v>18042</v>
      </c>
      <c r="AG699" s="19" t="s">
        <v>2887</v>
      </c>
      <c r="AH699" s="19" t="s">
        <v>238</v>
      </c>
      <c r="AI699" s="6" t="s">
        <v>79</v>
      </c>
    </row>
    <row r="700" spans="1:35" s="63" customFormat="1" ht="25.5" x14ac:dyDescent="0.2">
      <c r="A700" s="75" t="s">
        <v>2898</v>
      </c>
      <c r="B700" s="23" t="s">
        <v>4278</v>
      </c>
      <c r="C700" s="23" t="s">
        <v>2899</v>
      </c>
      <c r="D700" s="23" t="s">
        <v>2900</v>
      </c>
      <c r="E700" s="49">
        <v>318.52</v>
      </c>
      <c r="F700" s="8" t="s">
        <v>30</v>
      </c>
      <c r="G700" s="49"/>
      <c r="H700" s="8" t="s">
        <v>3952</v>
      </c>
      <c r="I700" s="9" t="s">
        <v>4279</v>
      </c>
      <c r="J700" s="8" t="s">
        <v>49</v>
      </c>
      <c r="K700" s="9"/>
      <c r="L700" s="16">
        <v>0</v>
      </c>
      <c r="M700" s="2" t="s">
        <v>30</v>
      </c>
      <c r="N700" s="16"/>
      <c r="O700" s="2"/>
      <c r="P700" s="2" t="s">
        <v>80</v>
      </c>
      <c r="Q700" s="17">
        <v>318.52</v>
      </c>
      <c r="R700" s="6" t="s">
        <v>30</v>
      </c>
      <c r="S700" s="82"/>
      <c r="T700" s="6" t="s">
        <v>80</v>
      </c>
      <c r="U700" s="6"/>
      <c r="V700" s="6">
        <v>202409534</v>
      </c>
      <c r="W700" s="6" t="s">
        <v>4413</v>
      </c>
      <c r="X700" s="6"/>
      <c r="Y700" s="6" t="s">
        <v>80</v>
      </c>
      <c r="Z700" s="19" t="s">
        <v>2901</v>
      </c>
      <c r="AA700" s="19" t="s">
        <v>2902</v>
      </c>
      <c r="AB700" s="19" t="s">
        <v>2903</v>
      </c>
      <c r="AC700" s="6" t="s">
        <v>106</v>
      </c>
      <c r="AD700" s="6" t="s">
        <v>2904</v>
      </c>
      <c r="AE700" s="6" t="s">
        <v>4280</v>
      </c>
      <c r="AF700" s="17">
        <v>3</v>
      </c>
      <c r="AG700" s="19" t="s">
        <v>2891</v>
      </c>
      <c r="AH700" s="19"/>
      <c r="AI700" s="6"/>
    </row>
    <row r="701" spans="1:35" s="63" customFormat="1" ht="38.25" x14ac:dyDescent="0.2">
      <c r="A701" s="75" t="s">
        <v>2905</v>
      </c>
      <c r="B701" s="23" t="s">
        <v>2906</v>
      </c>
      <c r="C701" s="23" t="s">
        <v>2102</v>
      </c>
      <c r="D701" s="23" t="s">
        <v>223</v>
      </c>
      <c r="E701" s="49">
        <v>819.28</v>
      </c>
      <c r="F701" s="8" t="s">
        <v>30</v>
      </c>
      <c r="G701" s="49"/>
      <c r="H701" s="8" t="s">
        <v>3952</v>
      </c>
      <c r="I701" s="9" t="s">
        <v>4281</v>
      </c>
      <c r="J701" s="8" t="s">
        <v>49</v>
      </c>
      <c r="K701" s="9"/>
      <c r="L701" s="16">
        <v>0</v>
      </c>
      <c r="M701" s="2" t="s">
        <v>30</v>
      </c>
      <c r="N701" s="16"/>
      <c r="O701" s="2"/>
      <c r="P701" s="2" t="s">
        <v>80</v>
      </c>
      <c r="Q701" s="17">
        <v>819.28</v>
      </c>
      <c r="R701" s="6" t="s">
        <v>30</v>
      </c>
      <c r="S701" s="82"/>
      <c r="T701" s="6"/>
      <c r="U701" s="6" t="s">
        <v>80</v>
      </c>
      <c r="V701" s="8"/>
      <c r="W701" s="8"/>
      <c r="X701" s="8"/>
      <c r="Y701" s="8"/>
      <c r="Z701" s="23"/>
      <c r="AA701" s="23"/>
      <c r="AB701" s="23"/>
      <c r="AC701" s="8"/>
      <c r="AD701" s="8"/>
      <c r="AE701" s="8"/>
      <c r="AF701" s="49"/>
      <c r="AG701" s="23"/>
      <c r="AH701" s="23"/>
      <c r="AI701" s="8"/>
    </row>
    <row r="702" spans="1:35" s="63" customFormat="1" ht="12.75" x14ac:dyDescent="0.2">
      <c r="A702" s="75" t="s">
        <v>404</v>
      </c>
      <c r="B702" s="23" t="s">
        <v>2908</v>
      </c>
      <c r="C702" s="23" t="s">
        <v>756</v>
      </c>
      <c r="D702" s="23" t="s">
        <v>2909</v>
      </c>
      <c r="E702" s="49">
        <v>110016.9</v>
      </c>
      <c r="F702" s="8" t="s">
        <v>30</v>
      </c>
      <c r="G702" s="49"/>
      <c r="H702" s="8" t="s">
        <v>3952</v>
      </c>
      <c r="I702" s="9" t="s">
        <v>124</v>
      </c>
      <c r="J702" s="8" t="s">
        <v>30</v>
      </c>
      <c r="K702" s="9"/>
      <c r="L702" s="16">
        <v>88214.16</v>
      </c>
      <c r="M702" s="2" t="s">
        <v>30</v>
      </c>
      <c r="N702" s="16"/>
      <c r="O702" s="2"/>
      <c r="P702" s="2" t="s">
        <v>80</v>
      </c>
      <c r="Q702" s="17">
        <v>21802.74</v>
      </c>
      <c r="R702" s="6" t="s">
        <v>30</v>
      </c>
      <c r="S702" s="82"/>
      <c r="T702" s="6"/>
      <c r="U702" s="6" t="s">
        <v>80</v>
      </c>
      <c r="V702" s="8"/>
      <c r="W702" s="8"/>
      <c r="X702" s="8"/>
      <c r="Y702" s="8"/>
      <c r="Z702" s="23"/>
      <c r="AA702" s="23"/>
      <c r="AB702" s="23"/>
      <c r="AC702" s="8"/>
      <c r="AD702" s="8"/>
      <c r="AE702" s="8"/>
      <c r="AF702" s="49"/>
      <c r="AG702" s="23"/>
      <c r="AH702" s="23"/>
      <c r="AI702" s="8"/>
    </row>
    <row r="703" spans="1:35" s="63" customFormat="1" ht="12.75" x14ac:dyDescent="0.2">
      <c r="A703" s="75" t="s">
        <v>2910</v>
      </c>
      <c r="B703" s="23" t="s">
        <v>2911</v>
      </c>
      <c r="C703" s="23" t="s">
        <v>180</v>
      </c>
      <c r="D703" s="23" t="s">
        <v>2912</v>
      </c>
      <c r="E703" s="49">
        <v>257.76</v>
      </c>
      <c r="F703" s="8" t="s">
        <v>49</v>
      </c>
      <c r="G703" s="49"/>
      <c r="H703" s="8" t="s">
        <v>3952</v>
      </c>
      <c r="I703" s="9" t="s">
        <v>124</v>
      </c>
      <c r="J703" s="8" t="s">
        <v>49</v>
      </c>
      <c r="K703" s="9"/>
      <c r="L703" s="16">
        <v>0</v>
      </c>
      <c r="M703" s="2" t="s">
        <v>49</v>
      </c>
      <c r="N703" s="16">
        <v>60.52</v>
      </c>
      <c r="O703" s="2"/>
      <c r="P703" s="2" t="s">
        <v>80</v>
      </c>
      <c r="Q703" s="17">
        <v>257.76</v>
      </c>
      <c r="R703" s="6" t="s">
        <v>49</v>
      </c>
      <c r="S703" s="82">
        <v>60.52</v>
      </c>
      <c r="T703" s="6"/>
      <c r="U703" s="6" t="s">
        <v>80</v>
      </c>
      <c r="V703" s="8"/>
      <c r="W703" s="8"/>
      <c r="X703" s="8"/>
      <c r="Y703" s="8"/>
      <c r="Z703" s="23"/>
      <c r="AA703" s="23"/>
      <c r="AB703" s="23"/>
      <c r="AC703" s="8"/>
      <c r="AD703" s="8"/>
      <c r="AE703" s="8"/>
      <c r="AF703" s="49"/>
      <c r="AG703" s="23"/>
      <c r="AH703" s="23"/>
      <c r="AI703" s="8"/>
    </row>
    <row r="704" spans="1:35" s="63" customFormat="1" ht="204" x14ac:dyDescent="0.2">
      <c r="A704" s="75" t="s">
        <v>147</v>
      </c>
      <c r="B704" s="23" t="s">
        <v>2914</v>
      </c>
      <c r="C704" s="23" t="s">
        <v>858</v>
      </c>
      <c r="D704" s="23" t="s">
        <v>2915</v>
      </c>
      <c r="E704" s="49">
        <v>167141.35999999999</v>
      </c>
      <c r="F704" s="8"/>
      <c r="G704" s="49"/>
      <c r="H704" s="8" t="s">
        <v>3952</v>
      </c>
      <c r="I704" s="9" t="s">
        <v>4282</v>
      </c>
      <c r="J704" s="8" t="s">
        <v>49</v>
      </c>
      <c r="K704" s="9"/>
      <c r="L704" s="16">
        <v>118500.65</v>
      </c>
      <c r="M704" s="2"/>
      <c r="N704" s="16"/>
      <c r="O704" s="2" t="s">
        <v>80</v>
      </c>
      <c r="P704" s="2"/>
      <c r="Q704" s="17">
        <v>48640.71</v>
      </c>
      <c r="R704" s="6"/>
      <c r="S704" s="82"/>
      <c r="T704" s="6" t="s">
        <v>80</v>
      </c>
      <c r="U704" s="6"/>
      <c r="V704" s="2">
        <v>202408154</v>
      </c>
      <c r="W704" s="2" t="s">
        <v>4431</v>
      </c>
      <c r="X704" s="2" t="s">
        <v>80</v>
      </c>
      <c r="Y704" s="2"/>
      <c r="Z704" s="18" t="s">
        <v>2916</v>
      </c>
      <c r="AA704" s="18" t="s">
        <v>2917</v>
      </c>
      <c r="AB704" s="18" t="s">
        <v>147</v>
      </c>
      <c r="AC704" s="2" t="s">
        <v>106</v>
      </c>
      <c r="AD704" s="2" t="s">
        <v>148</v>
      </c>
      <c r="AE704" s="2" t="s">
        <v>149</v>
      </c>
      <c r="AF704" s="16">
        <v>50968</v>
      </c>
      <c r="AG704" s="18" t="s">
        <v>2907</v>
      </c>
      <c r="AH704" s="18" t="s">
        <v>4015</v>
      </c>
      <c r="AI704" s="2" t="s">
        <v>40</v>
      </c>
    </row>
    <row r="705" spans="1:35" s="63" customFormat="1" ht="204" x14ac:dyDescent="0.2">
      <c r="A705" s="75" t="s">
        <v>147</v>
      </c>
      <c r="B705" s="23" t="s">
        <v>2914</v>
      </c>
      <c r="C705" s="23" t="s">
        <v>858</v>
      </c>
      <c r="D705" s="23" t="s">
        <v>2915</v>
      </c>
      <c r="E705" s="49">
        <v>167141.35999999999</v>
      </c>
      <c r="F705" s="8"/>
      <c r="G705" s="49"/>
      <c r="H705" s="8" t="s">
        <v>3952</v>
      </c>
      <c r="I705" s="9" t="s">
        <v>4282</v>
      </c>
      <c r="J705" s="8" t="s">
        <v>49</v>
      </c>
      <c r="K705" s="9"/>
      <c r="L705" s="16">
        <v>118500.65</v>
      </c>
      <c r="M705" s="2"/>
      <c r="N705" s="16"/>
      <c r="O705" s="2" t="s">
        <v>80</v>
      </c>
      <c r="P705" s="2"/>
      <c r="Q705" s="17">
        <v>48640.71</v>
      </c>
      <c r="R705" s="6"/>
      <c r="S705" s="82"/>
      <c r="T705" s="6" t="s">
        <v>80</v>
      </c>
      <c r="U705" s="6"/>
      <c r="V705" s="6">
        <v>202408155</v>
      </c>
      <c r="W705" s="6" t="s">
        <v>4431</v>
      </c>
      <c r="X705" s="6"/>
      <c r="Y705" s="6" t="s">
        <v>80</v>
      </c>
      <c r="Z705" s="19" t="s">
        <v>2916</v>
      </c>
      <c r="AA705" s="19" t="s">
        <v>2917</v>
      </c>
      <c r="AB705" s="19" t="s">
        <v>2919</v>
      </c>
      <c r="AC705" s="6" t="s">
        <v>106</v>
      </c>
      <c r="AD705" s="6" t="s">
        <v>148</v>
      </c>
      <c r="AE705" s="6" t="s">
        <v>149</v>
      </c>
      <c r="AF705" s="17">
        <v>21844</v>
      </c>
      <c r="AG705" s="19" t="s">
        <v>2907</v>
      </c>
      <c r="AH705" s="19" t="s">
        <v>4015</v>
      </c>
      <c r="AI705" s="6" t="s">
        <v>40</v>
      </c>
    </row>
    <row r="706" spans="1:35" s="63" customFormat="1" ht="38.25" x14ac:dyDescent="0.2">
      <c r="A706" s="75" t="s">
        <v>2921</v>
      </c>
      <c r="B706" s="23" t="s">
        <v>2922</v>
      </c>
      <c r="C706" s="23" t="s">
        <v>4163</v>
      </c>
      <c r="D706" s="23" t="s">
        <v>2923</v>
      </c>
      <c r="E706" s="49">
        <v>397.66</v>
      </c>
      <c r="F706" s="8"/>
      <c r="G706" s="49"/>
      <c r="H706" s="8" t="s">
        <v>3952</v>
      </c>
      <c r="I706" s="9" t="s">
        <v>4283</v>
      </c>
      <c r="J706" s="8" t="s">
        <v>49</v>
      </c>
      <c r="K706" s="9"/>
      <c r="L706" s="16">
        <v>0</v>
      </c>
      <c r="M706" s="2"/>
      <c r="N706" s="16"/>
      <c r="O706" s="2"/>
      <c r="P706" s="2" t="s">
        <v>80</v>
      </c>
      <c r="Q706" s="17">
        <v>397.66</v>
      </c>
      <c r="R706" s="6"/>
      <c r="S706" s="82"/>
      <c r="T706" s="6" t="s">
        <v>80</v>
      </c>
      <c r="U706" s="6"/>
      <c r="V706" s="6">
        <v>202408209</v>
      </c>
      <c r="W706" s="6" t="s">
        <v>4436</v>
      </c>
      <c r="X706" s="6"/>
      <c r="Y706" s="6" t="s">
        <v>80</v>
      </c>
      <c r="Z706" s="19" t="s">
        <v>2924</v>
      </c>
      <c r="AA706" s="19" t="s">
        <v>2925</v>
      </c>
      <c r="AB706" s="19" t="s">
        <v>326</v>
      </c>
      <c r="AC706" s="6" t="s">
        <v>106</v>
      </c>
      <c r="AD706" s="6" t="s">
        <v>331</v>
      </c>
      <c r="AE706" s="6" t="s">
        <v>2926</v>
      </c>
      <c r="AF706" s="17">
        <v>211</v>
      </c>
      <c r="AG706" s="19" t="s">
        <v>2913</v>
      </c>
      <c r="AH706" s="19"/>
      <c r="AI706" s="6"/>
    </row>
    <row r="707" spans="1:35" s="63" customFormat="1" ht="102" x14ac:dyDescent="0.2">
      <c r="A707" s="75" t="s">
        <v>2928</v>
      </c>
      <c r="B707" s="23" t="s">
        <v>2929</v>
      </c>
      <c r="C707" s="23" t="s">
        <v>3985</v>
      </c>
      <c r="D707" s="23" t="s">
        <v>2930</v>
      </c>
      <c r="E707" s="49">
        <v>603224.67000000004</v>
      </c>
      <c r="F707" s="8" t="s">
        <v>49</v>
      </c>
      <c r="G707" s="49">
        <v>593459.31999999995</v>
      </c>
      <c r="H707" s="8" t="s">
        <v>3952</v>
      </c>
      <c r="I707" s="9" t="s">
        <v>4284</v>
      </c>
      <c r="J707" s="8" t="s">
        <v>49</v>
      </c>
      <c r="K707" s="9"/>
      <c r="L707" s="16">
        <v>427677.05</v>
      </c>
      <c r="M707" s="2" t="s">
        <v>49</v>
      </c>
      <c r="N707" s="16">
        <v>417911.7</v>
      </c>
      <c r="O707" s="2" t="s">
        <v>80</v>
      </c>
      <c r="P707" s="2"/>
      <c r="Q707" s="17">
        <v>175547.62</v>
      </c>
      <c r="R707" s="6" t="s">
        <v>30</v>
      </c>
      <c r="S707" s="82"/>
      <c r="T707" s="6"/>
      <c r="U707" s="6" t="s">
        <v>80</v>
      </c>
      <c r="V707" s="2">
        <v>202409647</v>
      </c>
      <c r="W707" s="2" t="s">
        <v>4434</v>
      </c>
      <c r="X707" s="2" t="s">
        <v>80</v>
      </c>
      <c r="Y707" s="2"/>
      <c r="Z707" s="18" t="s">
        <v>2931</v>
      </c>
      <c r="AA707" s="18" t="s">
        <v>2932</v>
      </c>
      <c r="AB707" s="18" t="s">
        <v>2928</v>
      </c>
      <c r="AC707" s="2" t="s">
        <v>35</v>
      </c>
      <c r="AD707" s="2" t="s">
        <v>2933</v>
      </c>
      <c r="AE707" s="2" t="s">
        <v>2934</v>
      </c>
      <c r="AF707" s="16">
        <v>36540</v>
      </c>
      <c r="AG707" s="18" t="s">
        <v>2918</v>
      </c>
      <c r="AH707" s="18" t="s">
        <v>39</v>
      </c>
      <c r="AI707" s="2" t="s">
        <v>40</v>
      </c>
    </row>
    <row r="708" spans="1:35" s="63" customFormat="1" ht="38.25" x14ac:dyDescent="0.2">
      <c r="A708" s="75" t="s">
        <v>2936</v>
      </c>
      <c r="B708" s="23" t="s">
        <v>2937</v>
      </c>
      <c r="C708" s="23" t="s">
        <v>3954</v>
      </c>
      <c r="D708" s="23" t="s">
        <v>3954</v>
      </c>
      <c r="E708" s="49">
        <v>201475.55</v>
      </c>
      <c r="F708" s="8"/>
      <c r="G708" s="49"/>
      <c r="H708" s="8" t="s">
        <v>3952</v>
      </c>
      <c r="I708" s="9" t="s">
        <v>2938</v>
      </c>
      <c r="J708" s="8"/>
      <c r="K708" s="9"/>
      <c r="L708" s="16">
        <v>142843.07</v>
      </c>
      <c r="M708" s="2"/>
      <c r="N708" s="16"/>
      <c r="O708" s="2"/>
      <c r="P708" s="2" t="s">
        <v>80</v>
      </c>
      <c r="Q708" s="17">
        <v>58632.480000000003</v>
      </c>
      <c r="R708" s="6"/>
      <c r="S708" s="82"/>
      <c r="T708" s="6" t="s">
        <v>80</v>
      </c>
      <c r="U708" s="6"/>
      <c r="V708" s="6">
        <v>202408156</v>
      </c>
      <c r="W708" s="6" t="s">
        <v>4431</v>
      </c>
      <c r="X708" s="6"/>
      <c r="Y708" s="6" t="s">
        <v>80</v>
      </c>
      <c r="Z708" s="19" t="s">
        <v>2939</v>
      </c>
      <c r="AA708" s="19" t="s">
        <v>2940</v>
      </c>
      <c r="AB708" s="19" t="s">
        <v>471</v>
      </c>
      <c r="AC708" s="6" t="s">
        <v>106</v>
      </c>
      <c r="AD708" s="6" t="s">
        <v>612</v>
      </c>
      <c r="AE708" s="6"/>
      <c r="AF708" s="17">
        <v>25000</v>
      </c>
      <c r="AG708" s="19" t="s">
        <v>2920</v>
      </c>
      <c r="AH708" s="19"/>
      <c r="AI708" s="6"/>
    </row>
    <row r="709" spans="1:35" s="63" customFormat="1" ht="38.25" x14ac:dyDescent="0.2">
      <c r="A709" s="75" t="s">
        <v>2942</v>
      </c>
      <c r="B709" s="23" t="s">
        <v>2943</v>
      </c>
      <c r="C709" s="23" t="s">
        <v>2115</v>
      </c>
      <c r="D709" s="23" t="s">
        <v>2944</v>
      </c>
      <c r="E709" s="49">
        <v>1198544.1000000001</v>
      </c>
      <c r="F709" s="8" t="s">
        <v>30</v>
      </c>
      <c r="G709" s="49"/>
      <c r="H709" s="8" t="s">
        <v>3952</v>
      </c>
      <c r="I709" s="9" t="s">
        <v>2945</v>
      </c>
      <c r="J709" s="8" t="s">
        <v>30</v>
      </c>
      <c r="K709" s="9"/>
      <c r="L709" s="16">
        <v>962023.94</v>
      </c>
      <c r="M709" s="2" t="s">
        <v>30</v>
      </c>
      <c r="N709" s="16"/>
      <c r="O709" s="2" t="s">
        <v>80</v>
      </c>
      <c r="P709" s="2"/>
      <c r="Q709" s="17">
        <v>236520.16</v>
      </c>
      <c r="R709" s="6" t="s">
        <v>30</v>
      </c>
      <c r="S709" s="82"/>
      <c r="T709" s="6" t="s">
        <v>80</v>
      </c>
      <c r="U709" s="6"/>
      <c r="V709" s="2">
        <v>202408140</v>
      </c>
      <c r="W709" s="2" t="s">
        <v>4431</v>
      </c>
      <c r="X709" s="2" t="s">
        <v>80</v>
      </c>
      <c r="Y709" s="2"/>
      <c r="Z709" s="18" t="s">
        <v>2946</v>
      </c>
      <c r="AA709" s="18" t="s">
        <v>2947</v>
      </c>
      <c r="AB709" s="18" t="s">
        <v>1679</v>
      </c>
      <c r="AC709" s="2" t="s">
        <v>106</v>
      </c>
      <c r="AD709" s="2" t="s">
        <v>1680</v>
      </c>
      <c r="AE709" s="2" t="s">
        <v>2948</v>
      </c>
      <c r="AF709" s="16">
        <v>56285</v>
      </c>
      <c r="AG709" s="18" t="s">
        <v>2927</v>
      </c>
      <c r="AH709" s="18" t="s">
        <v>1444</v>
      </c>
      <c r="AI709" s="2" t="s">
        <v>79</v>
      </c>
    </row>
    <row r="710" spans="1:35" s="63" customFormat="1" ht="38.25" x14ac:dyDescent="0.2">
      <c r="A710" s="75" t="s">
        <v>2942</v>
      </c>
      <c r="B710" s="23" t="s">
        <v>2943</v>
      </c>
      <c r="C710" s="23" t="s">
        <v>2115</v>
      </c>
      <c r="D710" s="23" t="s">
        <v>2944</v>
      </c>
      <c r="E710" s="49">
        <v>1198544.1000000001</v>
      </c>
      <c r="F710" s="8" t="s">
        <v>30</v>
      </c>
      <c r="G710" s="49"/>
      <c r="H710" s="8" t="s">
        <v>3952</v>
      </c>
      <c r="I710" s="9" t="s">
        <v>2945</v>
      </c>
      <c r="J710" s="8" t="s">
        <v>30</v>
      </c>
      <c r="K710" s="9"/>
      <c r="L710" s="16">
        <v>962023.94</v>
      </c>
      <c r="M710" s="2" t="s">
        <v>30</v>
      </c>
      <c r="N710" s="16"/>
      <c r="O710" s="2" t="s">
        <v>80</v>
      </c>
      <c r="P710" s="2"/>
      <c r="Q710" s="17">
        <v>236520.16</v>
      </c>
      <c r="R710" s="6" t="s">
        <v>30</v>
      </c>
      <c r="S710" s="82"/>
      <c r="T710" s="6" t="s">
        <v>80</v>
      </c>
      <c r="U710" s="6"/>
      <c r="V710" s="2">
        <v>202408141</v>
      </c>
      <c r="W710" s="2" t="s">
        <v>4431</v>
      </c>
      <c r="X710" s="2" t="s">
        <v>80</v>
      </c>
      <c r="Y710" s="2"/>
      <c r="Z710" s="18" t="s">
        <v>2949</v>
      </c>
      <c r="AA710" s="18" t="s">
        <v>2950</v>
      </c>
      <c r="AB710" s="18" t="s">
        <v>312</v>
      </c>
      <c r="AC710" s="2" t="s">
        <v>106</v>
      </c>
      <c r="AD710" s="2" t="s">
        <v>2138</v>
      </c>
      <c r="AE710" s="2"/>
      <c r="AF710" s="16">
        <v>6304</v>
      </c>
      <c r="AG710" s="18" t="s">
        <v>2935</v>
      </c>
      <c r="AH710" s="18" t="s">
        <v>1444</v>
      </c>
      <c r="AI710" s="2" t="s">
        <v>79</v>
      </c>
    </row>
    <row r="711" spans="1:35" s="63" customFormat="1" ht="38.25" x14ac:dyDescent="0.2">
      <c r="A711" s="75" t="s">
        <v>2942</v>
      </c>
      <c r="B711" s="23" t="s">
        <v>2943</v>
      </c>
      <c r="C711" s="23" t="s">
        <v>2115</v>
      </c>
      <c r="D711" s="23" t="s">
        <v>2944</v>
      </c>
      <c r="E711" s="49">
        <v>1198544.1000000001</v>
      </c>
      <c r="F711" s="8" t="s">
        <v>30</v>
      </c>
      <c r="G711" s="49"/>
      <c r="H711" s="8" t="s">
        <v>3952</v>
      </c>
      <c r="I711" s="9" t="s">
        <v>2945</v>
      </c>
      <c r="J711" s="8" t="s">
        <v>30</v>
      </c>
      <c r="K711" s="9"/>
      <c r="L711" s="16">
        <v>962023.94</v>
      </c>
      <c r="M711" s="2" t="s">
        <v>30</v>
      </c>
      <c r="N711" s="16"/>
      <c r="O711" s="2" t="s">
        <v>80</v>
      </c>
      <c r="P711" s="2"/>
      <c r="Q711" s="17">
        <v>236520.16</v>
      </c>
      <c r="R711" s="6" t="s">
        <v>30</v>
      </c>
      <c r="S711" s="82"/>
      <c r="T711" s="6" t="s">
        <v>80</v>
      </c>
      <c r="U711" s="6"/>
      <c r="V711" s="2">
        <v>202408142</v>
      </c>
      <c r="W711" s="2" t="s">
        <v>4431</v>
      </c>
      <c r="X711" s="2" t="s">
        <v>80</v>
      </c>
      <c r="Y711" s="2"/>
      <c r="Z711" s="18" t="s">
        <v>2951</v>
      </c>
      <c r="AA711" s="18"/>
      <c r="AB711" s="18" t="s">
        <v>2952</v>
      </c>
      <c r="AC711" s="2" t="s">
        <v>572</v>
      </c>
      <c r="AD711" s="2" t="s">
        <v>2953</v>
      </c>
      <c r="AE711" s="2"/>
      <c r="AF711" s="16">
        <v>4187</v>
      </c>
      <c r="AG711" s="18" t="s">
        <v>2941</v>
      </c>
      <c r="AH711" s="18" t="s">
        <v>1444</v>
      </c>
      <c r="AI711" s="2" t="s">
        <v>79</v>
      </c>
    </row>
    <row r="712" spans="1:35" s="63" customFormat="1" ht="38.25" x14ac:dyDescent="0.2">
      <c r="A712" s="75" t="s">
        <v>2942</v>
      </c>
      <c r="B712" s="23" t="s">
        <v>2943</v>
      </c>
      <c r="C712" s="23" t="s">
        <v>2115</v>
      </c>
      <c r="D712" s="23" t="s">
        <v>2944</v>
      </c>
      <c r="E712" s="49">
        <v>1198544.1000000001</v>
      </c>
      <c r="F712" s="8" t="s">
        <v>30</v>
      </c>
      <c r="G712" s="49"/>
      <c r="H712" s="8" t="s">
        <v>3952</v>
      </c>
      <c r="I712" s="9" t="s">
        <v>2945</v>
      </c>
      <c r="J712" s="8" t="s">
        <v>30</v>
      </c>
      <c r="K712" s="9"/>
      <c r="L712" s="16">
        <v>962023.94</v>
      </c>
      <c r="M712" s="2" t="s">
        <v>30</v>
      </c>
      <c r="N712" s="16"/>
      <c r="O712" s="2" t="s">
        <v>80</v>
      </c>
      <c r="P712" s="2"/>
      <c r="Q712" s="17">
        <v>236520.16</v>
      </c>
      <c r="R712" s="6" t="s">
        <v>30</v>
      </c>
      <c r="S712" s="82"/>
      <c r="T712" s="6" t="s">
        <v>80</v>
      </c>
      <c r="U712" s="6"/>
      <c r="V712" s="2">
        <v>202408143</v>
      </c>
      <c r="W712" s="2" t="s">
        <v>4431</v>
      </c>
      <c r="X712" s="2" t="s">
        <v>80</v>
      </c>
      <c r="Y712" s="2"/>
      <c r="Z712" s="18" t="s">
        <v>2954</v>
      </c>
      <c r="AA712" s="18" t="s">
        <v>2955</v>
      </c>
      <c r="AB712" s="18" t="s">
        <v>606</v>
      </c>
      <c r="AC712" s="2" t="s">
        <v>106</v>
      </c>
      <c r="AD712" s="2" t="s">
        <v>612</v>
      </c>
      <c r="AE712" s="2"/>
      <c r="AF712" s="16">
        <v>10769</v>
      </c>
      <c r="AG712" s="18" t="s">
        <v>2927</v>
      </c>
      <c r="AH712" s="18" t="s">
        <v>1444</v>
      </c>
      <c r="AI712" s="2" t="s">
        <v>79</v>
      </c>
    </row>
    <row r="713" spans="1:35" s="63" customFormat="1" ht="38.25" x14ac:dyDescent="0.2">
      <c r="A713" s="75" t="s">
        <v>2942</v>
      </c>
      <c r="B713" s="23" t="s">
        <v>2943</v>
      </c>
      <c r="C713" s="23" t="s">
        <v>2115</v>
      </c>
      <c r="D713" s="23" t="s">
        <v>2944</v>
      </c>
      <c r="E713" s="49">
        <v>1198544.1000000001</v>
      </c>
      <c r="F713" s="8" t="s">
        <v>30</v>
      </c>
      <c r="G713" s="49"/>
      <c r="H713" s="8" t="s">
        <v>3952</v>
      </c>
      <c r="I713" s="9" t="s">
        <v>2945</v>
      </c>
      <c r="J713" s="8" t="s">
        <v>30</v>
      </c>
      <c r="K713" s="9"/>
      <c r="L713" s="16">
        <v>962023.94</v>
      </c>
      <c r="M713" s="2" t="s">
        <v>30</v>
      </c>
      <c r="N713" s="16"/>
      <c r="O713" s="2" t="s">
        <v>80</v>
      </c>
      <c r="P713" s="2"/>
      <c r="Q713" s="17">
        <v>236520.16</v>
      </c>
      <c r="R713" s="6" t="s">
        <v>30</v>
      </c>
      <c r="S713" s="82"/>
      <c r="T713" s="6" t="s">
        <v>80</v>
      </c>
      <c r="U713" s="6"/>
      <c r="V713" s="2">
        <v>202408144</v>
      </c>
      <c r="W713" s="2" t="s">
        <v>4431</v>
      </c>
      <c r="X713" s="2" t="s">
        <v>80</v>
      </c>
      <c r="Y713" s="2"/>
      <c r="Z713" s="18" t="s">
        <v>2949</v>
      </c>
      <c r="AA713" s="18" t="s">
        <v>2950</v>
      </c>
      <c r="AB713" s="18" t="s">
        <v>312</v>
      </c>
      <c r="AC713" s="2" t="s">
        <v>106</v>
      </c>
      <c r="AD713" s="2" t="s">
        <v>2138</v>
      </c>
      <c r="AE713" s="2"/>
      <c r="AF713" s="16">
        <v>1206</v>
      </c>
      <c r="AG713" s="18" t="s">
        <v>2935</v>
      </c>
      <c r="AH713" s="18" t="s">
        <v>1444</v>
      </c>
      <c r="AI713" s="2" t="s">
        <v>79</v>
      </c>
    </row>
    <row r="714" spans="1:35" s="63" customFormat="1" ht="38.25" x14ac:dyDescent="0.2">
      <c r="A714" s="75" t="s">
        <v>2942</v>
      </c>
      <c r="B714" s="23" t="s">
        <v>2943</v>
      </c>
      <c r="C714" s="23" t="s">
        <v>2115</v>
      </c>
      <c r="D714" s="23" t="s">
        <v>2944</v>
      </c>
      <c r="E714" s="49">
        <v>1198544.1000000001</v>
      </c>
      <c r="F714" s="8" t="s">
        <v>30</v>
      </c>
      <c r="G714" s="49"/>
      <c r="H714" s="8" t="s">
        <v>3952</v>
      </c>
      <c r="I714" s="9" t="s">
        <v>2945</v>
      </c>
      <c r="J714" s="8" t="s">
        <v>30</v>
      </c>
      <c r="K714" s="9"/>
      <c r="L714" s="16">
        <v>962023.94</v>
      </c>
      <c r="M714" s="2" t="s">
        <v>30</v>
      </c>
      <c r="N714" s="16"/>
      <c r="O714" s="2" t="s">
        <v>80</v>
      </c>
      <c r="P714" s="2"/>
      <c r="Q714" s="17">
        <v>236520.16</v>
      </c>
      <c r="R714" s="6" t="s">
        <v>30</v>
      </c>
      <c r="S714" s="82"/>
      <c r="T714" s="6" t="s">
        <v>80</v>
      </c>
      <c r="U714" s="6"/>
      <c r="V714" s="2">
        <v>202408145</v>
      </c>
      <c r="W714" s="2" t="s">
        <v>4431</v>
      </c>
      <c r="X714" s="2" t="s">
        <v>80</v>
      </c>
      <c r="Y714" s="2"/>
      <c r="Z714" s="18" t="s">
        <v>2951</v>
      </c>
      <c r="AA714" s="18"/>
      <c r="AB714" s="18" t="s">
        <v>2952</v>
      </c>
      <c r="AC714" s="2" t="s">
        <v>572</v>
      </c>
      <c r="AD714" s="2" t="s">
        <v>2953</v>
      </c>
      <c r="AE714" s="2"/>
      <c r="AF714" s="16">
        <v>814</v>
      </c>
      <c r="AG714" s="18" t="s">
        <v>2941</v>
      </c>
      <c r="AH714" s="18" t="s">
        <v>1444</v>
      </c>
      <c r="AI714" s="2" t="s">
        <v>79</v>
      </c>
    </row>
    <row r="715" spans="1:35" s="63" customFormat="1" ht="38.25" x14ac:dyDescent="0.2">
      <c r="A715" s="75" t="s">
        <v>2942</v>
      </c>
      <c r="B715" s="23" t="s">
        <v>2943</v>
      </c>
      <c r="C715" s="23" t="s">
        <v>2115</v>
      </c>
      <c r="D715" s="23" t="s">
        <v>2944</v>
      </c>
      <c r="E715" s="49">
        <v>1198544.1000000001</v>
      </c>
      <c r="F715" s="8" t="s">
        <v>30</v>
      </c>
      <c r="G715" s="49"/>
      <c r="H715" s="8" t="s">
        <v>3952</v>
      </c>
      <c r="I715" s="9" t="s">
        <v>2945</v>
      </c>
      <c r="J715" s="8" t="s">
        <v>30</v>
      </c>
      <c r="K715" s="9"/>
      <c r="L715" s="16">
        <v>962023.94</v>
      </c>
      <c r="M715" s="2" t="s">
        <v>30</v>
      </c>
      <c r="N715" s="16"/>
      <c r="O715" s="2" t="s">
        <v>80</v>
      </c>
      <c r="P715" s="2"/>
      <c r="Q715" s="17">
        <v>236520.16</v>
      </c>
      <c r="R715" s="6" t="s">
        <v>30</v>
      </c>
      <c r="S715" s="82"/>
      <c r="T715" s="6" t="s">
        <v>80</v>
      </c>
      <c r="U715" s="6"/>
      <c r="V715" s="6">
        <v>202408146</v>
      </c>
      <c r="W715" s="6" t="s">
        <v>4431</v>
      </c>
      <c r="X715" s="6"/>
      <c r="Y715" s="6" t="s">
        <v>80</v>
      </c>
      <c r="Z715" s="19" t="s">
        <v>2959</v>
      </c>
      <c r="AA715" s="19" t="s">
        <v>2960</v>
      </c>
      <c r="AB715" s="19" t="s">
        <v>606</v>
      </c>
      <c r="AC715" s="6" t="s">
        <v>106</v>
      </c>
      <c r="AD715" s="6" t="s">
        <v>612</v>
      </c>
      <c r="AE715" s="6"/>
      <c r="AF715" s="17">
        <v>10000</v>
      </c>
      <c r="AG715" s="19" t="s">
        <v>2956</v>
      </c>
      <c r="AH715" s="19" t="s">
        <v>1444</v>
      </c>
      <c r="AI715" s="6" t="s">
        <v>79</v>
      </c>
    </row>
    <row r="716" spans="1:35" s="63" customFormat="1" ht="38.25" x14ac:dyDescent="0.2">
      <c r="A716" s="75" t="s">
        <v>2942</v>
      </c>
      <c r="B716" s="23" t="s">
        <v>2943</v>
      </c>
      <c r="C716" s="23" t="s">
        <v>2115</v>
      </c>
      <c r="D716" s="23" t="s">
        <v>2944</v>
      </c>
      <c r="E716" s="49">
        <v>1198544.1000000001</v>
      </c>
      <c r="F716" s="8" t="s">
        <v>30</v>
      </c>
      <c r="G716" s="49"/>
      <c r="H716" s="8" t="s">
        <v>3952</v>
      </c>
      <c r="I716" s="9" t="s">
        <v>2945</v>
      </c>
      <c r="J716" s="8" t="s">
        <v>30</v>
      </c>
      <c r="K716" s="9"/>
      <c r="L716" s="16">
        <v>962023.94</v>
      </c>
      <c r="M716" s="2" t="s">
        <v>30</v>
      </c>
      <c r="N716" s="16"/>
      <c r="O716" s="2" t="s">
        <v>80</v>
      </c>
      <c r="P716" s="2"/>
      <c r="Q716" s="17">
        <v>236520.16</v>
      </c>
      <c r="R716" s="6" t="s">
        <v>30</v>
      </c>
      <c r="S716" s="82"/>
      <c r="T716" s="6" t="s">
        <v>80</v>
      </c>
      <c r="U716" s="6"/>
      <c r="V716" s="6">
        <v>202408147</v>
      </c>
      <c r="W716" s="6" t="s">
        <v>4431</v>
      </c>
      <c r="X716" s="6"/>
      <c r="Y716" s="6" t="s">
        <v>80</v>
      </c>
      <c r="Z716" s="19" t="s">
        <v>2961</v>
      </c>
      <c r="AA716" s="19" t="s">
        <v>2962</v>
      </c>
      <c r="AB716" s="19" t="s">
        <v>2963</v>
      </c>
      <c r="AC716" s="6" t="s">
        <v>106</v>
      </c>
      <c r="AD716" s="6" t="s">
        <v>2964</v>
      </c>
      <c r="AE716" s="6"/>
      <c r="AF716" s="17">
        <v>10000</v>
      </c>
      <c r="AG716" s="19" t="s">
        <v>2957</v>
      </c>
      <c r="AH716" s="19" t="s">
        <v>1444</v>
      </c>
      <c r="AI716" s="6" t="s">
        <v>79</v>
      </c>
    </row>
    <row r="717" spans="1:35" s="63" customFormat="1" ht="38.25" x14ac:dyDescent="0.2">
      <c r="A717" s="75" t="s">
        <v>2942</v>
      </c>
      <c r="B717" s="23" t="s">
        <v>2943</v>
      </c>
      <c r="C717" s="23" t="s">
        <v>2115</v>
      </c>
      <c r="D717" s="23" t="s">
        <v>2944</v>
      </c>
      <c r="E717" s="49">
        <v>1198544.1000000001</v>
      </c>
      <c r="F717" s="8" t="s">
        <v>30</v>
      </c>
      <c r="G717" s="49"/>
      <c r="H717" s="8" t="s">
        <v>3952</v>
      </c>
      <c r="I717" s="9" t="s">
        <v>2945</v>
      </c>
      <c r="J717" s="8" t="s">
        <v>30</v>
      </c>
      <c r="K717" s="9"/>
      <c r="L717" s="16">
        <v>962023.94</v>
      </c>
      <c r="M717" s="2" t="s">
        <v>30</v>
      </c>
      <c r="N717" s="16"/>
      <c r="O717" s="2" t="s">
        <v>80</v>
      </c>
      <c r="P717" s="2"/>
      <c r="Q717" s="17">
        <v>236520.16</v>
      </c>
      <c r="R717" s="6" t="s">
        <v>30</v>
      </c>
      <c r="S717" s="82"/>
      <c r="T717" s="6" t="s">
        <v>80</v>
      </c>
      <c r="U717" s="6"/>
      <c r="V717" s="6">
        <v>202408148</v>
      </c>
      <c r="W717" s="6" t="s">
        <v>4431</v>
      </c>
      <c r="X717" s="6"/>
      <c r="Y717" s="6" t="s">
        <v>80</v>
      </c>
      <c r="Z717" s="19" t="s">
        <v>2966</v>
      </c>
      <c r="AA717" s="19" t="s">
        <v>2967</v>
      </c>
      <c r="AB717" s="19" t="s">
        <v>2968</v>
      </c>
      <c r="AC717" s="6" t="s">
        <v>1452</v>
      </c>
      <c r="AD717" s="6">
        <v>21390002</v>
      </c>
      <c r="AE717" s="6"/>
      <c r="AF717" s="17">
        <v>2000</v>
      </c>
      <c r="AG717" s="19" t="s">
        <v>2958</v>
      </c>
      <c r="AH717" s="19" t="s">
        <v>1444</v>
      </c>
      <c r="AI717" s="6" t="s">
        <v>79</v>
      </c>
    </row>
    <row r="718" spans="1:35" s="63" customFormat="1" ht="38.25" x14ac:dyDescent="0.2">
      <c r="A718" s="75" t="s">
        <v>2942</v>
      </c>
      <c r="B718" s="23" t="s">
        <v>2943</v>
      </c>
      <c r="C718" s="23" t="s">
        <v>2115</v>
      </c>
      <c r="D718" s="23" t="s">
        <v>2944</v>
      </c>
      <c r="E718" s="49">
        <v>1198544.1000000001</v>
      </c>
      <c r="F718" s="8" t="s">
        <v>30</v>
      </c>
      <c r="G718" s="49"/>
      <c r="H718" s="8" t="s">
        <v>3952</v>
      </c>
      <c r="I718" s="9" t="s">
        <v>2945</v>
      </c>
      <c r="J718" s="8" t="s">
        <v>30</v>
      </c>
      <c r="K718" s="9"/>
      <c r="L718" s="16">
        <v>962023.94</v>
      </c>
      <c r="M718" s="2" t="s">
        <v>30</v>
      </c>
      <c r="N718" s="16"/>
      <c r="O718" s="2" t="s">
        <v>80</v>
      </c>
      <c r="P718" s="2"/>
      <c r="Q718" s="17">
        <v>236520.16</v>
      </c>
      <c r="R718" s="6" t="s">
        <v>30</v>
      </c>
      <c r="S718" s="82"/>
      <c r="T718" s="6" t="s">
        <v>80</v>
      </c>
      <c r="U718" s="6"/>
      <c r="V718" s="6">
        <v>202408149</v>
      </c>
      <c r="W718" s="6" t="s">
        <v>4431</v>
      </c>
      <c r="X718" s="6"/>
      <c r="Y718" s="6" t="s">
        <v>80</v>
      </c>
      <c r="Z718" s="19" t="s">
        <v>2931</v>
      </c>
      <c r="AA718" s="19" t="s">
        <v>2970</v>
      </c>
      <c r="AB718" s="19" t="s">
        <v>2928</v>
      </c>
      <c r="AC718" s="6" t="s">
        <v>106</v>
      </c>
      <c r="AD718" s="6" t="s">
        <v>2933</v>
      </c>
      <c r="AE718" s="6"/>
      <c r="AF718" s="17">
        <v>10000</v>
      </c>
      <c r="AG718" s="19" t="s">
        <v>2956</v>
      </c>
      <c r="AH718" s="19" t="s">
        <v>1444</v>
      </c>
      <c r="AI718" s="6" t="s">
        <v>79</v>
      </c>
    </row>
    <row r="719" spans="1:35" s="63" customFormat="1" ht="38.25" x14ac:dyDescent="0.2">
      <c r="A719" s="75" t="s">
        <v>2942</v>
      </c>
      <c r="B719" s="23" t="s">
        <v>2943</v>
      </c>
      <c r="C719" s="23" t="s">
        <v>2115</v>
      </c>
      <c r="D719" s="23" t="s">
        <v>2944</v>
      </c>
      <c r="E719" s="49">
        <v>1198544.1000000001</v>
      </c>
      <c r="F719" s="8" t="s">
        <v>30</v>
      </c>
      <c r="G719" s="49"/>
      <c r="H719" s="8" t="s">
        <v>3952</v>
      </c>
      <c r="I719" s="9" t="s">
        <v>2945</v>
      </c>
      <c r="J719" s="8" t="s">
        <v>30</v>
      </c>
      <c r="K719" s="9"/>
      <c r="L719" s="16">
        <v>962023.94</v>
      </c>
      <c r="M719" s="2" t="s">
        <v>30</v>
      </c>
      <c r="N719" s="16"/>
      <c r="O719" s="2" t="s">
        <v>80</v>
      </c>
      <c r="P719" s="2"/>
      <c r="Q719" s="17">
        <v>236520.16</v>
      </c>
      <c r="R719" s="6" t="s">
        <v>30</v>
      </c>
      <c r="S719" s="82"/>
      <c r="T719" s="6" t="s">
        <v>80</v>
      </c>
      <c r="U719" s="6"/>
      <c r="V719" s="6">
        <v>202408150</v>
      </c>
      <c r="W719" s="6" t="s">
        <v>4431</v>
      </c>
      <c r="X719" s="6"/>
      <c r="Y719" s="6" t="s">
        <v>80</v>
      </c>
      <c r="Z719" s="19" t="s">
        <v>2972</v>
      </c>
      <c r="AA719" s="19" t="s">
        <v>2973</v>
      </c>
      <c r="AB719" s="19" t="s">
        <v>2974</v>
      </c>
      <c r="AC719" s="6" t="s">
        <v>591</v>
      </c>
      <c r="AD719" s="6" t="s">
        <v>2975</v>
      </c>
      <c r="AE719" s="6"/>
      <c r="AF719" s="17">
        <v>10000</v>
      </c>
      <c r="AG719" s="19" t="s">
        <v>2965</v>
      </c>
      <c r="AH719" s="19" t="s">
        <v>1444</v>
      </c>
      <c r="AI719" s="6" t="s">
        <v>79</v>
      </c>
    </row>
    <row r="720" spans="1:35" s="63" customFormat="1" ht="63.75" x14ac:dyDescent="0.2">
      <c r="A720" s="75" t="s">
        <v>2942</v>
      </c>
      <c r="B720" s="23" t="s">
        <v>2943</v>
      </c>
      <c r="C720" s="23" t="s">
        <v>2115</v>
      </c>
      <c r="D720" s="23" t="s">
        <v>2944</v>
      </c>
      <c r="E720" s="49">
        <v>1198544.1000000001</v>
      </c>
      <c r="F720" s="8" t="s">
        <v>30</v>
      </c>
      <c r="G720" s="49"/>
      <c r="H720" s="8" t="s">
        <v>3952</v>
      </c>
      <c r="I720" s="9" t="s">
        <v>2945</v>
      </c>
      <c r="J720" s="8" t="s">
        <v>30</v>
      </c>
      <c r="K720" s="9"/>
      <c r="L720" s="16">
        <v>962023.94</v>
      </c>
      <c r="M720" s="2" t="s">
        <v>30</v>
      </c>
      <c r="N720" s="16"/>
      <c r="O720" s="2" t="s">
        <v>80</v>
      </c>
      <c r="P720" s="2"/>
      <c r="Q720" s="17">
        <v>236520.16</v>
      </c>
      <c r="R720" s="6" t="s">
        <v>30</v>
      </c>
      <c r="S720" s="82"/>
      <c r="T720" s="6" t="s">
        <v>80</v>
      </c>
      <c r="U720" s="6"/>
      <c r="V720" s="2">
        <v>202408364</v>
      </c>
      <c r="W720" s="2" t="s">
        <v>4415</v>
      </c>
      <c r="X720" s="2" t="s">
        <v>80</v>
      </c>
      <c r="Y720" s="2"/>
      <c r="Z720" s="18" t="s">
        <v>2977</v>
      </c>
      <c r="AA720" s="18" t="s">
        <v>2978</v>
      </c>
      <c r="AB720" s="18" t="s">
        <v>2963</v>
      </c>
      <c r="AC720" s="2" t="s">
        <v>106</v>
      </c>
      <c r="AD720" s="2" t="s">
        <v>2964</v>
      </c>
      <c r="AE720" s="2" t="s">
        <v>2979</v>
      </c>
      <c r="AF720" s="16">
        <v>89340</v>
      </c>
      <c r="AG720" s="18" t="s">
        <v>2969</v>
      </c>
      <c r="AH720" s="18" t="s">
        <v>3991</v>
      </c>
      <c r="AI720" s="2" t="s">
        <v>40</v>
      </c>
    </row>
    <row r="721" spans="1:35" s="63" customFormat="1" ht="25.5" x14ac:dyDescent="0.2">
      <c r="A721" s="75" t="s">
        <v>2942</v>
      </c>
      <c r="B721" s="23" t="s">
        <v>2943</v>
      </c>
      <c r="C721" s="23" t="s">
        <v>2115</v>
      </c>
      <c r="D721" s="23" t="s">
        <v>2944</v>
      </c>
      <c r="E721" s="49">
        <v>1198544.1000000001</v>
      </c>
      <c r="F721" s="8" t="s">
        <v>30</v>
      </c>
      <c r="G721" s="49"/>
      <c r="H721" s="8" t="s">
        <v>3952</v>
      </c>
      <c r="I721" s="9" t="s">
        <v>2945</v>
      </c>
      <c r="J721" s="8" t="s">
        <v>30</v>
      </c>
      <c r="K721" s="9"/>
      <c r="L721" s="16">
        <v>962023.94</v>
      </c>
      <c r="M721" s="2" t="s">
        <v>30</v>
      </c>
      <c r="N721" s="16"/>
      <c r="O721" s="2" t="s">
        <v>80</v>
      </c>
      <c r="P721" s="2"/>
      <c r="Q721" s="17">
        <v>236520.16</v>
      </c>
      <c r="R721" s="6" t="s">
        <v>30</v>
      </c>
      <c r="S721" s="82"/>
      <c r="T721" s="6" t="s">
        <v>80</v>
      </c>
      <c r="U721" s="6"/>
      <c r="V721" s="6">
        <v>202408365</v>
      </c>
      <c r="W721" s="6" t="s">
        <v>4415</v>
      </c>
      <c r="X721" s="6"/>
      <c r="Y721" s="6" t="s">
        <v>80</v>
      </c>
      <c r="Z721" s="19" t="s">
        <v>2981</v>
      </c>
      <c r="AA721" s="19" t="s">
        <v>2982</v>
      </c>
      <c r="AB721" s="19" t="s">
        <v>2963</v>
      </c>
      <c r="AC721" s="6" t="s">
        <v>35</v>
      </c>
      <c r="AD721" s="6" t="s">
        <v>2964</v>
      </c>
      <c r="AE721" s="6" t="s">
        <v>2983</v>
      </c>
      <c r="AF721" s="17">
        <v>10000</v>
      </c>
      <c r="AG721" s="19" t="s">
        <v>2971</v>
      </c>
      <c r="AH721" s="19"/>
      <c r="AI721" s="6"/>
    </row>
    <row r="722" spans="1:35" s="63" customFormat="1" ht="204" x14ac:dyDescent="0.2">
      <c r="A722" s="75" t="s">
        <v>2942</v>
      </c>
      <c r="B722" s="23" t="s">
        <v>2943</v>
      </c>
      <c r="C722" s="23" t="s">
        <v>2115</v>
      </c>
      <c r="D722" s="23" t="s">
        <v>2944</v>
      </c>
      <c r="E722" s="49">
        <v>1198544.1000000001</v>
      </c>
      <c r="F722" s="8" t="s">
        <v>30</v>
      </c>
      <c r="G722" s="49"/>
      <c r="H722" s="8" t="s">
        <v>3952</v>
      </c>
      <c r="I722" s="9" t="s">
        <v>2945</v>
      </c>
      <c r="J722" s="8" t="s">
        <v>30</v>
      </c>
      <c r="K722" s="9"/>
      <c r="L722" s="16">
        <v>962023.94</v>
      </c>
      <c r="M722" s="2" t="s">
        <v>30</v>
      </c>
      <c r="N722" s="16"/>
      <c r="O722" s="2" t="s">
        <v>80</v>
      </c>
      <c r="P722" s="2"/>
      <c r="Q722" s="17">
        <v>236520.16</v>
      </c>
      <c r="R722" s="6" t="s">
        <v>30</v>
      </c>
      <c r="S722" s="82"/>
      <c r="T722" s="6" t="s">
        <v>80</v>
      </c>
      <c r="U722" s="6"/>
      <c r="V722" s="6">
        <v>202408366</v>
      </c>
      <c r="W722" s="6" t="s">
        <v>4415</v>
      </c>
      <c r="X722" s="6"/>
      <c r="Y722" s="6" t="s">
        <v>80</v>
      </c>
      <c r="Z722" s="19" t="s">
        <v>2985</v>
      </c>
      <c r="AA722" s="19" t="s">
        <v>2986</v>
      </c>
      <c r="AB722" s="19" t="s">
        <v>2963</v>
      </c>
      <c r="AC722" s="6" t="s">
        <v>35</v>
      </c>
      <c r="AD722" s="6" t="s">
        <v>2964</v>
      </c>
      <c r="AE722" s="6" t="s">
        <v>2987</v>
      </c>
      <c r="AF722" s="17">
        <v>20000</v>
      </c>
      <c r="AG722" s="19" t="s">
        <v>2976</v>
      </c>
      <c r="AH722" s="19"/>
      <c r="AI722" s="6"/>
    </row>
    <row r="723" spans="1:35" s="63" customFormat="1" ht="89.25" x14ac:dyDescent="0.2">
      <c r="A723" s="75" t="s">
        <v>2942</v>
      </c>
      <c r="B723" s="23" t="s">
        <v>2943</v>
      </c>
      <c r="C723" s="23" t="s">
        <v>2115</v>
      </c>
      <c r="D723" s="23" t="s">
        <v>2944</v>
      </c>
      <c r="E723" s="49">
        <v>1198544.1000000001</v>
      </c>
      <c r="F723" s="8" t="s">
        <v>30</v>
      </c>
      <c r="G723" s="49"/>
      <c r="H723" s="8" t="s">
        <v>3952</v>
      </c>
      <c r="I723" s="9" t="s">
        <v>2945</v>
      </c>
      <c r="J723" s="8" t="s">
        <v>30</v>
      </c>
      <c r="K723" s="9"/>
      <c r="L723" s="16">
        <v>962023.94</v>
      </c>
      <c r="M723" s="2" t="s">
        <v>30</v>
      </c>
      <c r="N723" s="16"/>
      <c r="O723" s="2" t="s">
        <v>80</v>
      </c>
      <c r="P723" s="2"/>
      <c r="Q723" s="17">
        <v>236520.16</v>
      </c>
      <c r="R723" s="6" t="s">
        <v>30</v>
      </c>
      <c r="S723" s="82"/>
      <c r="T723" s="6" t="s">
        <v>80</v>
      </c>
      <c r="U723" s="6"/>
      <c r="V723" s="6">
        <v>202408367</v>
      </c>
      <c r="W723" s="6" t="s">
        <v>4415</v>
      </c>
      <c r="X723" s="6"/>
      <c r="Y723" s="6" t="s">
        <v>80</v>
      </c>
      <c r="Z723" s="19" t="s">
        <v>2931</v>
      </c>
      <c r="AA723" s="19" t="s">
        <v>2932</v>
      </c>
      <c r="AB723" s="19" t="s">
        <v>2928</v>
      </c>
      <c r="AC723" s="6" t="s">
        <v>35</v>
      </c>
      <c r="AD723" s="6" t="s">
        <v>2933</v>
      </c>
      <c r="AE723" s="6" t="s">
        <v>2989</v>
      </c>
      <c r="AF723" s="17">
        <v>10000</v>
      </c>
      <c r="AG723" s="19" t="s">
        <v>2980</v>
      </c>
      <c r="AH723" s="19"/>
      <c r="AI723" s="6"/>
    </row>
    <row r="724" spans="1:35" s="63" customFormat="1" ht="51" x14ac:dyDescent="0.2">
      <c r="A724" s="75" t="s">
        <v>2942</v>
      </c>
      <c r="B724" s="23" t="s">
        <v>2943</v>
      </c>
      <c r="C724" s="23" t="s">
        <v>2115</v>
      </c>
      <c r="D724" s="23" t="s">
        <v>2944</v>
      </c>
      <c r="E724" s="49">
        <v>1198544.1000000001</v>
      </c>
      <c r="F724" s="8" t="s">
        <v>30</v>
      </c>
      <c r="G724" s="49"/>
      <c r="H724" s="8" t="s">
        <v>3952</v>
      </c>
      <c r="I724" s="9" t="s">
        <v>2945</v>
      </c>
      <c r="J724" s="8" t="s">
        <v>30</v>
      </c>
      <c r="K724" s="9"/>
      <c r="L724" s="16">
        <v>962023.94</v>
      </c>
      <c r="M724" s="2" t="s">
        <v>30</v>
      </c>
      <c r="N724" s="16"/>
      <c r="O724" s="2" t="s">
        <v>80</v>
      </c>
      <c r="P724" s="2"/>
      <c r="Q724" s="17">
        <v>236520.16</v>
      </c>
      <c r="R724" s="6" t="s">
        <v>30</v>
      </c>
      <c r="S724" s="82"/>
      <c r="T724" s="6" t="s">
        <v>80</v>
      </c>
      <c r="U724" s="6"/>
      <c r="V724" s="6">
        <v>202408368</v>
      </c>
      <c r="W724" s="6" t="s">
        <v>4415</v>
      </c>
      <c r="X724" s="6"/>
      <c r="Y724" s="6" t="s">
        <v>80</v>
      </c>
      <c r="Z724" s="19" t="s">
        <v>2959</v>
      </c>
      <c r="AA724" s="19" t="s">
        <v>2991</v>
      </c>
      <c r="AB724" s="19" t="s">
        <v>606</v>
      </c>
      <c r="AC724" s="6" t="s">
        <v>35</v>
      </c>
      <c r="AD724" s="6" t="s">
        <v>612</v>
      </c>
      <c r="AE724" s="6" t="s">
        <v>2992</v>
      </c>
      <c r="AF724" s="17">
        <v>10000</v>
      </c>
      <c r="AG724" s="19" t="s">
        <v>2984</v>
      </c>
      <c r="AH724" s="19"/>
      <c r="AI724" s="6"/>
    </row>
    <row r="725" spans="1:35" s="63" customFormat="1" ht="127.5" x14ac:dyDescent="0.2">
      <c r="A725" s="75" t="s">
        <v>2942</v>
      </c>
      <c r="B725" s="23" t="s">
        <v>2943</v>
      </c>
      <c r="C725" s="23" t="s">
        <v>2115</v>
      </c>
      <c r="D725" s="23" t="s">
        <v>2944</v>
      </c>
      <c r="E725" s="49">
        <v>1198544.1000000001</v>
      </c>
      <c r="F725" s="8" t="s">
        <v>30</v>
      </c>
      <c r="G725" s="49"/>
      <c r="H725" s="8" t="s">
        <v>3952</v>
      </c>
      <c r="I725" s="9" t="s">
        <v>2945</v>
      </c>
      <c r="J725" s="8" t="s">
        <v>30</v>
      </c>
      <c r="K725" s="9"/>
      <c r="L725" s="16">
        <v>962023.94</v>
      </c>
      <c r="M725" s="2" t="s">
        <v>30</v>
      </c>
      <c r="N725" s="16"/>
      <c r="O725" s="2" t="s">
        <v>80</v>
      </c>
      <c r="P725" s="2"/>
      <c r="Q725" s="17">
        <v>236520.16</v>
      </c>
      <c r="R725" s="6" t="s">
        <v>30</v>
      </c>
      <c r="S725" s="82"/>
      <c r="T725" s="6" t="s">
        <v>80</v>
      </c>
      <c r="U725" s="6"/>
      <c r="V725" s="2">
        <v>202409591</v>
      </c>
      <c r="W725" s="2" t="s">
        <v>4413</v>
      </c>
      <c r="X725" s="2" t="s">
        <v>80</v>
      </c>
      <c r="Y725" s="2"/>
      <c r="Z725" s="18" t="s">
        <v>2931</v>
      </c>
      <c r="AA725" s="18" t="s">
        <v>2932</v>
      </c>
      <c r="AB725" s="18" t="s">
        <v>2928</v>
      </c>
      <c r="AC725" s="2" t="s">
        <v>35</v>
      </c>
      <c r="AD725" s="2" t="s">
        <v>2933</v>
      </c>
      <c r="AE725" s="2" t="s">
        <v>2994</v>
      </c>
      <c r="AF725" s="16">
        <v>36540</v>
      </c>
      <c r="AG725" s="18" t="s">
        <v>2988</v>
      </c>
      <c r="AH725" s="18" t="s">
        <v>39</v>
      </c>
      <c r="AI725" s="2" t="s">
        <v>40</v>
      </c>
    </row>
    <row r="726" spans="1:35" s="63" customFormat="1" ht="51" x14ac:dyDescent="0.2">
      <c r="A726" s="75" t="s">
        <v>2942</v>
      </c>
      <c r="B726" s="23" t="s">
        <v>2943</v>
      </c>
      <c r="C726" s="23" t="s">
        <v>2115</v>
      </c>
      <c r="D726" s="23" t="s">
        <v>2944</v>
      </c>
      <c r="E726" s="49">
        <v>1198544.1000000001</v>
      </c>
      <c r="F726" s="8" t="s">
        <v>30</v>
      </c>
      <c r="G726" s="49"/>
      <c r="H726" s="8" t="s">
        <v>3952</v>
      </c>
      <c r="I726" s="9" t="s">
        <v>2945</v>
      </c>
      <c r="J726" s="8" t="s">
        <v>30</v>
      </c>
      <c r="K726" s="9"/>
      <c r="L726" s="16">
        <v>962023.94</v>
      </c>
      <c r="M726" s="2" t="s">
        <v>30</v>
      </c>
      <c r="N726" s="16"/>
      <c r="O726" s="2" t="s">
        <v>80</v>
      </c>
      <c r="P726" s="2"/>
      <c r="Q726" s="17">
        <v>236520.16</v>
      </c>
      <c r="R726" s="6" t="s">
        <v>30</v>
      </c>
      <c r="S726" s="82"/>
      <c r="T726" s="6" t="s">
        <v>80</v>
      </c>
      <c r="U726" s="6"/>
      <c r="V726" s="2">
        <v>202409656</v>
      </c>
      <c r="W726" s="76" t="s">
        <v>4441</v>
      </c>
      <c r="X726" s="2" t="s">
        <v>80</v>
      </c>
      <c r="Y726" s="2"/>
      <c r="Z726" s="18" t="s">
        <v>2977</v>
      </c>
      <c r="AA726" s="18" t="s">
        <v>2978</v>
      </c>
      <c r="AB726" s="18" t="s">
        <v>2963</v>
      </c>
      <c r="AC726" s="2" t="s">
        <v>106</v>
      </c>
      <c r="AD726" s="2" t="s">
        <v>2964</v>
      </c>
      <c r="AE726" s="2" t="s">
        <v>2979</v>
      </c>
      <c r="AF726" s="16">
        <v>89340</v>
      </c>
      <c r="AG726" s="18" t="s">
        <v>2990</v>
      </c>
      <c r="AH726" s="18" t="s">
        <v>39</v>
      </c>
      <c r="AI726" s="2" t="s">
        <v>40</v>
      </c>
    </row>
    <row r="727" spans="1:35" s="63" customFormat="1" ht="76.5" x14ac:dyDescent="0.2">
      <c r="A727" s="75" t="s">
        <v>2942</v>
      </c>
      <c r="B727" s="23" t="s">
        <v>2943</v>
      </c>
      <c r="C727" s="23" t="s">
        <v>2115</v>
      </c>
      <c r="D727" s="23" t="s">
        <v>2944</v>
      </c>
      <c r="E727" s="49">
        <v>1198544.1000000001</v>
      </c>
      <c r="F727" s="8" t="s">
        <v>30</v>
      </c>
      <c r="G727" s="49"/>
      <c r="H727" s="8" t="s">
        <v>3952</v>
      </c>
      <c r="I727" s="9" t="s">
        <v>2945</v>
      </c>
      <c r="J727" s="8" t="s">
        <v>30</v>
      </c>
      <c r="K727" s="9"/>
      <c r="L727" s="16">
        <v>962023.94</v>
      </c>
      <c r="M727" s="2" t="s">
        <v>30</v>
      </c>
      <c r="N727" s="16"/>
      <c r="O727" s="2" t="s">
        <v>80</v>
      </c>
      <c r="P727" s="2"/>
      <c r="Q727" s="17">
        <v>236520.16</v>
      </c>
      <c r="R727" s="6" t="s">
        <v>30</v>
      </c>
      <c r="S727" s="82"/>
      <c r="T727" s="6" t="s">
        <v>80</v>
      </c>
      <c r="U727" s="6"/>
      <c r="V727" s="6">
        <v>202409657</v>
      </c>
      <c r="W727" s="77" t="s">
        <v>4441</v>
      </c>
      <c r="X727" s="6"/>
      <c r="Y727" s="6" t="s">
        <v>80</v>
      </c>
      <c r="Z727" s="19" t="s">
        <v>2985</v>
      </c>
      <c r="AA727" s="19" t="s">
        <v>2995</v>
      </c>
      <c r="AB727" s="19" t="s">
        <v>2963</v>
      </c>
      <c r="AC727" s="6" t="s">
        <v>106</v>
      </c>
      <c r="AD727" s="6" t="s">
        <v>2964</v>
      </c>
      <c r="AE727" s="6" t="s">
        <v>2987</v>
      </c>
      <c r="AF727" s="17">
        <v>2000</v>
      </c>
      <c r="AG727" s="19" t="s">
        <v>2993</v>
      </c>
      <c r="AH727" s="19"/>
      <c r="AI727" s="6"/>
    </row>
    <row r="728" spans="1:35" s="63" customFormat="1" ht="89.25" x14ac:dyDescent="0.2">
      <c r="A728" s="75" t="s">
        <v>2942</v>
      </c>
      <c r="B728" s="23" t="s">
        <v>2943</v>
      </c>
      <c r="C728" s="23" t="s">
        <v>2115</v>
      </c>
      <c r="D728" s="23" t="s">
        <v>2944</v>
      </c>
      <c r="E728" s="49">
        <v>1198544.1000000001</v>
      </c>
      <c r="F728" s="8" t="s">
        <v>30</v>
      </c>
      <c r="G728" s="49"/>
      <c r="H728" s="8" t="s">
        <v>3952</v>
      </c>
      <c r="I728" s="9" t="s">
        <v>2945</v>
      </c>
      <c r="J728" s="8" t="s">
        <v>30</v>
      </c>
      <c r="K728" s="9"/>
      <c r="L728" s="16">
        <v>962023.94</v>
      </c>
      <c r="M728" s="2" t="s">
        <v>30</v>
      </c>
      <c r="N728" s="16"/>
      <c r="O728" s="2" t="s">
        <v>80</v>
      </c>
      <c r="P728" s="2"/>
      <c r="Q728" s="17">
        <v>236520.16</v>
      </c>
      <c r="R728" s="6" t="s">
        <v>30</v>
      </c>
      <c r="S728" s="82"/>
      <c r="T728" s="6" t="s">
        <v>80</v>
      </c>
      <c r="U728" s="6"/>
      <c r="V728" s="6">
        <v>202409658</v>
      </c>
      <c r="W728" s="77" t="s">
        <v>4441</v>
      </c>
      <c r="X728" s="6"/>
      <c r="Y728" s="6" t="s">
        <v>80</v>
      </c>
      <c r="Z728" s="19" t="s">
        <v>2931</v>
      </c>
      <c r="AA728" s="19" t="s">
        <v>2997</v>
      </c>
      <c r="AB728" s="19" t="s">
        <v>2928</v>
      </c>
      <c r="AC728" s="6" t="s">
        <v>106</v>
      </c>
      <c r="AD728" s="6" t="s">
        <v>2933</v>
      </c>
      <c r="AE728" s="6" t="s">
        <v>2998</v>
      </c>
      <c r="AF728" s="17">
        <v>10000</v>
      </c>
      <c r="AG728" s="19" t="s">
        <v>2980</v>
      </c>
      <c r="AH728" s="19"/>
      <c r="AI728" s="6"/>
    </row>
    <row r="729" spans="1:35" s="63" customFormat="1" ht="51" x14ac:dyDescent="0.2">
      <c r="A729" s="75" t="s">
        <v>2942</v>
      </c>
      <c r="B729" s="23" t="s">
        <v>2943</v>
      </c>
      <c r="C729" s="23" t="s">
        <v>2115</v>
      </c>
      <c r="D729" s="23" t="s">
        <v>2944</v>
      </c>
      <c r="E729" s="49">
        <v>1198544.1000000001</v>
      </c>
      <c r="F729" s="8" t="s">
        <v>30</v>
      </c>
      <c r="G729" s="49"/>
      <c r="H729" s="8" t="s">
        <v>3952</v>
      </c>
      <c r="I729" s="9" t="s">
        <v>2945</v>
      </c>
      <c r="J729" s="8" t="s">
        <v>30</v>
      </c>
      <c r="K729" s="9"/>
      <c r="L729" s="16">
        <v>962023.94</v>
      </c>
      <c r="M729" s="2" t="s">
        <v>30</v>
      </c>
      <c r="N729" s="16"/>
      <c r="O729" s="2" t="s">
        <v>80</v>
      </c>
      <c r="P729" s="2"/>
      <c r="Q729" s="17">
        <v>236520.16</v>
      </c>
      <c r="R729" s="6" t="s">
        <v>30</v>
      </c>
      <c r="S729" s="82"/>
      <c r="T729" s="6" t="s">
        <v>80</v>
      </c>
      <c r="U729" s="6"/>
      <c r="V729" s="6">
        <v>202409659</v>
      </c>
      <c r="W729" s="77" t="s">
        <v>4441</v>
      </c>
      <c r="X729" s="6"/>
      <c r="Y729" s="6" t="s">
        <v>80</v>
      </c>
      <c r="Z729" s="19" t="s">
        <v>3000</v>
      </c>
      <c r="AA729" s="19" t="s">
        <v>2991</v>
      </c>
      <c r="AB729" s="19" t="s">
        <v>606</v>
      </c>
      <c r="AC729" s="6" t="s">
        <v>106</v>
      </c>
      <c r="AD729" s="6" t="s">
        <v>612</v>
      </c>
      <c r="AE729" s="6" t="s">
        <v>3001</v>
      </c>
      <c r="AF729" s="17">
        <v>10000</v>
      </c>
      <c r="AG729" s="19" t="s">
        <v>2984</v>
      </c>
      <c r="AH729" s="19"/>
      <c r="AI729" s="6"/>
    </row>
    <row r="730" spans="1:35" s="63" customFormat="1" ht="89.25" x14ac:dyDescent="0.2">
      <c r="A730" s="75" t="s">
        <v>2942</v>
      </c>
      <c r="B730" s="23" t="s">
        <v>2943</v>
      </c>
      <c r="C730" s="23" t="s">
        <v>2115</v>
      </c>
      <c r="D730" s="23" t="s">
        <v>2944</v>
      </c>
      <c r="E730" s="49">
        <v>1198544.1000000001</v>
      </c>
      <c r="F730" s="8" t="s">
        <v>30</v>
      </c>
      <c r="G730" s="49"/>
      <c r="H730" s="8" t="s">
        <v>3952</v>
      </c>
      <c r="I730" s="9" t="s">
        <v>2945</v>
      </c>
      <c r="J730" s="8" t="s">
        <v>30</v>
      </c>
      <c r="K730" s="9"/>
      <c r="L730" s="16">
        <v>962023.94</v>
      </c>
      <c r="M730" s="2" t="s">
        <v>30</v>
      </c>
      <c r="N730" s="16"/>
      <c r="O730" s="2" t="s">
        <v>80</v>
      </c>
      <c r="P730" s="2"/>
      <c r="Q730" s="17">
        <v>236520.16</v>
      </c>
      <c r="R730" s="6" t="s">
        <v>30</v>
      </c>
      <c r="S730" s="82"/>
      <c r="T730" s="6" t="s">
        <v>80</v>
      </c>
      <c r="U730" s="6"/>
      <c r="V730" s="6">
        <v>202409660</v>
      </c>
      <c r="W730" s="77" t="s">
        <v>4441</v>
      </c>
      <c r="X730" s="6"/>
      <c r="Y730" s="6" t="s">
        <v>80</v>
      </c>
      <c r="Z730" s="19" t="s">
        <v>2981</v>
      </c>
      <c r="AA730" s="19" t="s">
        <v>2982</v>
      </c>
      <c r="AB730" s="19" t="s">
        <v>2963</v>
      </c>
      <c r="AC730" s="6" t="s">
        <v>106</v>
      </c>
      <c r="AD730" s="6" t="s">
        <v>2964</v>
      </c>
      <c r="AE730" s="6" t="s">
        <v>2983</v>
      </c>
      <c r="AF730" s="17">
        <v>19997</v>
      </c>
      <c r="AG730" s="19" t="s">
        <v>2996</v>
      </c>
      <c r="AH730" s="19"/>
      <c r="AI730" s="6"/>
    </row>
    <row r="731" spans="1:35" s="63" customFormat="1" ht="38.25" x14ac:dyDescent="0.2">
      <c r="A731" s="75" t="s">
        <v>3004</v>
      </c>
      <c r="B731" s="23" t="s">
        <v>3005</v>
      </c>
      <c r="C731" s="23" t="s">
        <v>57</v>
      </c>
      <c r="D731" s="23" t="s">
        <v>3006</v>
      </c>
      <c r="E731" s="49">
        <v>11355.21</v>
      </c>
      <c r="F731" s="8" t="s">
        <v>30</v>
      </c>
      <c r="G731" s="49"/>
      <c r="H731" s="8" t="s">
        <v>3952</v>
      </c>
      <c r="I731" s="9" t="s">
        <v>4285</v>
      </c>
      <c r="J731" s="8" t="s">
        <v>30</v>
      </c>
      <c r="K731" s="9"/>
      <c r="L731" s="16">
        <v>8722.33</v>
      </c>
      <c r="M731" s="2" t="s">
        <v>30</v>
      </c>
      <c r="N731" s="16"/>
      <c r="O731" s="2" t="s">
        <v>80</v>
      </c>
      <c r="P731" s="2"/>
      <c r="Q731" s="17">
        <v>2632.88</v>
      </c>
      <c r="R731" s="6" t="s">
        <v>30</v>
      </c>
      <c r="S731" s="82"/>
      <c r="T731" s="6" t="s">
        <v>80</v>
      </c>
      <c r="U731" s="6"/>
      <c r="V731" s="2">
        <v>202409537</v>
      </c>
      <c r="W731" s="2" t="s">
        <v>4413</v>
      </c>
      <c r="X731" s="2" t="s">
        <v>80</v>
      </c>
      <c r="Y731" s="2"/>
      <c r="Z731" s="18" t="s">
        <v>2479</v>
      </c>
      <c r="AA731" s="18" t="s">
        <v>3007</v>
      </c>
      <c r="AB731" s="18" t="s">
        <v>3004</v>
      </c>
      <c r="AC731" s="2" t="s">
        <v>106</v>
      </c>
      <c r="AD731" s="2" t="s">
        <v>3008</v>
      </c>
      <c r="AE731" s="2" t="s">
        <v>3009</v>
      </c>
      <c r="AF731" s="16">
        <v>2170</v>
      </c>
      <c r="AG731" s="18" t="s">
        <v>2999</v>
      </c>
      <c r="AH731" s="18" t="s">
        <v>39</v>
      </c>
      <c r="AI731" s="2" t="s">
        <v>40</v>
      </c>
    </row>
    <row r="732" spans="1:35" s="63" customFormat="1" ht="38.25" x14ac:dyDescent="0.2">
      <c r="A732" s="75" t="s">
        <v>3004</v>
      </c>
      <c r="B732" s="23" t="s">
        <v>3005</v>
      </c>
      <c r="C732" s="23" t="s">
        <v>57</v>
      </c>
      <c r="D732" s="23" t="s">
        <v>3006</v>
      </c>
      <c r="E732" s="49">
        <v>11355.21</v>
      </c>
      <c r="F732" s="8" t="s">
        <v>30</v>
      </c>
      <c r="G732" s="49"/>
      <c r="H732" s="8" t="s">
        <v>3952</v>
      </c>
      <c r="I732" s="9" t="s">
        <v>4285</v>
      </c>
      <c r="J732" s="8" t="s">
        <v>30</v>
      </c>
      <c r="K732" s="9"/>
      <c r="L732" s="16">
        <v>8722.33</v>
      </c>
      <c r="M732" s="2" t="s">
        <v>30</v>
      </c>
      <c r="N732" s="16"/>
      <c r="O732" s="2" t="s">
        <v>80</v>
      </c>
      <c r="P732" s="2"/>
      <c r="Q732" s="17">
        <v>2632.88</v>
      </c>
      <c r="R732" s="6" t="s">
        <v>30</v>
      </c>
      <c r="S732" s="82"/>
      <c r="T732" s="6" t="s">
        <v>80</v>
      </c>
      <c r="U732" s="6"/>
      <c r="V732" s="2">
        <v>202409538</v>
      </c>
      <c r="W732" s="2" t="s">
        <v>4413</v>
      </c>
      <c r="X732" s="2" t="s">
        <v>80</v>
      </c>
      <c r="Y732" s="2"/>
      <c r="Z732" s="18" t="s">
        <v>3011</v>
      </c>
      <c r="AA732" s="18" t="s">
        <v>3012</v>
      </c>
      <c r="AB732" s="18" t="s">
        <v>3013</v>
      </c>
      <c r="AC732" s="2" t="s">
        <v>106</v>
      </c>
      <c r="AD732" s="2" t="s">
        <v>3008</v>
      </c>
      <c r="AE732" s="2" t="s">
        <v>3014</v>
      </c>
      <c r="AF732" s="16">
        <v>2170</v>
      </c>
      <c r="AG732" s="18" t="s">
        <v>3002</v>
      </c>
      <c r="AH732" s="18" t="s">
        <v>39</v>
      </c>
      <c r="AI732" s="2" t="s">
        <v>40</v>
      </c>
    </row>
    <row r="733" spans="1:35" s="63" customFormat="1" ht="38.25" x14ac:dyDescent="0.2">
      <c r="A733" s="75" t="s">
        <v>3004</v>
      </c>
      <c r="B733" s="23" t="s">
        <v>3005</v>
      </c>
      <c r="C733" s="23" t="s">
        <v>57</v>
      </c>
      <c r="D733" s="23" t="s">
        <v>3006</v>
      </c>
      <c r="E733" s="49">
        <v>11355.21</v>
      </c>
      <c r="F733" s="8" t="s">
        <v>30</v>
      </c>
      <c r="G733" s="49"/>
      <c r="H733" s="8" t="s">
        <v>3952</v>
      </c>
      <c r="I733" s="9" t="s">
        <v>4285</v>
      </c>
      <c r="J733" s="8" t="s">
        <v>30</v>
      </c>
      <c r="K733" s="9"/>
      <c r="L733" s="16">
        <v>8722.33</v>
      </c>
      <c r="M733" s="2" t="s">
        <v>30</v>
      </c>
      <c r="N733" s="16"/>
      <c r="O733" s="2" t="s">
        <v>80</v>
      </c>
      <c r="P733" s="2"/>
      <c r="Q733" s="17">
        <v>2632.88</v>
      </c>
      <c r="R733" s="6" t="s">
        <v>30</v>
      </c>
      <c r="S733" s="82"/>
      <c r="T733" s="6" t="s">
        <v>80</v>
      </c>
      <c r="U733" s="6"/>
      <c r="V733" s="6">
        <v>202409539</v>
      </c>
      <c r="W733" s="6" t="s">
        <v>4413</v>
      </c>
      <c r="X733" s="6"/>
      <c r="Y733" s="6" t="s">
        <v>80</v>
      </c>
      <c r="Z733" s="19" t="s">
        <v>3015</v>
      </c>
      <c r="AA733" s="19" t="s">
        <v>3016</v>
      </c>
      <c r="AB733" s="19" t="s">
        <v>3013</v>
      </c>
      <c r="AC733" s="6" t="s">
        <v>106</v>
      </c>
      <c r="AD733" s="6" t="s">
        <v>3008</v>
      </c>
      <c r="AE733" s="6" t="s">
        <v>3017</v>
      </c>
      <c r="AF733" s="17">
        <v>747</v>
      </c>
      <c r="AG733" s="19" t="s">
        <v>3003</v>
      </c>
      <c r="AH733" s="19" t="s">
        <v>39</v>
      </c>
      <c r="AI733" s="6" t="s">
        <v>40</v>
      </c>
    </row>
    <row r="734" spans="1:35" s="63" customFormat="1" ht="38.25" x14ac:dyDescent="0.2">
      <c r="A734" s="75" t="s">
        <v>3004</v>
      </c>
      <c r="B734" s="23" t="s">
        <v>3005</v>
      </c>
      <c r="C734" s="23" t="s">
        <v>57</v>
      </c>
      <c r="D734" s="23" t="s">
        <v>3006</v>
      </c>
      <c r="E734" s="49">
        <v>11355.21</v>
      </c>
      <c r="F734" s="8" t="s">
        <v>30</v>
      </c>
      <c r="G734" s="49"/>
      <c r="H734" s="8" t="s">
        <v>3952</v>
      </c>
      <c r="I734" s="9" t="s">
        <v>4285</v>
      </c>
      <c r="J734" s="8" t="s">
        <v>30</v>
      </c>
      <c r="K734" s="9"/>
      <c r="L734" s="16">
        <v>8722.33</v>
      </c>
      <c r="M734" s="2" t="s">
        <v>30</v>
      </c>
      <c r="N734" s="16"/>
      <c r="O734" s="2" t="s">
        <v>80</v>
      </c>
      <c r="P734" s="2"/>
      <c r="Q734" s="17">
        <v>2632.88</v>
      </c>
      <c r="R734" s="6" t="s">
        <v>30</v>
      </c>
      <c r="S734" s="82"/>
      <c r="T734" s="6" t="s">
        <v>80</v>
      </c>
      <c r="U734" s="6"/>
      <c r="V734" s="6">
        <v>202409540</v>
      </c>
      <c r="W734" s="6" t="s">
        <v>4413</v>
      </c>
      <c r="X734" s="6"/>
      <c r="Y734" s="6" t="s">
        <v>80</v>
      </c>
      <c r="Z734" s="19" t="s">
        <v>3018</v>
      </c>
      <c r="AA734" s="19" t="s">
        <v>3012</v>
      </c>
      <c r="AB734" s="19" t="s">
        <v>3013</v>
      </c>
      <c r="AC734" s="6" t="s">
        <v>106</v>
      </c>
      <c r="AD734" s="6" t="s">
        <v>3008</v>
      </c>
      <c r="AE734" s="6" t="s">
        <v>3014</v>
      </c>
      <c r="AF734" s="17">
        <v>747</v>
      </c>
      <c r="AG734" s="19" t="s">
        <v>3010</v>
      </c>
      <c r="AH734" s="19" t="s">
        <v>39</v>
      </c>
      <c r="AI734" s="6" t="s">
        <v>40</v>
      </c>
    </row>
    <row r="735" spans="1:35" s="63" customFormat="1" ht="12.75" x14ac:dyDescent="0.2">
      <c r="A735" s="75" t="s">
        <v>3019</v>
      </c>
      <c r="B735" s="23" t="s">
        <v>3020</v>
      </c>
      <c r="C735" s="23" t="s">
        <v>3021</v>
      </c>
      <c r="D735" s="23" t="s">
        <v>3021</v>
      </c>
      <c r="E735" s="49">
        <v>246484.12</v>
      </c>
      <c r="F735" s="8" t="s">
        <v>30</v>
      </c>
      <c r="G735" s="49"/>
      <c r="H735" s="8" t="s">
        <v>3952</v>
      </c>
      <c r="I735" s="9" t="s">
        <v>3022</v>
      </c>
      <c r="J735" s="8" t="s">
        <v>49</v>
      </c>
      <c r="K735" s="9"/>
      <c r="L735" s="16">
        <v>176804.88</v>
      </c>
      <c r="M735" s="2" t="s">
        <v>30</v>
      </c>
      <c r="N735" s="16"/>
      <c r="O735" s="2"/>
      <c r="P735" s="2" t="s">
        <v>80</v>
      </c>
      <c r="Q735" s="17">
        <v>69679.240000000005</v>
      </c>
      <c r="R735" s="6" t="s">
        <v>30</v>
      </c>
      <c r="S735" s="82"/>
      <c r="T735" s="6"/>
      <c r="U735" s="6" t="s">
        <v>80</v>
      </c>
      <c r="V735" s="8"/>
      <c r="W735" s="8"/>
      <c r="X735" s="8"/>
      <c r="Y735" s="8"/>
      <c r="Z735" s="23"/>
      <c r="AA735" s="23"/>
      <c r="AB735" s="23"/>
      <c r="AC735" s="8"/>
      <c r="AD735" s="8"/>
      <c r="AE735" s="8"/>
      <c r="AF735" s="49"/>
      <c r="AG735" s="23"/>
      <c r="AH735" s="23"/>
      <c r="AI735" s="8"/>
    </row>
    <row r="736" spans="1:35" s="63" customFormat="1" ht="12.75" x14ac:dyDescent="0.2">
      <c r="A736" s="75" t="s">
        <v>3023</v>
      </c>
      <c r="B736" s="23" t="s">
        <v>3024</v>
      </c>
      <c r="C736" s="23" t="s">
        <v>3954</v>
      </c>
      <c r="D736" s="23" t="s">
        <v>3025</v>
      </c>
      <c r="E736" s="49">
        <v>3280.23</v>
      </c>
      <c r="F736" s="8" t="s">
        <v>30</v>
      </c>
      <c r="G736" s="49"/>
      <c r="H736" s="8" t="s">
        <v>3952</v>
      </c>
      <c r="I736" s="9" t="s">
        <v>4286</v>
      </c>
      <c r="J736" s="8" t="s">
        <v>49</v>
      </c>
      <c r="K736" s="9"/>
      <c r="L736" s="16">
        <v>1678.44</v>
      </c>
      <c r="M736" s="2" t="s">
        <v>30</v>
      </c>
      <c r="N736" s="16"/>
      <c r="O736" s="2"/>
      <c r="P736" s="2" t="s">
        <v>80</v>
      </c>
      <c r="Q736" s="17">
        <v>1601.79</v>
      </c>
      <c r="R736" s="6" t="s">
        <v>30</v>
      </c>
      <c r="S736" s="82"/>
      <c r="T736" s="6"/>
      <c r="U736" s="6" t="s">
        <v>80</v>
      </c>
      <c r="V736" s="8"/>
      <c r="W736" s="8"/>
      <c r="X736" s="8"/>
      <c r="Y736" s="8"/>
      <c r="Z736" s="23"/>
      <c r="AA736" s="23"/>
      <c r="AB736" s="23"/>
      <c r="AC736" s="8"/>
      <c r="AD736" s="8"/>
      <c r="AE736" s="8"/>
      <c r="AF736" s="49"/>
      <c r="AG736" s="23"/>
      <c r="AH736" s="23"/>
      <c r="AI736" s="8"/>
    </row>
    <row r="737" spans="1:35" s="63" customFormat="1" ht="25.5" x14ac:dyDescent="0.2">
      <c r="A737" s="75" t="s">
        <v>3026</v>
      </c>
      <c r="B737" s="23" t="s">
        <v>3027</v>
      </c>
      <c r="C737" s="23" t="s">
        <v>130</v>
      </c>
      <c r="D737" s="23" t="s">
        <v>52</v>
      </c>
      <c r="E737" s="49">
        <v>441.89</v>
      </c>
      <c r="F737" s="8" t="s">
        <v>30</v>
      </c>
      <c r="G737" s="49"/>
      <c r="H737" s="8" t="s">
        <v>3952</v>
      </c>
      <c r="I737" s="9" t="s">
        <v>4287</v>
      </c>
      <c r="J737" s="8" t="s">
        <v>49</v>
      </c>
      <c r="K737" s="9"/>
      <c r="L737" s="16">
        <v>0</v>
      </c>
      <c r="M737" s="2" t="s">
        <v>30</v>
      </c>
      <c r="N737" s="16"/>
      <c r="O737" s="2"/>
      <c r="P737" s="2" t="s">
        <v>80</v>
      </c>
      <c r="Q737" s="17">
        <v>441.89</v>
      </c>
      <c r="R737" s="6" t="s">
        <v>30</v>
      </c>
      <c r="S737" s="82"/>
      <c r="T737" s="6"/>
      <c r="U737" s="6" t="s">
        <v>80</v>
      </c>
      <c r="V737" s="8"/>
      <c r="W737" s="8"/>
      <c r="X737" s="8"/>
      <c r="Y737" s="8"/>
      <c r="Z737" s="23"/>
      <c r="AA737" s="23"/>
      <c r="AB737" s="23"/>
      <c r="AC737" s="8"/>
      <c r="AD737" s="8"/>
      <c r="AE737" s="8"/>
      <c r="AF737" s="49"/>
      <c r="AG737" s="23"/>
      <c r="AH737" s="23"/>
      <c r="AI737" s="8"/>
    </row>
    <row r="738" spans="1:35" s="63" customFormat="1" ht="12.75" x14ac:dyDescent="0.2">
      <c r="A738" s="75" t="s">
        <v>3029</v>
      </c>
      <c r="B738" s="23" t="s">
        <v>4288</v>
      </c>
      <c r="C738" s="23" t="s">
        <v>3954</v>
      </c>
      <c r="D738" s="23" t="s">
        <v>3030</v>
      </c>
      <c r="E738" s="49">
        <v>2869.27</v>
      </c>
      <c r="F738" s="8"/>
      <c r="G738" s="49"/>
      <c r="H738" s="8" t="s">
        <v>3952</v>
      </c>
      <c r="I738" s="9" t="s">
        <v>124</v>
      </c>
      <c r="J738" s="8"/>
      <c r="K738" s="9"/>
      <c r="L738" s="16">
        <v>1468.14</v>
      </c>
      <c r="M738" s="2"/>
      <c r="N738" s="16"/>
      <c r="O738" s="2"/>
      <c r="P738" s="2" t="s">
        <v>80</v>
      </c>
      <c r="Q738" s="17">
        <v>1401.13</v>
      </c>
      <c r="R738" s="6"/>
      <c r="S738" s="82"/>
      <c r="T738" s="6"/>
      <c r="U738" s="6" t="s">
        <v>80</v>
      </c>
      <c r="V738" s="8"/>
      <c r="W738" s="8"/>
      <c r="X738" s="8"/>
      <c r="Y738" s="8"/>
      <c r="Z738" s="23"/>
      <c r="AA738" s="23"/>
      <c r="AB738" s="23"/>
      <c r="AC738" s="8"/>
      <c r="AD738" s="8"/>
      <c r="AE738" s="8"/>
      <c r="AF738" s="49"/>
      <c r="AG738" s="23"/>
      <c r="AH738" s="23"/>
      <c r="AI738" s="8"/>
    </row>
    <row r="739" spans="1:35" s="63" customFormat="1" ht="12.75" x14ac:dyDescent="0.2">
      <c r="A739" s="75" t="s">
        <v>1345</v>
      </c>
      <c r="B739" s="23" t="s">
        <v>3032</v>
      </c>
      <c r="C739" s="23" t="s">
        <v>3033</v>
      </c>
      <c r="D739" s="23" t="s">
        <v>3034</v>
      </c>
      <c r="E739" s="49">
        <v>55831.91</v>
      </c>
      <c r="F739" s="8" t="s">
        <v>30</v>
      </c>
      <c r="G739" s="49"/>
      <c r="H739" s="8" t="s">
        <v>3952</v>
      </c>
      <c r="I739" s="9" t="s">
        <v>3035</v>
      </c>
      <c r="J739" s="8" t="s">
        <v>49</v>
      </c>
      <c r="K739" s="9"/>
      <c r="L739" s="16">
        <v>39583.97</v>
      </c>
      <c r="M739" s="2" t="s">
        <v>49</v>
      </c>
      <c r="N739" s="16">
        <v>39358.01</v>
      </c>
      <c r="O739" s="2"/>
      <c r="P739" s="2" t="s">
        <v>80</v>
      </c>
      <c r="Q739" s="17">
        <v>16247.94</v>
      </c>
      <c r="R739" s="6" t="s">
        <v>49</v>
      </c>
      <c r="S739" s="82">
        <v>16473.900000000001</v>
      </c>
      <c r="T739" s="6"/>
      <c r="U739" s="6" t="s">
        <v>80</v>
      </c>
      <c r="V739" s="8"/>
      <c r="W739" s="8"/>
      <c r="X739" s="8"/>
      <c r="Y739" s="8"/>
      <c r="Z739" s="23"/>
      <c r="AA739" s="23"/>
      <c r="AB739" s="23"/>
      <c r="AC739" s="8"/>
      <c r="AD739" s="8"/>
      <c r="AE739" s="8"/>
      <c r="AF739" s="49"/>
      <c r="AG739" s="23"/>
      <c r="AH739" s="23"/>
      <c r="AI739" s="8"/>
    </row>
    <row r="740" spans="1:35" s="63" customFormat="1" ht="51" x14ac:dyDescent="0.2">
      <c r="A740" s="75" t="s">
        <v>3037</v>
      </c>
      <c r="B740" s="23" t="s">
        <v>3038</v>
      </c>
      <c r="C740" s="23" t="s">
        <v>29</v>
      </c>
      <c r="D740" s="23" t="s">
        <v>3037</v>
      </c>
      <c r="E740" s="49">
        <v>207012.81</v>
      </c>
      <c r="F740" s="8" t="s">
        <v>30</v>
      </c>
      <c r="G740" s="49"/>
      <c r="H740" s="8" t="s">
        <v>3952</v>
      </c>
      <c r="I740" s="9" t="s">
        <v>4289</v>
      </c>
      <c r="J740" s="8" t="s">
        <v>30</v>
      </c>
      <c r="K740" s="9"/>
      <c r="L740" s="16">
        <v>166750.41</v>
      </c>
      <c r="M740" s="2" t="s">
        <v>30</v>
      </c>
      <c r="N740" s="16"/>
      <c r="O740" s="2" t="s">
        <v>80</v>
      </c>
      <c r="P740" s="2"/>
      <c r="Q740" s="17">
        <v>40262.400000000001</v>
      </c>
      <c r="R740" s="6" t="s">
        <v>30</v>
      </c>
      <c r="S740" s="82"/>
      <c r="T740" s="6"/>
      <c r="U740" s="6" t="s">
        <v>80</v>
      </c>
      <c r="V740" s="2">
        <v>202408285</v>
      </c>
      <c r="W740" s="2" t="s">
        <v>4418</v>
      </c>
      <c r="X740" s="2" t="s">
        <v>80</v>
      </c>
      <c r="Y740" s="2"/>
      <c r="Z740" s="18" t="s">
        <v>3039</v>
      </c>
      <c r="AA740" s="18" t="s">
        <v>3040</v>
      </c>
      <c r="AB740" s="18" t="s">
        <v>3041</v>
      </c>
      <c r="AC740" s="2" t="s">
        <v>106</v>
      </c>
      <c r="AD740" s="2" t="s">
        <v>3042</v>
      </c>
      <c r="AE740" s="2" t="s">
        <v>3043</v>
      </c>
      <c r="AF740" s="16">
        <v>7324</v>
      </c>
      <c r="AG740" s="18" t="s">
        <v>3028</v>
      </c>
      <c r="AH740" s="18" t="s">
        <v>3981</v>
      </c>
      <c r="AI740" s="2" t="s">
        <v>152</v>
      </c>
    </row>
    <row r="741" spans="1:35" s="63" customFormat="1" ht="25.5" x14ac:dyDescent="0.2">
      <c r="A741" s="75" t="s">
        <v>3044</v>
      </c>
      <c r="B741" s="23" t="s">
        <v>3045</v>
      </c>
      <c r="C741" s="23" t="s">
        <v>2115</v>
      </c>
      <c r="D741" s="23" t="s">
        <v>1081</v>
      </c>
      <c r="E741" s="49">
        <v>558523.06999999995</v>
      </c>
      <c r="F741" s="8" t="s">
        <v>49</v>
      </c>
      <c r="G741" s="49">
        <v>558435.32999999996</v>
      </c>
      <c r="H741" s="8" t="s">
        <v>3952</v>
      </c>
      <c r="I741" s="9" t="s">
        <v>4290</v>
      </c>
      <c r="J741" s="8" t="s">
        <v>30</v>
      </c>
      <c r="K741" s="9"/>
      <c r="L741" s="16">
        <v>397980.6</v>
      </c>
      <c r="M741" s="2" t="s">
        <v>49</v>
      </c>
      <c r="N741" s="16">
        <v>397892.86</v>
      </c>
      <c r="O741" s="2" t="s">
        <v>80</v>
      </c>
      <c r="P741" s="2"/>
      <c r="Q741" s="17">
        <v>160542.47</v>
      </c>
      <c r="R741" s="6" t="s">
        <v>30</v>
      </c>
      <c r="S741" s="82"/>
      <c r="T741" s="6"/>
      <c r="U741" s="6" t="s">
        <v>80</v>
      </c>
      <c r="V741" s="2">
        <v>202408213</v>
      </c>
      <c r="W741" s="2" t="s">
        <v>4432</v>
      </c>
      <c r="X741" s="2" t="s">
        <v>80</v>
      </c>
      <c r="Y741" s="2"/>
      <c r="Z741" s="18" t="s">
        <v>3046</v>
      </c>
      <c r="AA741" s="18" t="s">
        <v>3047</v>
      </c>
      <c r="AB741" s="18" t="s">
        <v>1381</v>
      </c>
      <c r="AC741" s="2" t="s">
        <v>35</v>
      </c>
      <c r="AD741" s="2" t="s">
        <v>3048</v>
      </c>
      <c r="AE741" s="2" t="s">
        <v>3049</v>
      </c>
      <c r="AF741" s="16">
        <v>4800</v>
      </c>
      <c r="AG741" s="18" t="s">
        <v>3031</v>
      </c>
      <c r="AH741" s="18" t="s">
        <v>213</v>
      </c>
      <c r="AI741" s="2" t="s">
        <v>152</v>
      </c>
    </row>
    <row r="742" spans="1:35" s="63" customFormat="1" ht="25.5" x14ac:dyDescent="0.2">
      <c r="A742" s="75" t="s">
        <v>3044</v>
      </c>
      <c r="B742" s="23" t="s">
        <v>3045</v>
      </c>
      <c r="C742" s="23" t="s">
        <v>2115</v>
      </c>
      <c r="D742" s="23" t="s">
        <v>1081</v>
      </c>
      <c r="E742" s="49">
        <v>558523.06999999995</v>
      </c>
      <c r="F742" s="8" t="s">
        <v>49</v>
      </c>
      <c r="G742" s="49">
        <v>558435.32999999996</v>
      </c>
      <c r="H742" s="8" t="s">
        <v>3952</v>
      </c>
      <c r="I742" s="9" t="s">
        <v>4290</v>
      </c>
      <c r="J742" s="8" t="s">
        <v>30</v>
      </c>
      <c r="K742" s="9"/>
      <c r="L742" s="16">
        <v>397980.6</v>
      </c>
      <c r="M742" s="2" t="s">
        <v>49</v>
      </c>
      <c r="N742" s="16">
        <v>397892.86</v>
      </c>
      <c r="O742" s="2" t="s">
        <v>80</v>
      </c>
      <c r="P742" s="2"/>
      <c r="Q742" s="17">
        <v>160542.47</v>
      </c>
      <c r="R742" s="6" t="s">
        <v>30</v>
      </c>
      <c r="S742" s="82"/>
      <c r="T742" s="6"/>
      <c r="U742" s="6" t="s">
        <v>80</v>
      </c>
      <c r="V742" s="2">
        <v>202408214</v>
      </c>
      <c r="W742" s="2" t="s">
        <v>4432</v>
      </c>
      <c r="X742" s="2" t="s">
        <v>80</v>
      </c>
      <c r="Y742" s="2"/>
      <c r="Z742" s="18" t="s">
        <v>3050</v>
      </c>
      <c r="AA742" s="18" t="s">
        <v>3051</v>
      </c>
      <c r="AB742" s="18" t="s">
        <v>1381</v>
      </c>
      <c r="AC742" s="2" t="s">
        <v>35</v>
      </c>
      <c r="AD742" s="2" t="s">
        <v>3048</v>
      </c>
      <c r="AE742" s="2" t="s">
        <v>3052</v>
      </c>
      <c r="AF742" s="16">
        <v>10000</v>
      </c>
      <c r="AG742" s="18" t="s">
        <v>3036</v>
      </c>
      <c r="AH742" s="18" t="s">
        <v>213</v>
      </c>
      <c r="AI742" s="2" t="s">
        <v>152</v>
      </c>
    </row>
    <row r="743" spans="1:35" s="63" customFormat="1" ht="12.75" x14ac:dyDescent="0.2">
      <c r="A743" s="75" t="s">
        <v>3053</v>
      </c>
      <c r="B743" s="23" t="s">
        <v>3054</v>
      </c>
      <c r="C743" s="23" t="s">
        <v>2115</v>
      </c>
      <c r="D743" s="23" t="s">
        <v>3055</v>
      </c>
      <c r="E743" s="49">
        <v>252232.78</v>
      </c>
      <c r="F743" s="8" t="s">
        <v>49</v>
      </c>
      <c r="G743" s="49">
        <v>249870.07999999999</v>
      </c>
      <c r="H743" s="8" t="s">
        <v>3952</v>
      </c>
      <c r="I743" s="9" t="s">
        <v>3056</v>
      </c>
      <c r="J743" s="8" t="s">
        <v>49</v>
      </c>
      <c r="K743" s="9"/>
      <c r="L743" s="16">
        <v>182347.34</v>
      </c>
      <c r="M743" s="2" t="s">
        <v>49</v>
      </c>
      <c r="N743" s="16">
        <v>179894.64</v>
      </c>
      <c r="O743" s="2"/>
      <c r="P743" s="2" t="s">
        <v>80</v>
      </c>
      <c r="Q743" s="17">
        <v>69885.440000000002</v>
      </c>
      <c r="R743" s="6" t="s">
        <v>30</v>
      </c>
      <c r="S743" s="82"/>
      <c r="T743" s="6"/>
      <c r="U743" s="6" t="s">
        <v>80</v>
      </c>
      <c r="V743" s="8"/>
      <c r="W743" s="8"/>
      <c r="X743" s="8"/>
      <c r="Y743" s="8"/>
      <c r="Z743" s="23"/>
      <c r="AA743" s="23"/>
      <c r="AB743" s="23"/>
      <c r="AC743" s="8"/>
      <c r="AD743" s="8"/>
      <c r="AE743" s="8"/>
      <c r="AF743" s="49"/>
      <c r="AG743" s="9"/>
      <c r="AH743" s="23"/>
      <c r="AI743" s="34"/>
    </row>
    <row r="744" spans="1:35" s="63" customFormat="1" ht="12.75" x14ac:dyDescent="0.2">
      <c r="A744" s="75" t="s">
        <v>3057</v>
      </c>
      <c r="B744" s="23" t="s">
        <v>3058</v>
      </c>
      <c r="C744" s="23" t="s">
        <v>180</v>
      </c>
      <c r="D744" s="23" t="s">
        <v>3059</v>
      </c>
      <c r="E744" s="49">
        <v>416.09</v>
      </c>
      <c r="F744" s="8" t="s">
        <v>49</v>
      </c>
      <c r="G744" s="49">
        <v>195.8</v>
      </c>
      <c r="H744" s="8" t="s">
        <v>3952</v>
      </c>
      <c r="I744" s="9" t="s">
        <v>4291</v>
      </c>
      <c r="J744" s="8" t="s">
        <v>49</v>
      </c>
      <c r="K744" s="9"/>
      <c r="L744" s="16">
        <v>0</v>
      </c>
      <c r="M744" s="2" t="s">
        <v>30</v>
      </c>
      <c r="N744" s="16"/>
      <c r="O744" s="2"/>
      <c r="P744" s="2" t="s">
        <v>80</v>
      </c>
      <c r="Q744" s="17">
        <v>416.09</v>
      </c>
      <c r="R744" s="6" t="s">
        <v>49</v>
      </c>
      <c r="S744" s="82">
        <v>0</v>
      </c>
      <c r="T744" s="6"/>
      <c r="U744" s="6" t="s">
        <v>80</v>
      </c>
      <c r="V744" s="8"/>
      <c r="W744" s="8"/>
      <c r="X744" s="8"/>
      <c r="Y744" s="8"/>
      <c r="Z744" s="23"/>
      <c r="AA744" s="23"/>
      <c r="AB744" s="23"/>
      <c r="AC744" s="8"/>
      <c r="AD744" s="8"/>
      <c r="AE744" s="8"/>
      <c r="AF744" s="49"/>
      <c r="AG744" s="9"/>
      <c r="AH744" s="23"/>
      <c r="AI744" s="34"/>
    </row>
    <row r="745" spans="1:35" s="63" customFormat="1" ht="63.75" x14ac:dyDescent="0.2">
      <c r="A745" s="75" t="s">
        <v>3060</v>
      </c>
      <c r="B745" s="23" t="s">
        <v>3061</v>
      </c>
      <c r="C745" s="23" t="s">
        <v>3954</v>
      </c>
      <c r="D745" s="23" t="s">
        <v>3062</v>
      </c>
      <c r="E745" s="49">
        <v>869</v>
      </c>
      <c r="F745" s="8" t="s">
        <v>49</v>
      </c>
      <c r="G745" s="49">
        <v>478.75</v>
      </c>
      <c r="H745" s="8" t="s">
        <v>3952</v>
      </c>
      <c r="I745" s="9" t="s">
        <v>3063</v>
      </c>
      <c r="J745" s="8" t="s">
        <v>49</v>
      </c>
      <c r="K745" s="9"/>
      <c r="L745" s="16">
        <v>0</v>
      </c>
      <c r="M745" s="2" t="s">
        <v>49</v>
      </c>
      <c r="N745" s="16" t="s">
        <v>4292</v>
      </c>
      <c r="O745" s="2" t="s">
        <v>80</v>
      </c>
      <c r="P745" s="2"/>
      <c r="Q745" s="17">
        <v>869</v>
      </c>
      <c r="R745" s="6" t="s">
        <v>49</v>
      </c>
      <c r="S745" s="82">
        <v>478.75</v>
      </c>
      <c r="T745" s="6"/>
      <c r="U745" s="6" t="s">
        <v>80</v>
      </c>
      <c r="V745" s="10">
        <v>202408234</v>
      </c>
      <c r="W745" s="10" t="s">
        <v>4429</v>
      </c>
      <c r="X745" s="10" t="s">
        <v>80</v>
      </c>
      <c r="Y745" s="10"/>
      <c r="Z745" s="15" t="s">
        <v>3064</v>
      </c>
      <c r="AA745" s="15" t="s">
        <v>3065</v>
      </c>
      <c r="AB745" s="15" t="s">
        <v>1789</v>
      </c>
      <c r="AC745" s="10" t="s">
        <v>106</v>
      </c>
      <c r="AD745" s="10" t="s">
        <v>1790</v>
      </c>
      <c r="AE745" s="10" t="s">
        <v>3066</v>
      </c>
      <c r="AF745" s="50">
        <v>204</v>
      </c>
      <c r="AG745" s="11" t="s">
        <v>4404</v>
      </c>
      <c r="AH745" s="15"/>
      <c r="AI745" s="35"/>
    </row>
    <row r="746" spans="1:35" s="63" customFormat="1" ht="38.25" x14ac:dyDescent="0.2">
      <c r="A746" s="75" t="s">
        <v>1789</v>
      </c>
      <c r="B746" s="23" t="s">
        <v>3068</v>
      </c>
      <c r="C746" s="23" t="s">
        <v>3954</v>
      </c>
      <c r="D746" s="23" t="s">
        <v>3069</v>
      </c>
      <c r="E746" s="49">
        <v>7438.91</v>
      </c>
      <c r="F746" s="8" t="s">
        <v>30</v>
      </c>
      <c r="G746" s="49"/>
      <c r="H746" s="8" t="s">
        <v>3952</v>
      </c>
      <c r="I746" s="9" t="s">
        <v>4293</v>
      </c>
      <c r="J746" s="8" t="s">
        <v>49</v>
      </c>
      <c r="K746" s="9"/>
      <c r="L746" s="16">
        <v>3806.38</v>
      </c>
      <c r="M746" s="2" t="s">
        <v>30</v>
      </c>
      <c r="N746" s="16"/>
      <c r="O746" s="2"/>
      <c r="P746" s="2" t="s">
        <v>80</v>
      </c>
      <c r="Q746" s="17">
        <v>3632.53</v>
      </c>
      <c r="R746" s="6" t="s">
        <v>30</v>
      </c>
      <c r="S746" s="82"/>
      <c r="T746" s="6"/>
      <c r="U746" s="6" t="s">
        <v>80</v>
      </c>
      <c r="V746" s="8"/>
      <c r="W746" s="8"/>
      <c r="X746" s="8"/>
      <c r="Y746" s="8"/>
      <c r="Z746" s="23"/>
      <c r="AA746" s="23"/>
      <c r="AB746" s="23"/>
      <c r="AC746" s="8"/>
      <c r="AD746" s="8"/>
      <c r="AE746" s="8"/>
      <c r="AF746" s="49"/>
      <c r="AG746" s="9"/>
      <c r="AH746" s="23"/>
      <c r="AI746" s="34"/>
    </row>
    <row r="747" spans="1:35" s="63" customFormat="1" ht="12.75" x14ac:dyDescent="0.2">
      <c r="A747" s="75" t="s">
        <v>3070</v>
      </c>
      <c r="B747" s="23" t="s">
        <v>3071</v>
      </c>
      <c r="C747" s="23" t="s">
        <v>180</v>
      </c>
      <c r="D747" s="23" t="s">
        <v>3072</v>
      </c>
      <c r="E747" s="49">
        <v>254.09</v>
      </c>
      <c r="F747" s="8"/>
      <c r="G747" s="49"/>
      <c r="H747" s="8" t="s">
        <v>3952</v>
      </c>
      <c r="I747" s="9" t="s">
        <v>3073</v>
      </c>
      <c r="J747" s="8" t="s">
        <v>49</v>
      </c>
      <c r="K747" s="9"/>
      <c r="L747" s="16">
        <v>0</v>
      </c>
      <c r="M747" s="2"/>
      <c r="N747" s="16"/>
      <c r="O747" s="2"/>
      <c r="P747" s="2" t="s">
        <v>80</v>
      </c>
      <c r="Q747" s="17">
        <v>254.09</v>
      </c>
      <c r="R747" s="6"/>
      <c r="S747" s="82"/>
      <c r="T747" s="6"/>
      <c r="U747" s="6" t="s">
        <v>80</v>
      </c>
      <c r="V747" s="8"/>
      <c r="W747" s="8"/>
      <c r="X747" s="8"/>
      <c r="Y747" s="8"/>
      <c r="Z747" s="23"/>
      <c r="AA747" s="23"/>
      <c r="AB747" s="23"/>
      <c r="AC747" s="8"/>
      <c r="AD747" s="8"/>
      <c r="AE747" s="8"/>
      <c r="AF747" s="49"/>
      <c r="AG747" s="9"/>
      <c r="AH747" s="23"/>
      <c r="AI747" s="34"/>
    </row>
    <row r="748" spans="1:35" s="63" customFormat="1" ht="63.75" x14ac:dyDescent="0.2">
      <c r="A748" s="75" t="s">
        <v>3074</v>
      </c>
      <c r="B748" s="23" t="s">
        <v>3075</v>
      </c>
      <c r="C748" s="23" t="s">
        <v>3954</v>
      </c>
      <c r="D748" s="23" t="s">
        <v>3076</v>
      </c>
      <c r="E748" s="49">
        <v>1975.66</v>
      </c>
      <c r="F748" s="8" t="s">
        <v>30</v>
      </c>
      <c r="G748" s="49"/>
      <c r="H748" s="8" t="s">
        <v>3952</v>
      </c>
      <c r="I748" s="9" t="s">
        <v>4294</v>
      </c>
      <c r="J748" s="8" t="s">
        <v>49</v>
      </c>
      <c r="K748" s="9"/>
      <c r="L748" s="16">
        <v>1010.91</v>
      </c>
      <c r="M748" s="2" t="s">
        <v>30</v>
      </c>
      <c r="N748" s="16"/>
      <c r="O748" s="2" t="s">
        <v>80</v>
      </c>
      <c r="P748" s="2"/>
      <c r="Q748" s="17">
        <v>964.75</v>
      </c>
      <c r="R748" s="6" t="s">
        <v>30</v>
      </c>
      <c r="S748" s="82"/>
      <c r="T748" s="6"/>
      <c r="U748" s="6" t="s">
        <v>80</v>
      </c>
      <c r="V748" s="2">
        <v>202408243</v>
      </c>
      <c r="W748" s="2" t="s">
        <v>4429</v>
      </c>
      <c r="X748" s="2" t="s">
        <v>80</v>
      </c>
      <c r="Y748" s="2"/>
      <c r="Z748" s="18" t="s">
        <v>3077</v>
      </c>
      <c r="AA748" s="18" t="s">
        <v>3078</v>
      </c>
      <c r="AB748" s="18" t="s">
        <v>3074</v>
      </c>
      <c r="AC748" s="2" t="s">
        <v>106</v>
      </c>
      <c r="AD748" s="2" t="s">
        <v>3079</v>
      </c>
      <c r="AE748" s="2" t="s">
        <v>3080</v>
      </c>
      <c r="AF748" s="16">
        <v>1011</v>
      </c>
      <c r="AG748" s="18" t="s">
        <v>3067</v>
      </c>
      <c r="AH748" s="18" t="s">
        <v>78</v>
      </c>
      <c r="AI748" s="2" t="s">
        <v>79</v>
      </c>
    </row>
    <row r="749" spans="1:35" s="63" customFormat="1" ht="12.75" x14ac:dyDescent="0.2">
      <c r="A749" s="75" t="s">
        <v>776</v>
      </c>
      <c r="B749" s="23" t="s">
        <v>3081</v>
      </c>
      <c r="C749" s="23" t="s">
        <v>1038</v>
      </c>
      <c r="D749" s="23" t="s">
        <v>3082</v>
      </c>
      <c r="E749" s="49">
        <v>743558.47</v>
      </c>
      <c r="F749" s="8" t="s">
        <v>30</v>
      </c>
      <c r="G749" s="49"/>
      <c r="H749" s="8" t="s">
        <v>3952</v>
      </c>
      <c r="I749" s="9" t="s">
        <v>3083</v>
      </c>
      <c r="J749" s="8" t="s">
        <v>49</v>
      </c>
      <c r="K749" s="9"/>
      <c r="L749" s="16">
        <v>596202.64</v>
      </c>
      <c r="M749" s="2" t="s">
        <v>30</v>
      </c>
      <c r="N749" s="16"/>
      <c r="O749" s="2"/>
      <c r="P749" s="2" t="s">
        <v>80</v>
      </c>
      <c r="Q749" s="17">
        <v>147355.82999999999</v>
      </c>
      <c r="R749" s="6" t="s">
        <v>30</v>
      </c>
      <c r="S749" s="82"/>
      <c r="T749" s="6"/>
      <c r="U749" s="6" t="s">
        <v>80</v>
      </c>
      <c r="V749" s="8"/>
      <c r="W749" s="8"/>
      <c r="X749" s="8"/>
      <c r="Y749" s="8"/>
      <c r="Z749" s="23"/>
      <c r="AA749" s="23"/>
      <c r="AB749" s="23"/>
      <c r="AC749" s="8"/>
      <c r="AD749" s="8"/>
      <c r="AE749" s="8"/>
      <c r="AF749" s="49"/>
      <c r="AG749" s="23"/>
      <c r="AH749" s="23"/>
      <c r="AI749" s="8"/>
    </row>
    <row r="750" spans="1:35" s="63" customFormat="1" ht="12.75" x14ac:dyDescent="0.2">
      <c r="A750" s="75" t="s">
        <v>3085</v>
      </c>
      <c r="B750" s="23" t="s">
        <v>3086</v>
      </c>
      <c r="C750" s="23" t="s">
        <v>52</v>
      </c>
      <c r="D750" s="23" t="s">
        <v>3087</v>
      </c>
      <c r="E750" s="49">
        <v>20940.64</v>
      </c>
      <c r="F750" s="8" t="s">
        <v>49</v>
      </c>
      <c r="G750" s="49">
        <v>21304.81</v>
      </c>
      <c r="H750" s="8" t="s">
        <v>3952</v>
      </c>
      <c r="I750" s="9" t="s">
        <v>124</v>
      </c>
      <c r="J750" s="8" t="s">
        <v>49</v>
      </c>
      <c r="K750" s="9"/>
      <c r="L750" s="16">
        <v>14522.49</v>
      </c>
      <c r="M750" s="2" t="s">
        <v>49</v>
      </c>
      <c r="N750" s="16">
        <v>15045.35</v>
      </c>
      <c r="O750" s="2"/>
      <c r="P750" s="2" t="s">
        <v>80</v>
      </c>
      <c r="Q750" s="17">
        <v>6418.15</v>
      </c>
      <c r="R750" s="6" t="s">
        <v>49</v>
      </c>
      <c r="S750" s="82">
        <v>6259.46</v>
      </c>
      <c r="T750" s="6"/>
      <c r="U750" s="6" t="s">
        <v>80</v>
      </c>
      <c r="V750" s="8"/>
      <c r="W750" s="8"/>
      <c r="X750" s="8"/>
      <c r="Y750" s="8"/>
      <c r="Z750" s="23"/>
      <c r="AA750" s="23"/>
      <c r="AB750" s="23"/>
      <c r="AC750" s="8"/>
      <c r="AD750" s="8"/>
      <c r="AE750" s="8"/>
      <c r="AF750" s="49"/>
      <c r="AG750" s="23"/>
      <c r="AH750" s="23"/>
      <c r="AI750" s="8"/>
    </row>
    <row r="751" spans="1:35" s="63" customFormat="1" ht="12.75" x14ac:dyDescent="0.2">
      <c r="A751" s="75" t="s">
        <v>3089</v>
      </c>
      <c r="B751" s="23" t="s">
        <v>3090</v>
      </c>
      <c r="C751" s="23" t="s">
        <v>57</v>
      </c>
      <c r="D751" s="23" t="s">
        <v>3091</v>
      </c>
      <c r="E751" s="49">
        <v>524.72</v>
      </c>
      <c r="F751" s="8"/>
      <c r="G751" s="49"/>
      <c r="H751" s="8" t="s">
        <v>3952</v>
      </c>
      <c r="I751" s="9" t="s">
        <v>124</v>
      </c>
      <c r="J751" s="8" t="s">
        <v>49</v>
      </c>
      <c r="K751" s="9"/>
      <c r="L751" s="16">
        <v>0</v>
      </c>
      <c r="M751" s="2"/>
      <c r="N751" s="16"/>
      <c r="O751" s="2"/>
      <c r="P751" s="2" t="s">
        <v>80</v>
      </c>
      <c r="Q751" s="17">
        <v>524.72</v>
      </c>
      <c r="R751" s="6"/>
      <c r="S751" s="82"/>
      <c r="T751" s="6"/>
      <c r="U751" s="6" t="s">
        <v>80</v>
      </c>
      <c r="V751" s="8"/>
      <c r="W751" s="8"/>
      <c r="X751" s="8"/>
      <c r="Y751" s="8"/>
      <c r="Z751" s="23"/>
      <c r="AA751" s="23"/>
      <c r="AB751" s="23"/>
      <c r="AC751" s="8"/>
      <c r="AD751" s="8"/>
      <c r="AE751" s="8"/>
      <c r="AF751" s="49"/>
      <c r="AG751" s="23"/>
      <c r="AH751" s="23"/>
      <c r="AI751" s="8"/>
    </row>
    <row r="752" spans="1:35" s="63" customFormat="1" ht="127.5" x14ac:dyDescent="0.2">
      <c r="A752" s="75" t="s">
        <v>3093</v>
      </c>
      <c r="B752" s="23" t="s">
        <v>3094</v>
      </c>
      <c r="C752" s="23" t="s">
        <v>1391</v>
      </c>
      <c r="D752" s="23" t="s">
        <v>3095</v>
      </c>
      <c r="E752" s="49">
        <v>324808.61</v>
      </c>
      <c r="F752" s="8"/>
      <c r="G752" s="49"/>
      <c r="H752" s="8" t="s">
        <v>3952</v>
      </c>
      <c r="I752" s="9" t="s">
        <v>3096</v>
      </c>
      <c r="J752" s="8" t="s">
        <v>30</v>
      </c>
      <c r="K752" s="9"/>
      <c r="L752" s="16">
        <v>261519.1</v>
      </c>
      <c r="M752" s="2"/>
      <c r="N752" s="16"/>
      <c r="O752" s="2" t="s">
        <v>80</v>
      </c>
      <c r="P752" s="2"/>
      <c r="Q752" s="17">
        <v>63289.51</v>
      </c>
      <c r="R752" s="6"/>
      <c r="S752" s="82"/>
      <c r="T752" s="6" t="s">
        <v>80</v>
      </c>
      <c r="U752" s="6"/>
      <c r="V752" s="2">
        <v>202409499</v>
      </c>
      <c r="W752" s="2" t="s">
        <v>4410</v>
      </c>
      <c r="X752" s="2" t="s">
        <v>80</v>
      </c>
      <c r="Y752" s="2"/>
      <c r="Z752" s="18" t="s">
        <v>3097</v>
      </c>
      <c r="AA752" s="18" t="s">
        <v>3098</v>
      </c>
      <c r="AB752" s="18" t="s">
        <v>3099</v>
      </c>
      <c r="AC752" s="2" t="s">
        <v>106</v>
      </c>
      <c r="AD752" s="2" t="s">
        <v>3100</v>
      </c>
      <c r="AE752" s="2" t="s">
        <v>3101</v>
      </c>
      <c r="AF752" s="16">
        <v>251601</v>
      </c>
      <c r="AG752" s="18" t="s">
        <v>3084</v>
      </c>
      <c r="AH752" s="18" t="s">
        <v>39</v>
      </c>
      <c r="AI752" s="2" t="s">
        <v>40</v>
      </c>
    </row>
    <row r="753" spans="1:35" s="63" customFormat="1" ht="89.25" x14ac:dyDescent="0.2">
      <c r="A753" s="75" t="s">
        <v>3093</v>
      </c>
      <c r="B753" s="23" t="s">
        <v>3094</v>
      </c>
      <c r="C753" s="23" t="s">
        <v>1391</v>
      </c>
      <c r="D753" s="23" t="s">
        <v>3095</v>
      </c>
      <c r="E753" s="49">
        <v>324808.61</v>
      </c>
      <c r="F753" s="8"/>
      <c r="G753" s="49"/>
      <c r="H753" s="8" t="s">
        <v>3952</v>
      </c>
      <c r="I753" s="9" t="s">
        <v>3096</v>
      </c>
      <c r="J753" s="8" t="s">
        <v>30</v>
      </c>
      <c r="K753" s="9"/>
      <c r="L753" s="16">
        <v>261519.1</v>
      </c>
      <c r="M753" s="2"/>
      <c r="N753" s="16"/>
      <c r="O753" s="2" t="s">
        <v>80</v>
      </c>
      <c r="P753" s="2"/>
      <c r="Q753" s="17">
        <v>63289.51</v>
      </c>
      <c r="R753" s="6"/>
      <c r="S753" s="82"/>
      <c r="T753" s="6" t="s">
        <v>80</v>
      </c>
      <c r="U753" s="6"/>
      <c r="V753" s="6">
        <v>202409500</v>
      </c>
      <c r="W753" s="6" t="s">
        <v>4410</v>
      </c>
      <c r="X753" s="6"/>
      <c r="Y753" s="6" t="s">
        <v>80</v>
      </c>
      <c r="Z753" s="19" t="s">
        <v>3097</v>
      </c>
      <c r="AA753" s="19" t="s">
        <v>3098</v>
      </c>
      <c r="AB753" s="19" t="s">
        <v>3099</v>
      </c>
      <c r="AC753" s="6" t="s">
        <v>106</v>
      </c>
      <c r="AD753" s="6" t="s">
        <v>3100</v>
      </c>
      <c r="AE753" s="6" t="s">
        <v>3101</v>
      </c>
      <c r="AF753" s="17">
        <v>39879</v>
      </c>
      <c r="AG753" s="19" t="s">
        <v>3088</v>
      </c>
      <c r="AH753" s="19" t="s">
        <v>78</v>
      </c>
      <c r="AI753" s="6" t="s">
        <v>79</v>
      </c>
    </row>
    <row r="754" spans="1:35" s="63" customFormat="1" ht="25.5" x14ac:dyDescent="0.2">
      <c r="A754" s="75" t="s">
        <v>3093</v>
      </c>
      <c r="B754" s="23" t="s">
        <v>3094</v>
      </c>
      <c r="C754" s="23" t="s">
        <v>1391</v>
      </c>
      <c r="D754" s="23" t="s">
        <v>3095</v>
      </c>
      <c r="E754" s="49">
        <v>324808.61</v>
      </c>
      <c r="F754" s="8"/>
      <c r="G754" s="49"/>
      <c r="H754" s="8" t="s">
        <v>3952</v>
      </c>
      <c r="I754" s="9" t="s">
        <v>3096</v>
      </c>
      <c r="J754" s="8" t="s">
        <v>30</v>
      </c>
      <c r="K754" s="9"/>
      <c r="L754" s="16">
        <v>261519.1</v>
      </c>
      <c r="M754" s="2"/>
      <c r="N754" s="16"/>
      <c r="O754" s="2" t="s">
        <v>80</v>
      </c>
      <c r="P754" s="2"/>
      <c r="Q754" s="17">
        <v>63289.51</v>
      </c>
      <c r="R754" s="6"/>
      <c r="S754" s="82"/>
      <c r="T754" s="6" t="s">
        <v>80</v>
      </c>
      <c r="U754" s="6"/>
      <c r="V754" s="6">
        <v>202409619</v>
      </c>
      <c r="W754" s="6" t="s">
        <v>4421</v>
      </c>
      <c r="X754" s="6"/>
      <c r="Y754" s="6" t="s">
        <v>80</v>
      </c>
      <c r="Z754" s="19" t="s">
        <v>3102</v>
      </c>
      <c r="AA754" s="19" t="s">
        <v>3103</v>
      </c>
      <c r="AB754" s="19" t="s">
        <v>3099</v>
      </c>
      <c r="AC754" s="6" t="s">
        <v>2336</v>
      </c>
      <c r="AD754" s="6" t="s">
        <v>3100</v>
      </c>
      <c r="AE754" s="6" t="s">
        <v>3101</v>
      </c>
      <c r="AF754" s="17">
        <v>246</v>
      </c>
      <c r="AG754" s="19" t="s">
        <v>3092</v>
      </c>
      <c r="AH754" s="19"/>
      <c r="AI754" s="6"/>
    </row>
    <row r="755" spans="1:35" s="63" customFormat="1" ht="38.25" x14ac:dyDescent="0.2">
      <c r="A755" s="75" t="s">
        <v>2704</v>
      </c>
      <c r="B755" s="23" t="s">
        <v>3104</v>
      </c>
      <c r="C755" s="23" t="s">
        <v>57</v>
      </c>
      <c r="D755" s="23" t="s">
        <v>3105</v>
      </c>
      <c r="E755" s="49">
        <v>43887.34</v>
      </c>
      <c r="F755" s="8"/>
      <c r="G755" s="49"/>
      <c r="H755" s="8" t="s">
        <v>3952</v>
      </c>
      <c r="I755" s="9" t="s">
        <v>4295</v>
      </c>
      <c r="J755" s="8" t="s">
        <v>49</v>
      </c>
      <c r="K755" s="9"/>
      <c r="L755" s="16">
        <v>31115.46</v>
      </c>
      <c r="M755" s="2"/>
      <c r="N755" s="16"/>
      <c r="O755" s="2"/>
      <c r="P755" s="2" t="s">
        <v>80</v>
      </c>
      <c r="Q755" s="17">
        <v>12771.88</v>
      </c>
      <c r="R755" s="6"/>
      <c r="S755" s="82"/>
      <c r="T755" s="6"/>
      <c r="U755" s="6" t="s">
        <v>80</v>
      </c>
      <c r="V755" s="8"/>
      <c r="W755" s="8"/>
      <c r="X755" s="8"/>
      <c r="Y755" s="8"/>
      <c r="Z755" s="23"/>
      <c r="AA755" s="23"/>
      <c r="AB755" s="23"/>
      <c r="AC755" s="8"/>
      <c r="AD755" s="8"/>
      <c r="AE755" s="8"/>
      <c r="AF755" s="49"/>
      <c r="AG755" s="23"/>
      <c r="AH755" s="23"/>
      <c r="AI755" s="8"/>
    </row>
    <row r="756" spans="1:35" s="63" customFormat="1" ht="25.5" x14ac:dyDescent="0.2">
      <c r="A756" s="75" t="s">
        <v>3106</v>
      </c>
      <c r="B756" s="23" t="s">
        <v>4388</v>
      </c>
      <c r="C756" s="23" t="s">
        <v>4388</v>
      </c>
      <c r="D756" s="23" t="s">
        <v>4388</v>
      </c>
      <c r="E756" s="49">
        <v>123.35</v>
      </c>
      <c r="F756" s="8" t="s">
        <v>4388</v>
      </c>
      <c r="G756" s="49" t="s">
        <v>4388</v>
      </c>
      <c r="H756" s="8" t="s">
        <v>3952</v>
      </c>
      <c r="I756" s="23" t="s">
        <v>4388</v>
      </c>
      <c r="J756" s="8" t="s">
        <v>4388</v>
      </c>
      <c r="K756" s="23"/>
      <c r="L756" s="16">
        <v>0</v>
      </c>
      <c r="M756" s="2"/>
      <c r="N756" s="16"/>
      <c r="O756" s="2"/>
      <c r="P756" s="2"/>
      <c r="Q756" s="17">
        <v>123.35</v>
      </c>
      <c r="R756" s="6"/>
      <c r="S756" s="82"/>
      <c r="T756" s="6"/>
      <c r="U756" s="6"/>
      <c r="V756" s="8"/>
      <c r="W756" s="8"/>
      <c r="X756" s="8"/>
      <c r="Y756" s="8"/>
      <c r="Z756" s="23"/>
      <c r="AA756" s="23"/>
      <c r="AB756" s="23"/>
      <c r="AC756" s="8"/>
      <c r="AD756" s="8"/>
      <c r="AE756" s="8"/>
      <c r="AF756" s="49"/>
      <c r="AG756" s="23"/>
      <c r="AH756" s="23"/>
      <c r="AI756" s="8"/>
    </row>
    <row r="757" spans="1:35" s="63" customFormat="1" ht="12.75" x14ac:dyDescent="0.2">
      <c r="A757" s="75" t="s">
        <v>3107</v>
      </c>
      <c r="B757" s="23" t="s">
        <v>3108</v>
      </c>
      <c r="C757" s="23" t="s">
        <v>3109</v>
      </c>
      <c r="D757" s="23" t="s">
        <v>124</v>
      </c>
      <c r="E757" s="49">
        <v>637.02</v>
      </c>
      <c r="F757" s="8"/>
      <c r="G757" s="49"/>
      <c r="H757" s="8" t="s">
        <v>3952</v>
      </c>
      <c r="I757" s="9" t="s">
        <v>3110</v>
      </c>
      <c r="J757" s="8" t="s">
        <v>49</v>
      </c>
      <c r="K757" s="9"/>
      <c r="L757" s="16">
        <v>0</v>
      </c>
      <c r="M757" s="2"/>
      <c r="N757" s="16"/>
      <c r="O757" s="2"/>
      <c r="P757" s="2" t="s">
        <v>80</v>
      </c>
      <c r="Q757" s="17">
        <v>637.02</v>
      </c>
      <c r="R757" s="6"/>
      <c r="S757" s="82"/>
      <c r="T757" s="6"/>
      <c r="U757" s="6" t="s">
        <v>80</v>
      </c>
      <c r="V757" s="8"/>
      <c r="W757" s="8"/>
      <c r="X757" s="8"/>
      <c r="Y757" s="8"/>
      <c r="Z757" s="23"/>
      <c r="AA757" s="23"/>
      <c r="AB757" s="23"/>
      <c r="AC757" s="8"/>
      <c r="AD757" s="8"/>
      <c r="AE757" s="8"/>
      <c r="AF757" s="49"/>
      <c r="AG757" s="23"/>
      <c r="AH757" s="23"/>
      <c r="AI757" s="8"/>
    </row>
    <row r="758" spans="1:35" s="63" customFormat="1" ht="12.75" x14ac:dyDescent="0.2">
      <c r="A758" s="75" t="s">
        <v>3111</v>
      </c>
      <c r="B758" s="23" t="s">
        <v>3112</v>
      </c>
      <c r="C758" s="23" t="s">
        <v>3954</v>
      </c>
      <c r="D758" s="23" t="s">
        <v>3113</v>
      </c>
      <c r="E758" s="49">
        <v>344.29</v>
      </c>
      <c r="F758" s="8" t="s">
        <v>30</v>
      </c>
      <c r="G758" s="49"/>
      <c r="H758" s="8" t="s">
        <v>3952</v>
      </c>
      <c r="I758" s="9" t="s">
        <v>4296</v>
      </c>
      <c r="J758" s="8" t="s">
        <v>30</v>
      </c>
      <c r="K758" s="9"/>
      <c r="L758" s="16">
        <v>0</v>
      </c>
      <c r="M758" s="2" t="s">
        <v>30</v>
      </c>
      <c r="N758" s="16"/>
      <c r="O758" s="2"/>
      <c r="P758" s="2" t="s">
        <v>80</v>
      </c>
      <c r="Q758" s="17">
        <v>344.29</v>
      </c>
      <c r="R758" s="6" t="s">
        <v>30</v>
      </c>
      <c r="S758" s="82"/>
      <c r="T758" s="6"/>
      <c r="U758" s="6" t="s">
        <v>80</v>
      </c>
      <c r="V758" s="8"/>
      <c r="W758" s="8"/>
      <c r="X758" s="8"/>
      <c r="Y758" s="8"/>
      <c r="Z758" s="23"/>
      <c r="AA758" s="23"/>
      <c r="AB758" s="23"/>
      <c r="AC758" s="8"/>
      <c r="AD758" s="8"/>
      <c r="AE758" s="8"/>
      <c r="AF758" s="49"/>
      <c r="AG758" s="23"/>
      <c r="AH758" s="23"/>
      <c r="AI758" s="8"/>
    </row>
    <row r="759" spans="1:35" s="63" customFormat="1" ht="12.75" x14ac:dyDescent="0.2">
      <c r="A759" s="75" t="s">
        <v>3115</v>
      </c>
      <c r="B759" s="23" t="s">
        <v>3116</v>
      </c>
      <c r="C759" s="23" t="s">
        <v>3954</v>
      </c>
      <c r="D759" s="23" t="s">
        <v>3117</v>
      </c>
      <c r="E759" s="49">
        <v>13401.83</v>
      </c>
      <c r="F759" s="8" t="s">
        <v>49</v>
      </c>
      <c r="G759" s="49">
        <v>13652.97</v>
      </c>
      <c r="H759" s="8" t="s">
        <v>3952</v>
      </c>
      <c r="I759" s="9" t="s">
        <v>3118</v>
      </c>
      <c r="J759" s="8" t="s">
        <v>49</v>
      </c>
      <c r="K759" s="9"/>
      <c r="L759" s="16">
        <v>8975.7999999999993</v>
      </c>
      <c r="M759" s="2" t="s">
        <v>49</v>
      </c>
      <c r="N759" s="16">
        <v>9226.94</v>
      </c>
      <c r="O759" s="2"/>
      <c r="P759" s="2" t="s">
        <v>80</v>
      </c>
      <c r="Q759" s="17">
        <v>4426.03</v>
      </c>
      <c r="R759" s="6" t="s">
        <v>30</v>
      </c>
      <c r="S759" s="82"/>
      <c r="T759" s="6"/>
      <c r="U759" s="6" t="s">
        <v>80</v>
      </c>
      <c r="V759" s="8"/>
      <c r="W759" s="8"/>
      <c r="X759" s="8"/>
      <c r="Y759" s="8"/>
      <c r="Z759" s="23"/>
      <c r="AA759" s="23"/>
      <c r="AB759" s="23"/>
      <c r="AC759" s="8"/>
      <c r="AD759" s="8"/>
      <c r="AE759" s="8"/>
      <c r="AF759" s="49"/>
      <c r="AG759" s="23"/>
      <c r="AH759" s="23"/>
      <c r="AI759" s="8"/>
    </row>
    <row r="760" spans="1:35" s="63" customFormat="1" ht="12.75" x14ac:dyDescent="0.2">
      <c r="A760" s="75" t="s">
        <v>3120</v>
      </c>
      <c r="B760" s="23" t="s">
        <v>3121</v>
      </c>
      <c r="C760" s="23" t="s">
        <v>3954</v>
      </c>
      <c r="D760" s="23" t="s">
        <v>3122</v>
      </c>
      <c r="E760" s="49">
        <v>6658.47</v>
      </c>
      <c r="F760" s="8" t="s">
        <v>30</v>
      </c>
      <c r="G760" s="49"/>
      <c r="H760" s="8" t="s">
        <v>3952</v>
      </c>
      <c r="I760" s="9" t="s">
        <v>124</v>
      </c>
      <c r="J760" s="8" t="s">
        <v>49</v>
      </c>
      <c r="K760" s="9"/>
      <c r="L760" s="16">
        <v>3407.03</v>
      </c>
      <c r="M760" s="2" t="s">
        <v>30</v>
      </c>
      <c r="N760" s="16"/>
      <c r="O760" s="2"/>
      <c r="P760" s="2" t="s">
        <v>80</v>
      </c>
      <c r="Q760" s="17">
        <v>3251.44</v>
      </c>
      <c r="R760" s="6" t="s">
        <v>30</v>
      </c>
      <c r="S760" s="82"/>
      <c r="T760" s="6"/>
      <c r="U760" s="6" t="s">
        <v>80</v>
      </c>
      <c r="V760" s="8"/>
      <c r="W760" s="8"/>
      <c r="X760" s="8"/>
      <c r="Y760" s="8"/>
      <c r="Z760" s="23"/>
      <c r="AA760" s="23"/>
      <c r="AB760" s="23"/>
      <c r="AC760" s="8"/>
      <c r="AD760" s="8"/>
      <c r="AE760" s="8"/>
      <c r="AF760" s="49"/>
      <c r="AG760" s="23"/>
      <c r="AH760" s="23"/>
      <c r="AI760" s="8"/>
    </row>
    <row r="761" spans="1:35" s="63" customFormat="1" ht="38.25" x14ac:dyDescent="0.2">
      <c r="A761" s="75" t="s">
        <v>3123</v>
      </c>
      <c r="B761" s="23" t="s">
        <v>3124</v>
      </c>
      <c r="C761" s="23" t="s">
        <v>858</v>
      </c>
      <c r="D761" s="23" t="s">
        <v>3125</v>
      </c>
      <c r="E761" s="49">
        <v>7695.32</v>
      </c>
      <c r="F761" s="8" t="s">
        <v>30</v>
      </c>
      <c r="G761" s="49"/>
      <c r="H761" s="8" t="s">
        <v>3952</v>
      </c>
      <c r="I761" s="9" t="s">
        <v>4297</v>
      </c>
      <c r="J761" s="8" t="s">
        <v>49</v>
      </c>
      <c r="K761" s="9"/>
      <c r="L761" s="16">
        <v>3937.57</v>
      </c>
      <c r="M761" s="2" t="s">
        <v>30</v>
      </c>
      <c r="N761" s="16"/>
      <c r="O761" s="2" t="s">
        <v>80</v>
      </c>
      <c r="P761" s="2"/>
      <c r="Q761" s="17">
        <v>3757.75</v>
      </c>
      <c r="R761" s="6" t="s">
        <v>30</v>
      </c>
      <c r="S761" s="82"/>
      <c r="T761" s="6" t="s">
        <v>80</v>
      </c>
      <c r="U761" s="6"/>
      <c r="V761" s="2">
        <v>202409497</v>
      </c>
      <c r="W761" s="2" t="s">
        <v>4410</v>
      </c>
      <c r="X761" s="2" t="s">
        <v>80</v>
      </c>
      <c r="Y761" s="2"/>
      <c r="Z761" s="18" t="s">
        <v>3126</v>
      </c>
      <c r="AA761" s="18" t="s">
        <v>3127</v>
      </c>
      <c r="AB761" s="18" t="s">
        <v>3123</v>
      </c>
      <c r="AC761" s="2" t="s">
        <v>106</v>
      </c>
      <c r="AD761" s="2" t="s">
        <v>1374</v>
      </c>
      <c r="AE761" s="2" t="s">
        <v>3128</v>
      </c>
      <c r="AF761" s="16">
        <v>3938</v>
      </c>
      <c r="AG761" s="18" t="s">
        <v>3114</v>
      </c>
      <c r="AH761" s="18" t="s">
        <v>238</v>
      </c>
      <c r="AI761" s="2" t="s">
        <v>79</v>
      </c>
    </row>
    <row r="762" spans="1:35" s="63" customFormat="1" ht="38.25" x14ac:dyDescent="0.2">
      <c r="A762" s="75" t="s">
        <v>3123</v>
      </c>
      <c r="B762" s="23" t="s">
        <v>3124</v>
      </c>
      <c r="C762" s="23" t="s">
        <v>858</v>
      </c>
      <c r="D762" s="23" t="s">
        <v>3125</v>
      </c>
      <c r="E762" s="49">
        <v>7695.32</v>
      </c>
      <c r="F762" s="8" t="s">
        <v>30</v>
      </c>
      <c r="G762" s="49"/>
      <c r="H762" s="8" t="s">
        <v>3952</v>
      </c>
      <c r="I762" s="9" t="s">
        <v>4297</v>
      </c>
      <c r="J762" s="8" t="s">
        <v>49</v>
      </c>
      <c r="K762" s="9"/>
      <c r="L762" s="16">
        <v>3937.57</v>
      </c>
      <c r="M762" s="2" t="s">
        <v>30</v>
      </c>
      <c r="N762" s="16"/>
      <c r="O762" s="2" t="s">
        <v>80</v>
      </c>
      <c r="P762" s="2"/>
      <c r="Q762" s="17">
        <v>3757.75</v>
      </c>
      <c r="R762" s="6" t="s">
        <v>30</v>
      </c>
      <c r="S762" s="82"/>
      <c r="T762" s="6" t="s">
        <v>80</v>
      </c>
      <c r="U762" s="6"/>
      <c r="V762" s="6">
        <v>202409498</v>
      </c>
      <c r="W762" s="6" t="s">
        <v>4410</v>
      </c>
      <c r="X762" s="6"/>
      <c r="Y762" s="6" t="s">
        <v>80</v>
      </c>
      <c r="Z762" s="19" t="s">
        <v>3130</v>
      </c>
      <c r="AA762" s="19" t="s">
        <v>3127</v>
      </c>
      <c r="AB762" s="19" t="s">
        <v>3123</v>
      </c>
      <c r="AC762" s="6" t="s">
        <v>106</v>
      </c>
      <c r="AD762" s="6" t="s">
        <v>1374</v>
      </c>
      <c r="AE762" s="6" t="s">
        <v>3128</v>
      </c>
      <c r="AF762" s="17">
        <v>2252</v>
      </c>
      <c r="AG762" s="19" t="s">
        <v>3119</v>
      </c>
      <c r="AH762" s="19" t="s">
        <v>78</v>
      </c>
      <c r="AI762" s="6" t="s">
        <v>79</v>
      </c>
    </row>
    <row r="763" spans="1:35" s="63" customFormat="1" ht="25.5" x14ac:dyDescent="0.2">
      <c r="A763" s="75" t="s">
        <v>2840</v>
      </c>
      <c r="B763" s="23" t="s">
        <v>3131</v>
      </c>
      <c r="C763" s="23" t="s">
        <v>3132</v>
      </c>
      <c r="D763" s="23" t="s">
        <v>3133</v>
      </c>
      <c r="E763" s="49">
        <v>30215.63</v>
      </c>
      <c r="F763" s="8"/>
      <c r="G763" s="49"/>
      <c r="H763" s="8" t="s">
        <v>3952</v>
      </c>
      <c r="I763" s="9" t="s">
        <v>4298</v>
      </c>
      <c r="J763" s="8"/>
      <c r="K763" s="9"/>
      <c r="L763" s="16">
        <v>21422.43</v>
      </c>
      <c r="M763" s="2"/>
      <c r="N763" s="16"/>
      <c r="O763" s="2"/>
      <c r="P763" s="2" t="s">
        <v>80</v>
      </c>
      <c r="Q763" s="17">
        <v>8793.2000000000007</v>
      </c>
      <c r="R763" s="6"/>
      <c r="S763" s="82"/>
      <c r="T763" s="6"/>
      <c r="U763" s="6" t="s">
        <v>80</v>
      </c>
      <c r="V763" s="8"/>
      <c r="W763" s="8"/>
      <c r="X763" s="8"/>
      <c r="Y763" s="8"/>
      <c r="Z763" s="23"/>
      <c r="AA763" s="23"/>
      <c r="AB763" s="23"/>
      <c r="AC763" s="8"/>
      <c r="AD763" s="8"/>
      <c r="AE763" s="8"/>
      <c r="AF763" s="49"/>
      <c r="AG763" s="23"/>
      <c r="AH763" s="23"/>
      <c r="AI763" s="8"/>
    </row>
    <row r="764" spans="1:35" s="63" customFormat="1" ht="25.5" x14ac:dyDescent="0.2">
      <c r="A764" s="75" t="s">
        <v>3134</v>
      </c>
      <c r="B764" s="23" t="s">
        <v>3135</v>
      </c>
      <c r="C764" s="23" t="s">
        <v>3954</v>
      </c>
      <c r="D764" s="23" t="s">
        <v>3954</v>
      </c>
      <c r="E764" s="49">
        <v>13585.86</v>
      </c>
      <c r="F764" s="8"/>
      <c r="G764" s="49"/>
      <c r="H764" s="8" t="s">
        <v>3952</v>
      </c>
      <c r="I764" s="9" t="s">
        <v>4299</v>
      </c>
      <c r="J764" s="8" t="s">
        <v>49</v>
      </c>
      <c r="K764" s="9"/>
      <c r="L764" s="16">
        <v>9099.02</v>
      </c>
      <c r="M764" s="2"/>
      <c r="N764" s="16"/>
      <c r="O764" s="2"/>
      <c r="P764" s="2" t="s">
        <v>80</v>
      </c>
      <c r="Q764" s="17">
        <v>4486.84</v>
      </c>
      <c r="R764" s="6"/>
      <c r="S764" s="82"/>
      <c r="T764" s="6" t="s">
        <v>80</v>
      </c>
      <c r="U764" s="6"/>
      <c r="V764" s="6">
        <v>202408167</v>
      </c>
      <c r="W764" s="6" t="s">
        <v>4425</v>
      </c>
      <c r="X764" s="6"/>
      <c r="Y764" s="6" t="s">
        <v>80</v>
      </c>
      <c r="Z764" s="19" t="s">
        <v>3136</v>
      </c>
      <c r="AA764" s="19" t="s">
        <v>3137</v>
      </c>
      <c r="AB764" s="19" t="s">
        <v>3138</v>
      </c>
      <c r="AC764" s="6" t="s">
        <v>1452</v>
      </c>
      <c r="AD764" s="6" t="s">
        <v>3139</v>
      </c>
      <c r="AE764" s="6"/>
      <c r="AF764" s="17">
        <v>847</v>
      </c>
      <c r="AG764" s="19" t="s">
        <v>3129</v>
      </c>
      <c r="AH764" s="19"/>
      <c r="AI764" s="6"/>
    </row>
    <row r="765" spans="1:35" s="63" customFormat="1" ht="12.75" x14ac:dyDescent="0.2">
      <c r="A765" s="75" t="s">
        <v>3140</v>
      </c>
      <c r="B765" s="23" t="s">
        <v>3141</v>
      </c>
      <c r="C765" s="23" t="s">
        <v>3954</v>
      </c>
      <c r="D765" s="23" t="s">
        <v>3142</v>
      </c>
      <c r="E765" s="49">
        <v>4121.01</v>
      </c>
      <c r="F765" s="8" t="s">
        <v>30</v>
      </c>
      <c r="G765" s="49"/>
      <c r="H765" s="8" t="s">
        <v>3952</v>
      </c>
      <c r="I765" s="9" t="s">
        <v>124</v>
      </c>
      <c r="J765" s="8" t="s">
        <v>49</v>
      </c>
      <c r="K765" s="9"/>
      <c r="L765" s="16">
        <v>2108.64</v>
      </c>
      <c r="M765" s="2" t="s">
        <v>30</v>
      </c>
      <c r="N765" s="16"/>
      <c r="O765" s="2"/>
      <c r="P765" s="2" t="s">
        <v>80</v>
      </c>
      <c r="Q765" s="17">
        <v>2012.37</v>
      </c>
      <c r="R765" s="6" t="s">
        <v>30</v>
      </c>
      <c r="S765" s="82"/>
      <c r="T765" s="6"/>
      <c r="U765" s="6" t="s">
        <v>80</v>
      </c>
      <c r="V765" s="8"/>
      <c r="W765" s="8"/>
      <c r="X765" s="8"/>
      <c r="Y765" s="8"/>
      <c r="Z765" s="23"/>
      <c r="AA765" s="23"/>
      <c r="AB765" s="23"/>
      <c r="AC765" s="8"/>
      <c r="AD765" s="8"/>
      <c r="AE765" s="8"/>
      <c r="AF765" s="49"/>
      <c r="AG765" s="23"/>
      <c r="AH765" s="23"/>
      <c r="AI765" s="8"/>
    </row>
    <row r="766" spans="1:35" s="63" customFormat="1" ht="12.75" x14ac:dyDescent="0.2">
      <c r="A766" s="75" t="s">
        <v>3143</v>
      </c>
      <c r="B766" s="23" t="s">
        <v>3144</v>
      </c>
      <c r="C766" s="23" t="s">
        <v>3145</v>
      </c>
      <c r="D766" s="23" t="s">
        <v>3146</v>
      </c>
      <c r="E766" s="49">
        <v>2077.4699999999998</v>
      </c>
      <c r="F766" s="8" t="s">
        <v>30</v>
      </c>
      <c r="G766" s="49"/>
      <c r="H766" s="8" t="s">
        <v>3952</v>
      </c>
      <c r="I766" s="9" t="s">
        <v>4300</v>
      </c>
      <c r="J766" s="8" t="s">
        <v>49</v>
      </c>
      <c r="K766" s="9"/>
      <c r="L766" s="16">
        <v>1063</v>
      </c>
      <c r="M766" s="2" t="s">
        <v>30</v>
      </c>
      <c r="N766" s="16"/>
      <c r="O766" s="2"/>
      <c r="P766" s="2" t="s">
        <v>80</v>
      </c>
      <c r="Q766" s="17">
        <v>1014.47</v>
      </c>
      <c r="R766" s="6" t="s">
        <v>30</v>
      </c>
      <c r="S766" s="82"/>
      <c r="T766" s="6"/>
      <c r="U766" s="6" t="s">
        <v>80</v>
      </c>
      <c r="V766" s="8"/>
      <c r="W766" s="8"/>
      <c r="X766" s="8"/>
      <c r="Y766" s="8"/>
      <c r="Z766" s="23"/>
      <c r="AA766" s="23"/>
      <c r="AB766" s="23"/>
      <c r="AC766" s="8"/>
      <c r="AD766" s="8"/>
      <c r="AE766" s="8"/>
      <c r="AF766" s="49"/>
      <c r="AG766" s="23"/>
      <c r="AH766" s="23"/>
      <c r="AI766" s="8"/>
    </row>
    <row r="767" spans="1:35" s="63" customFormat="1" ht="12.75" x14ac:dyDescent="0.2">
      <c r="A767" s="75" t="s">
        <v>3147</v>
      </c>
      <c r="B767" s="23" t="s">
        <v>3148</v>
      </c>
      <c r="C767" s="23" t="s">
        <v>3149</v>
      </c>
      <c r="D767" s="23" t="s">
        <v>3150</v>
      </c>
      <c r="E767" s="49">
        <v>15690.48</v>
      </c>
      <c r="F767" s="8"/>
      <c r="G767" s="49"/>
      <c r="H767" s="8" t="s">
        <v>3952</v>
      </c>
      <c r="I767" s="9"/>
      <c r="J767" s="8" t="s">
        <v>49</v>
      </c>
      <c r="K767" s="9"/>
      <c r="L767" s="16">
        <v>10881.47</v>
      </c>
      <c r="M767" s="2"/>
      <c r="N767" s="16"/>
      <c r="O767" s="2"/>
      <c r="P767" s="2" t="s">
        <v>80</v>
      </c>
      <c r="Q767" s="17">
        <v>4809.01</v>
      </c>
      <c r="R767" s="6"/>
      <c r="S767" s="82"/>
      <c r="T767" s="6"/>
      <c r="U767" s="6" t="s">
        <v>80</v>
      </c>
      <c r="V767" s="8"/>
      <c r="W767" s="8"/>
      <c r="X767" s="8"/>
      <c r="Y767" s="8"/>
      <c r="Z767" s="23"/>
      <c r="AA767" s="23"/>
      <c r="AB767" s="23"/>
      <c r="AC767" s="8"/>
      <c r="AD767" s="8"/>
      <c r="AE767" s="8"/>
      <c r="AF767" s="49"/>
      <c r="AG767" s="23"/>
      <c r="AH767" s="23"/>
      <c r="AI767" s="8"/>
    </row>
    <row r="768" spans="1:35" s="63" customFormat="1" ht="38.25" x14ac:dyDescent="0.2">
      <c r="A768" s="75" t="s">
        <v>3151</v>
      </c>
      <c r="B768" s="23" t="s">
        <v>3152</v>
      </c>
      <c r="C768" s="23" t="s">
        <v>1705</v>
      </c>
      <c r="D768" s="23" t="s">
        <v>3153</v>
      </c>
      <c r="E768" s="49">
        <v>64.430000000000007</v>
      </c>
      <c r="F768" s="8" t="s">
        <v>49</v>
      </c>
      <c r="G768" s="49" t="s">
        <v>4301</v>
      </c>
      <c r="H768" s="8" t="s">
        <v>3952</v>
      </c>
      <c r="I768" s="9" t="s">
        <v>4302</v>
      </c>
      <c r="J768" s="8" t="s">
        <v>49</v>
      </c>
      <c r="K768" s="9"/>
      <c r="L768" s="16">
        <v>0</v>
      </c>
      <c r="M768" s="2" t="s">
        <v>30</v>
      </c>
      <c r="N768" s="16"/>
      <c r="O768" s="2"/>
      <c r="P768" s="2" t="s">
        <v>80</v>
      </c>
      <c r="Q768" s="17">
        <v>64.430000000000007</v>
      </c>
      <c r="R768" s="6" t="s">
        <v>49</v>
      </c>
      <c r="S768" s="82" t="s">
        <v>4303</v>
      </c>
      <c r="T768" s="6"/>
      <c r="U768" s="6" t="s">
        <v>80</v>
      </c>
      <c r="V768" s="8"/>
      <c r="W768" s="8"/>
      <c r="X768" s="8"/>
      <c r="Y768" s="8"/>
      <c r="Z768" s="23"/>
      <c r="AA768" s="23"/>
      <c r="AB768" s="23"/>
      <c r="AC768" s="8"/>
      <c r="AD768" s="8"/>
      <c r="AE768" s="8"/>
      <c r="AF768" s="49"/>
      <c r="AG768" s="23"/>
      <c r="AH768" s="23"/>
      <c r="AI768" s="8"/>
    </row>
    <row r="769" spans="1:35" s="63" customFormat="1" ht="12.75" x14ac:dyDescent="0.2">
      <c r="A769" s="75" t="s">
        <v>3154</v>
      </c>
      <c r="B769" s="23" t="s">
        <v>3155</v>
      </c>
      <c r="C769" s="23" t="s">
        <v>4304</v>
      </c>
      <c r="D769" s="23" t="s">
        <v>3156</v>
      </c>
      <c r="E769" s="49">
        <v>273986.71000000002</v>
      </c>
      <c r="F769" s="8" t="s">
        <v>30</v>
      </c>
      <c r="G769" s="49"/>
      <c r="H769" s="8" t="s">
        <v>3952</v>
      </c>
      <c r="I769" s="9" t="s">
        <v>4305</v>
      </c>
      <c r="J769" s="8" t="s">
        <v>30</v>
      </c>
      <c r="K769" s="9"/>
      <c r="L769" s="16">
        <v>195258.33</v>
      </c>
      <c r="M769" s="2" t="s">
        <v>30</v>
      </c>
      <c r="N769" s="16"/>
      <c r="O769" s="2"/>
      <c r="P769" s="2" t="s">
        <v>80</v>
      </c>
      <c r="Q769" s="17">
        <v>78728.38</v>
      </c>
      <c r="R769" s="6" t="s">
        <v>30</v>
      </c>
      <c r="S769" s="82"/>
      <c r="T769" s="6"/>
      <c r="U769" s="6" t="s">
        <v>80</v>
      </c>
      <c r="V769" s="8"/>
      <c r="W769" s="8"/>
      <c r="X769" s="8"/>
      <c r="Y769" s="8"/>
      <c r="Z769" s="23"/>
      <c r="AA769" s="23"/>
      <c r="AB769" s="23"/>
      <c r="AC769" s="8"/>
      <c r="AD769" s="8"/>
      <c r="AE769" s="8"/>
      <c r="AF769" s="49"/>
      <c r="AG769" s="23"/>
      <c r="AH769" s="23"/>
      <c r="AI769" s="8"/>
    </row>
    <row r="770" spans="1:35" s="63" customFormat="1" ht="38.25" x14ac:dyDescent="0.2">
      <c r="A770" s="75" t="s">
        <v>3157</v>
      </c>
      <c r="B770" s="23" t="s">
        <v>3158</v>
      </c>
      <c r="C770" s="23" t="s">
        <v>3954</v>
      </c>
      <c r="D770" s="23" t="s">
        <v>4306</v>
      </c>
      <c r="E770" s="49">
        <v>18027.22</v>
      </c>
      <c r="F770" s="8" t="s">
        <v>49</v>
      </c>
      <c r="G770" s="49">
        <v>18340.73</v>
      </c>
      <c r="H770" s="8" t="s">
        <v>3952</v>
      </c>
      <c r="I770" s="9" t="s">
        <v>4307</v>
      </c>
      <c r="J770" s="8" t="s">
        <v>49</v>
      </c>
      <c r="K770" s="9"/>
      <c r="L770" s="16">
        <v>12502.01</v>
      </c>
      <c r="M770" s="2" t="s">
        <v>49</v>
      </c>
      <c r="N770" s="16">
        <v>12508.16</v>
      </c>
      <c r="O770" s="2"/>
      <c r="P770" s="2" t="s">
        <v>80</v>
      </c>
      <c r="Q770" s="17">
        <v>5525.21</v>
      </c>
      <c r="R770" s="6" t="s">
        <v>49</v>
      </c>
      <c r="S770" s="82">
        <v>5832.57</v>
      </c>
      <c r="T770" s="6"/>
      <c r="U770" s="6" t="s">
        <v>80</v>
      </c>
      <c r="V770" s="8"/>
      <c r="W770" s="8"/>
      <c r="X770" s="8"/>
      <c r="Y770" s="8"/>
      <c r="Z770" s="23"/>
      <c r="AA770" s="23"/>
      <c r="AB770" s="23"/>
      <c r="AC770" s="8"/>
      <c r="AD770" s="8"/>
      <c r="AE770" s="8"/>
      <c r="AF770" s="49"/>
      <c r="AG770" s="23"/>
      <c r="AH770" s="23"/>
      <c r="AI770" s="8"/>
    </row>
    <row r="771" spans="1:35" s="63" customFormat="1" ht="12.75" x14ac:dyDescent="0.2">
      <c r="A771" s="75" t="s">
        <v>3159</v>
      </c>
      <c r="B771" s="23" t="s">
        <v>3160</v>
      </c>
      <c r="C771" s="23" t="s">
        <v>57</v>
      </c>
      <c r="D771" s="23" t="s">
        <v>3161</v>
      </c>
      <c r="E771" s="49">
        <v>248.56</v>
      </c>
      <c r="F771" s="8" t="s">
        <v>30</v>
      </c>
      <c r="G771" s="49"/>
      <c r="H771" s="8" t="s">
        <v>3952</v>
      </c>
      <c r="I771" s="9" t="s">
        <v>4308</v>
      </c>
      <c r="J771" s="8" t="s">
        <v>49</v>
      </c>
      <c r="K771" s="9"/>
      <c r="L771" s="16">
        <v>0</v>
      </c>
      <c r="M771" s="2" t="s">
        <v>30</v>
      </c>
      <c r="N771" s="16"/>
      <c r="O771" s="2"/>
      <c r="P771" s="2" t="s">
        <v>80</v>
      </c>
      <c r="Q771" s="17">
        <v>248.56</v>
      </c>
      <c r="R771" s="6" t="s">
        <v>30</v>
      </c>
      <c r="S771" s="82"/>
      <c r="T771" s="6"/>
      <c r="U771" s="6" t="s">
        <v>80</v>
      </c>
      <c r="V771" s="8"/>
      <c r="W771" s="8"/>
      <c r="X771" s="8"/>
      <c r="Y771" s="8"/>
      <c r="Z771" s="23"/>
      <c r="AA771" s="23"/>
      <c r="AB771" s="23"/>
      <c r="AC771" s="8"/>
      <c r="AD771" s="8"/>
      <c r="AE771" s="8"/>
      <c r="AF771" s="49"/>
      <c r="AG771" s="23"/>
      <c r="AH771" s="23"/>
      <c r="AI771" s="8"/>
    </row>
    <row r="772" spans="1:35" s="63" customFormat="1" ht="12.75" x14ac:dyDescent="0.2">
      <c r="A772" s="75" t="s">
        <v>3163</v>
      </c>
      <c r="B772" s="23" t="s">
        <v>3164</v>
      </c>
      <c r="C772" s="23" t="s">
        <v>57</v>
      </c>
      <c r="D772" s="23" t="s">
        <v>3165</v>
      </c>
      <c r="E772" s="49">
        <v>289.06</v>
      </c>
      <c r="F772" s="8"/>
      <c r="G772" s="49"/>
      <c r="H772" s="8" t="s">
        <v>3952</v>
      </c>
      <c r="I772" s="9" t="s">
        <v>3166</v>
      </c>
      <c r="J772" s="8" t="s">
        <v>49</v>
      </c>
      <c r="K772" s="9"/>
      <c r="L772" s="16">
        <v>0</v>
      </c>
      <c r="M772" s="2"/>
      <c r="N772" s="16"/>
      <c r="O772" s="2"/>
      <c r="P772" s="2" t="s">
        <v>80</v>
      </c>
      <c r="Q772" s="17">
        <v>289.06</v>
      </c>
      <c r="R772" s="6"/>
      <c r="S772" s="82"/>
      <c r="T772" s="6"/>
      <c r="U772" s="6" t="s">
        <v>80</v>
      </c>
      <c r="V772" s="8"/>
      <c r="W772" s="8"/>
      <c r="X772" s="8"/>
      <c r="Y772" s="8"/>
      <c r="Z772" s="23"/>
      <c r="AA772" s="23"/>
      <c r="AB772" s="23"/>
      <c r="AC772" s="8"/>
      <c r="AD772" s="8"/>
      <c r="AE772" s="8"/>
      <c r="AF772" s="49"/>
      <c r="AG772" s="23"/>
      <c r="AH772" s="23"/>
      <c r="AI772" s="8"/>
    </row>
    <row r="773" spans="1:35" s="63" customFormat="1" ht="12.75" x14ac:dyDescent="0.2">
      <c r="A773" s="75" t="s">
        <v>3168</v>
      </c>
      <c r="B773" s="23" t="s">
        <v>3169</v>
      </c>
      <c r="C773" s="23" t="s">
        <v>57</v>
      </c>
      <c r="D773" s="23" t="s">
        <v>460</v>
      </c>
      <c r="E773" s="49">
        <v>81</v>
      </c>
      <c r="F773" s="8" t="s">
        <v>30</v>
      </c>
      <c r="G773" s="49"/>
      <c r="H773" s="8" t="s">
        <v>3952</v>
      </c>
      <c r="I773" s="9" t="s">
        <v>124</v>
      </c>
      <c r="J773" s="8"/>
      <c r="K773" s="9"/>
      <c r="L773" s="16">
        <v>0</v>
      </c>
      <c r="M773" s="2" t="s">
        <v>30</v>
      </c>
      <c r="N773" s="16"/>
      <c r="O773" s="2"/>
      <c r="P773" s="2" t="s">
        <v>80</v>
      </c>
      <c r="Q773" s="17">
        <v>81</v>
      </c>
      <c r="R773" s="6" t="s">
        <v>30</v>
      </c>
      <c r="S773" s="82"/>
      <c r="T773" s="6"/>
      <c r="U773" s="6" t="s">
        <v>80</v>
      </c>
      <c r="V773" s="8"/>
      <c r="W773" s="8"/>
      <c r="X773" s="8"/>
      <c r="Y773" s="8"/>
      <c r="Z773" s="23"/>
      <c r="AA773" s="23"/>
      <c r="AB773" s="23"/>
      <c r="AC773" s="8"/>
      <c r="AD773" s="8"/>
      <c r="AE773" s="8"/>
      <c r="AF773" s="49"/>
      <c r="AG773" s="23"/>
      <c r="AH773" s="23"/>
      <c r="AI773" s="8"/>
    </row>
    <row r="774" spans="1:35" s="63" customFormat="1" ht="25.5" x14ac:dyDescent="0.2">
      <c r="A774" s="75" t="s">
        <v>818</v>
      </c>
      <c r="B774" s="23" t="s">
        <v>3170</v>
      </c>
      <c r="C774" s="23" t="s">
        <v>3171</v>
      </c>
      <c r="D774" s="23" t="s">
        <v>3172</v>
      </c>
      <c r="E774" s="49">
        <v>116997.03</v>
      </c>
      <c r="F774" s="8" t="s">
        <v>30</v>
      </c>
      <c r="G774" s="49"/>
      <c r="H774" s="8" t="s">
        <v>3952</v>
      </c>
      <c r="I774" s="9" t="s">
        <v>3173</v>
      </c>
      <c r="J774" s="8" t="s">
        <v>49</v>
      </c>
      <c r="K774" s="9"/>
      <c r="L774" s="16">
        <v>82949.09</v>
      </c>
      <c r="M774" s="2" t="s">
        <v>30</v>
      </c>
      <c r="N774" s="16"/>
      <c r="O774" s="2" t="s">
        <v>80</v>
      </c>
      <c r="P774" s="2"/>
      <c r="Q774" s="17">
        <v>34047.94</v>
      </c>
      <c r="R774" s="6" t="s">
        <v>30</v>
      </c>
      <c r="S774" s="82"/>
      <c r="T774" s="6"/>
      <c r="U774" s="6" t="s">
        <v>80</v>
      </c>
      <c r="V774" s="2">
        <v>202408361</v>
      </c>
      <c r="W774" s="2" t="s">
        <v>4415</v>
      </c>
      <c r="X774" s="2" t="s">
        <v>80</v>
      </c>
      <c r="Y774" s="2"/>
      <c r="Z774" s="18" t="s">
        <v>3174</v>
      </c>
      <c r="AA774" s="18" t="s">
        <v>4309</v>
      </c>
      <c r="AB774" s="18" t="s">
        <v>3175</v>
      </c>
      <c r="AC774" s="2" t="s">
        <v>106</v>
      </c>
      <c r="AD774" s="2" t="s">
        <v>819</v>
      </c>
      <c r="AE774" s="2" t="s">
        <v>3176</v>
      </c>
      <c r="AF774" s="16">
        <v>7350</v>
      </c>
      <c r="AG774" s="18" t="s">
        <v>3162</v>
      </c>
      <c r="AH774" s="18" t="s">
        <v>213</v>
      </c>
      <c r="AI774" s="2" t="s">
        <v>152</v>
      </c>
    </row>
    <row r="775" spans="1:35" s="63" customFormat="1" ht="51" x14ac:dyDescent="0.2">
      <c r="A775" s="75" t="s">
        <v>818</v>
      </c>
      <c r="B775" s="23" t="s">
        <v>3170</v>
      </c>
      <c r="C775" s="23" t="s">
        <v>3171</v>
      </c>
      <c r="D775" s="23" t="s">
        <v>3172</v>
      </c>
      <c r="E775" s="49">
        <v>116997.03</v>
      </c>
      <c r="F775" s="8" t="s">
        <v>30</v>
      </c>
      <c r="G775" s="49"/>
      <c r="H775" s="8" t="s">
        <v>3952</v>
      </c>
      <c r="I775" s="9" t="s">
        <v>3173</v>
      </c>
      <c r="J775" s="8" t="s">
        <v>49</v>
      </c>
      <c r="K775" s="9"/>
      <c r="L775" s="16">
        <v>82949.09</v>
      </c>
      <c r="M775" s="2" t="s">
        <v>30</v>
      </c>
      <c r="N775" s="16"/>
      <c r="O775" s="2" t="s">
        <v>80</v>
      </c>
      <c r="P775" s="2"/>
      <c r="Q775" s="17">
        <v>34047.94</v>
      </c>
      <c r="R775" s="6" t="s">
        <v>30</v>
      </c>
      <c r="S775" s="82"/>
      <c r="T775" s="6"/>
      <c r="U775" s="6" t="s">
        <v>80</v>
      </c>
      <c r="V775" s="2">
        <v>202408362</v>
      </c>
      <c r="W775" s="2" t="s">
        <v>4415</v>
      </c>
      <c r="X775" s="2" t="s">
        <v>80</v>
      </c>
      <c r="Y775" s="2"/>
      <c r="Z775" s="18" t="s">
        <v>3177</v>
      </c>
      <c r="AA775" s="18" t="s">
        <v>4310</v>
      </c>
      <c r="AB775" s="18" t="s">
        <v>3175</v>
      </c>
      <c r="AC775" s="2" t="s">
        <v>106</v>
      </c>
      <c r="AD775" s="2" t="s">
        <v>819</v>
      </c>
      <c r="AE775" s="2" t="s">
        <v>3178</v>
      </c>
      <c r="AF775" s="16">
        <v>1500</v>
      </c>
      <c r="AG775" s="18" t="s">
        <v>3167</v>
      </c>
      <c r="AH775" s="18" t="s">
        <v>4015</v>
      </c>
      <c r="AI775" s="2" t="s">
        <v>40</v>
      </c>
    </row>
    <row r="776" spans="1:35" s="63" customFormat="1" ht="12.75" x14ac:dyDescent="0.2">
      <c r="A776" s="75" t="s">
        <v>3179</v>
      </c>
      <c r="B776" s="23" t="s">
        <v>3180</v>
      </c>
      <c r="C776" s="23" t="s">
        <v>3181</v>
      </c>
      <c r="D776" s="23" t="s">
        <v>2067</v>
      </c>
      <c r="E776" s="49">
        <v>460.28</v>
      </c>
      <c r="F776" s="8" t="s">
        <v>30</v>
      </c>
      <c r="G776" s="49"/>
      <c r="H776" s="8" t="s">
        <v>3952</v>
      </c>
      <c r="I776" s="9" t="s">
        <v>3182</v>
      </c>
      <c r="J776" s="8" t="s">
        <v>30</v>
      </c>
      <c r="K776" s="9"/>
      <c r="L776" s="16">
        <v>0</v>
      </c>
      <c r="M776" s="2" t="s">
        <v>30</v>
      </c>
      <c r="N776" s="16"/>
      <c r="O776" s="2"/>
      <c r="P776" s="2" t="s">
        <v>80</v>
      </c>
      <c r="Q776" s="17">
        <v>460.28</v>
      </c>
      <c r="R776" s="6" t="s">
        <v>30</v>
      </c>
      <c r="S776" s="82"/>
      <c r="T776" s="6"/>
      <c r="U776" s="6" t="s">
        <v>80</v>
      </c>
      <c r="V776" s="8"/>
      <c r="W776" s="8"/>
      <c r="X776" s="8"/>
      <c r="Y776" s="8"/>
      <c r="Z776" s="23"/>
      <c r="AA776" s="23"/>
      <c r="AB776" s="23"/>
      <c r="AC776" s="8"/>
      <c r="AD776" s="8"/>
      <c r="AE776" s="8"/>
      <c r="AF776" s="49"/>
      <c r="AG776" s="23"/>
      <c r="AH776" s="23"/>
      <c r="AI776" s="8"/>
    </row>
    <row r="777" spans="1:35" s="63" customFormat="1" ht="12.75" x14ac:dyDescent="0.2">
      <c r="A777" s="75" t="s">
        <v>3183</v>
      </c>
      <c r="B777" s="23" t="s">
        <v>3184</v>
      </c>
      <c r="C777" s="23" t="s">
        <v>858</v>
      </c>
      <c r="D777" s="23" t="s">
        <v>3185</v>
      </c>
      <c r="E777" s="49">
        <v>73.63</v>
      </c>
      <c r="F777" s="8"/>
      <c r="G777" s="49"/>
      <c r="H777" s="8" t="s">
        <v>3952</v>
      </c>
      <c r="I777" s="9" t="s">
        <v>124</v>
      </c>
      <c r="J777" s="8"/>
      <c r="K777" s="9"/>
      <c r="L777" s="16">
        <v>0</v>
      </c>
      <c r="M777" s="2"/>
      <c r="N777" s="16"/>
      <c r="O777" s="2"/>
      <c r="P777" s="2" t="s">
        <v>80</v>
      </c>
      <c r="Q777" s="17">
        <v>73.63</v>
      </c>
      <c r="R777" s="6"/>
      <c r="S777" s="82"/>
      <c r="T777" s="6"/>
      <c r="U777" s="6" t="s">
        <v>80</v>
      </c>
      <c r="V777" s="8"/>
      <c r="W777" s="8"/>
      <c r="X777" s="8"/>
      <c r="Y777" s="8"/>
      <c r="Z777" s="23"/>
      <c r="AA777" s="23"/>
      <c r="AB777" s="23"/>
      <c r="AC777" s="8"/>
      <c r="AD777" s="8"/>
      <c r="AE777" s="8"/>
      <c r="AF777" s="49"/>
      <c r="AG777" s="23"/>
      <c r="AH777" s="23"/>
      <c r="AI777" s="8"/>
    </row>
    <row r="778" spans="1:35" s="63" customFormat="1" ht="25.5" x14ac:dyDescent="0.2">
      <c r="A778" s="75" t="s">
        <v>3186</v>
      </c>
      <c r="B778" s="23" t="s">
        <v>3187</v>
      </c>
      <c r="C778" s="23" t="s">
        <v>3954</v>
      </c>
      <c r="D778" s="23" t="s">
        <v>3188</v>
      </c>
      <c r="E778" s="49">
        <v>5527.33</v>
      </c>
      <c r="F778" s="8" t="s">
        <v>30</v>
      </c>
      <c r="G778" s="49"/>
      <c r="H778" s="8" t="s">
        <v>3952</v>
      </c>
      <c r="I778" s="9" t="s">
        <v>4311</v>
      </c>
      <c r="J778" s="8" t="s">
        <v>49</v>
      </c>
      <c r="K778" s="9"/>
      <c r="L778" s="16">
        <v>2828.25</v>
      </c>
      <c r="M778" s="2" t="s">
        <v>30</v>
      </c>
      <c r="N778" s="16"/>
      <c r="O778" s="2"/>
      <c r="P778" s="2" t="s">
        <v>80</v>
      </c>
      <c r="Q778" s="17">
        <v>2699.08</v>
      </c>
      <c r="R778" s="6" t="s">
        <v>30</v>
      </c>
      <c r="S778" s="82"/>
      <c r="T778" s="6"/>
      <c r="U778" s="6" t="s">
        <v>80</v>
      </c>
      <c r="V778" s="8"/>
      <c r="W778" s="8"/>
      <c r="X778" s="8"/>
      <c r="Y778" s="8"/>
      <c r="Z778" s="23"/>
      <c r="AA778" s="23"/>
      <c r="AB778" s="23"/>
      <c r="AC778" s="8"/>
      <c r="AD778" s="8"/>
      <c r="AE778" s="8"/>
      <c r="AF778" s="49"/>
      <c r="AG778" s="23"/>
      <c r="AH778" s="23"/>
      <c r="AI778" s="8"/>
    </row>
    <row r="779" spans="1:35" s="63" customFormat="1" ht="12.75" x14ac:dyDescent="0.2">
      <c r="A779" s="75" t="s">
        <v>3189</v>
      </c>
      <c r="B779" s="23" t="s">
        <v>3190</v>
      </c>
      <c r="C779" s="23" t="s">
        <v>3954</v>
      </c>
      <c r="D779" s="23" t="s">
        <v>3191</v>
      </c>
      <c r="E779" s="49">
        <v>3306.59</v>
      </c>
      <c r="F779" s="8" t="s">
        <v>49</v>
      </c>
      <c r="G779" s="49">
        <v>3685.68</v>
      </c>
      <c r="H779" s="8" t="s">
        <v>3952</v>
      </c>
      <c r="I779" s="9" t="s">
        <v>378</v>
      </c>
      <c r="J779" s="8" t="s">
        <v>49</v>
      </c>
      <c r="K779" s="9"/>
      <c r="L779" s="16">
        <v>1691.93</v>
      </c>
      <c r="M779" s="2" t="s">
        <v>49</v>
      </c>
      <c r="N779" s="16">
        <v>2191.1</v>
      </c>
      <c r="O779" s="2"/>
      <c r="P779" s="2" t="s">
        <v>80</v>
      </c>
      <c r="Q779" s="17">
        <v>1614.66</v>
      </c>
      <c r="R779" s="6" t="s">
        <v>49</v>
      </c>
      <c r="S779" s="82">
        <v>1494.58</v>
      </c>
      <c r="T779" s="6"/>
      <c r="U779" s="6" t="s">
        <v>80</v>
      </c>
      <c r="V779" s="8"/>
      <c r="W779" s="8"/>
      <c r="X779" s="8"/>
      <c r="Y779" s="8"/>
      <c r="Z779" s="23"/>
      <c r="AA779" s="23"/>
      <c r="AB779" s="23"/>
      <c r="AC779" s="8"/>
      <c r="AD779" s="8"/>
      <c r="AE779" s="8"/>
      <c r="AF779" s="49"/>
      <c r="AG779" s="23"/>
      <c r="AH779" s="23"/>
      <c r="AI779" s="8"/>
    </row>
    <row r="780" spans="1:35" s="63" customFormat="1" ht="12.75" x14ac:dyDescent="0.2">
      <c r="A780" s="75" t="s">
        <v>3193</v>
      </c>
      <c r="B780" s="23" t="s">
        <v>3194</v>
      </c>
      <c r="C780" s="23" t="s">
        <v>1705</v>
      </c>
      <c r="D780" s="23" t="s">
        <v>4001</v>
      </c>
      <c r="E780" s="49">
        <v>160821.14000000001</v>
      </c>
      <c r="F780" s="8"/>
      <c r="G780" s="49"/>
      <c r="H780" s="8" t="s">
        <v>3952</v>
      </c>
      <c r="I780" s="9" t="s">
        <v>124</v>
      </c>
      <c r="J780" s="8" t="s">
        <v>49</v>
      </c>
      <c r="K780" s="9"/>
      <c r="L780" s="16">
        <v>114019.73</v>
      </c>
      <c r="M780" s="2"/>
      <c r="N780" s="16"/>
      <c r="O780" s="2"/>
      <c r="P780" s="2" t="s">
        <v>80</v>
      </c>
      <c r="Q780" s="17">
        <v>46801.41</v>
      </c>
      <c r="R780" s="6"/>
      <c r="S780" s="82"/>
      <c r="T780" s="6"/>
      <c r="U780" s="6" t="s">
        <v>80</v>
      </c>
      <c r="V780" s="8"/>
      <c r="W780" s="8"/>
      <c r="X780" s="8"/>
      <c r="Y780" s="8"/>
      <c r="Z780" s="23"/>
      <c r="AA780" s="23"/>
      <c r="AB780" s="23"/>
      <c r="AC780" s="8"/>
      <c r="AD780" s="8"/>
      <c r="AE780" s="8"/>
      <c r="AF780" s="49"/>
      <c r="AG780" s="23"/>
      <c r="AH780" s="23"/>
      <c r="AI780" s="8"/>
    </row>
    <row r="781" spans="1:35" s="63" customFormat="1" ht="25.5" x14ac:dyDescent="0.2">
      <c r="A781" s="75" t="s">
        <v>3196</v>
      </c>
      <c r="B781" s="23" t="s">
        <v>3197</v>
      </c>
      <c r="C781" s="23" t="s">
        <v>3954</v>
      </c>
      <c r="D781" s="23" t="s">
        <v>4312</v>
      </c>
      <c r="E781" s="49">
        <v>335.07</v>
      </c>
      <c r="F781" s="8" t="s">
        <v>49</v>
      </c>
      <c r="G781" s="49">
        <v>388.81</v>
      </c>
      <c r="H781" s="8" t="s">
        <v>3952</v>
      </c>
      <c r="I781" s="9" t="s">
        <v>4313</v>
      </c>
      <c r="J781" s="8" t="s">
        <v>49</v>
      </c>
      <c r="K781" s="9"/>
      <c r="L781" s="16">
        <v>0</v>
      </c>
      <c r="M781" s="2" t="s">
        <v>30</v>
      </c>
      <c r="N781" s="16"/>
      <c r="O781" s="2"/>
      <c r="P781" s="2" t="s">
        <v>80</v>
      </c>
      <c r="Q781" s="17">
        <v>335.07</v>
      </c>
      <c r="R781" s="6" t="s">
        <v>49</v>
      </c>
      <c r="S781" s="82">
        <v>388.81</v>
      </c>
      <c r="T781" s="6"/>
      <c r="U781" s="6" t="s">
        <v>80</v>
      </c>
      <c r="V781" s="8"/>
      <c r="W781" s="8"/>
      <c r="X781" s="8"/>
      <c r="Y781" s="8"/>
      <c r="Z781" s="23"/>
      <c r="AA781" s="23"/>
      <c r="AB781" s="23"/>
      <c r="AC781" s="8"/>
      <c r="AD781" s="8"/>
      <c r="AE781" s="8"/>
      <c r="AF781" s="49"/>
      <c r="AG781" s="23"/>
      <c r="AH781" s="23"/>
      <c r="AI781" s="8"/>
    </row>
    <row r="782" spans="1:35" s="63" customFormat="1" ht="63.75" x14ac:dyDescent="0.2">
      <c r="A782" s="75" t="s">
        <v>3199</v>
      </c>
      <c r="B782" s="23" t="s">
        <v>3200</v>
      </c>
      <c r="C782" s="23" t="s">
        <v>29</v>
      </c>
      <c r="D782" s="23" t="s">
        <v>3201</v>
      </c>
      <c r="E782" s="49">
        <v>1312728.6100000001</v>
      </c>
      <c r="F782" s="8" t="s">
        <v>30</v>
      </c>
      <c r="G782" s="49"/>
      <c r="H782" s="8" t="s">
        <v>3952</v>
      </c>
      <c r="I782" s="9" t="s">
        <v>4314</v>
      </c>
      <c r="J782" s="8" t="s">
        <v>49</v>
      </c>
      <c r="K782" s="9"/>
      <c r="L782" s="16">
        <v>1055819.96</v>
      </c>
      <c r="M782" s="2" t="s">
        <v>30</v>
      </c>
      <c r="N782" s="16"/>
      <c r="O782" s="2" t="s">
        <v>80</v>
      </c>
      <c r="P782" s="2"/>
      <c r="Q782" s="17">
        <v>256908.65</v>
      </c>
      <c r="R782" s="6" t="s">
        <v>30</v>
      </c>
      <c r="S782" s="82"/>
      <c r="T782" s="6" t="s">
        <v>80</v>
      </c>
      <c r="U782" s="6"/>
      <c r="V782" s="2">
        <v>202408414</v>
      </c>
      <c r="W782" s="2" t="s">
        <v>4411</v>
      </c>
      <c r="X782" s="2" t="s">
        <v>80</v>
      </c>
      <c r="Y782" s="2"/>
      <c r="Z782" s="18" t="s">
        <v>3202</v>
      </c>
      <c r="AA782" s="18" t="s">
        <v>3203</v>
      </c>
      <c r="AB782" s="18" t="s">
        <v>3204</v>
      </c>
      <c r="AC782" s="2" t="s">
        <v>1063</v>
      </c>
      <c r="AD782" s="2" t="s">
        <v>3205</v>
      </c>
      <c r="AE782" s="2" t="s">
        <v>3206</v>
      </c>
      <c r="AF782" s="16">
        <v>49045</v>
      </c>
      <c r="AG782" s="18" t="s">
        <v>3192</v>
      </c>
      <c r="AH782" s="18" t="s">
        <v>78</v>
      </c>
      <c r="AI782" s="2" t="s">
        <v>79</v>
      </c>
    </row>
    <row r="783" spans="1:35" s="63" customFormat="1" ht="63.75" x14ac:dyDescent="0.2">
      <c r="A783" s="75" t="s">
        <v>3199</v>
      </c>
      <c r="B783" s="23" t="s">
        <v>3200</v>
      </c>
      <c r="C783" s="23" t="s">
        <v>29</v>
      </c>
      <c r="D783" s="23" t="s">
        <v>3201</v>
      </c>
      <c r="E783" s="49">
        <v>1312728.6100000001</v>
      </c>
      <c r="F783" s="8" t="s">
        <v>30</v>
      </c>
      <c r="G783" s="49"/>
      <c r="H783" s="8" t="s">
        <v>3952</v>
      </c>
      <c r="I783" s="9" t="s">
        <v>4314</v>
      </c>
      <c r="J783" s="8" t="s">
        <v>49</v>
      </c>
      <c r="K783" s="9"/>
      <c r="L783" s="16">
        <v>1055819.96</v>
      </c>
      <c r="M783" s="2" t="s">
        <v>30</v>
      </c>
      <c r="N783" s="16"/>
      <c r="O783" s="2" t="s">
        <v>80</v>
      </c>
      <c r="P783" s="2"/>
      <c r="Q783" s="17">
        <v>256908.65</v>
      </c>
      <c r="R783" s="6" t="s">
        <v>30</v>
      </c>
      <c r="S783" s="82"/>
      <c r="T783" s="6" t="s">
        <v>80</v>
      </c>
      <c r="U783" s="6"/>
      <c r="V783" s="2">
        <v>202408415</v>
      </c>
      <c r="W783" s="2" t="s">
        <v>4411</v>
      </c>
      <c r="X783" s="2" t="s">
        <v>80</v>
      </c>
      <c r="Y783" s="2"/>
      <c r="Z783" s="18" t="s">
        <v>3202</v>
      </c>
      <c r="AA783" s="18" t="s">
        <v>3203</v>
      </c>
      <c r="AB783" s="18" t="s">
        <v>3204</v>
      </c>
      <c r="AC783" s="2" t="s">
        <v>1063</v>
      </c>
      <c r="AD783" s="2" t="s">
        <v>3205</v>
      </c>
      <c r="AE783" s="2" t="s">
        <v>3208</v>
      </c>
      <c r="AF783" s="16">
        <v>25750</v>
      </c>
      <c r="AG783" s="18" t="s">
        <v>3195</v>
      </c>
      <c r="AH783" s="18" t="s">
        <v>78</v>
      </c>
      <c r="AI783" s="2" t="s">
        <v>79</v>
      </c>
    </row>
    <row r="784" spans="1:35" s="63" customFormat="1" ht="63.75" x14ac:dyDescent="0.2">
      <c r="A784" s="75" t="s">
        <v>3199</v>
      </c>
      <c r="B784" s="23" t="s">
        <v>3200</v>
      </c>
      <c r="C784" s="23" t="s">
        <v>29</v>
      </c>
      <c r="D784" s="23" t="s">
        <v>3201</v>
      </c>
      <c r="E784" s="49">
        <v>1312728.6100000001</v>
      </c>
      <c r="F784" s="8" t="s">
        <v>30</v>
      </c>
      <c r="G784" s="49"/>
      <c r="H784" s="8" t="s">
        <v>3952</v>
      </c>
      <c r="I784" s="9" t="s">
        <v>4314</v>
      </c>
      <c r="J784" s="8" t="s">
        <v>49</v>
      </c>
      <c r="K784" s="9"/>
      <c r="L784" s="16">
        <v>1055819.96</v>
      </c>
      <c r="M784" s="2" t="s">
        <v>30</v>
      </c>
      <c r="N784" s="16"/>
      <c r="O784" s="2" t="s">
        <v>80</v>
      </c>
      <c r="P784" s="2"/>
      <c r="Q784" s="17">
        <v>256908.65</v>
      </c>
      <c r="R784" s="6" t="s">
        <v>30</v>
      </c>
      <c r="S784" s="82"/>
      <c r="T784" s="6" t="s">
        <v>80</v>
      </c>
      <c r="U784" s="6"/>
      <c r="V784" s="6">
        <v>202408416</v>
      </c>
      <c r="W784" s="6" t="s">
        <v>4411</v>
      </c>
      <c r="X784" s="6"/>
      <c r="Y784" s="6" t="s">
        <v>80</v>
      </c>
      <c r="Z784" s="19" t="s">
        <v>3209</v>
      </c>
      <c r="AA784" s="19" t="s">
        <v>3210</v>
      </c>
      <c r="AB784" s="19" t="s">
        <v>997</v>
      </c>
      <c r="AC784" s="6" t="s">
        <v>1063</v>
      </c>
      <c r="AD784" s="6" t="s">
        <v>3211</v>
      </c>
      <c r="AE784" s="6" t="s">
        <v>3212</v>
      </c>
      <c r="AF784" s="17">
        <v>25000</v>
      </c>
      <c r="AG784" s="19" t="s">
        <v>3198</v>
      </c>
      <c r="AH784" s="19" t="s">
        <v>3958</v>
      </c>
      <c r="AI784" s="6" t="s">
        <v>40</v>
      </c>
    </row>
    <row r="785" spans="1:35" s="63" customFormat="1" ht="63.75" x14ac:dyDescent="0.2">
      <c r="A785" s="75" t="s">
        <v>3199</v>
      </c>
      <c r="B785" s="23" t="s">
        <v>3200</v>
      </c>
      <c r="C785" s="23" t="s">
        <v>29</v>
      </c>
      <c r="D785" s="23" t="s">
        <v>3201</v>
      </c>
      <c r="E785" s="49">
        <v>1312728.6100000001</v>
      </c>
      <c r="F785" s="8" t="s">
        <v>30</v>
      </c>
      <c r="G785" s="49"/>
      <c r="H785" s="8" t="s">
        <v>3952</v>
      </c>
      <c r="I785" s="9" t="s">
        <v>4314</v>
      </c>
      <c r="J785" s="8" t="s">
        <v>49</v>
      </c>
      <c r="K785" s="9"/>
      <c r="L785" s="16">
        <v>1055819.96</v>
      </c>
      <c r="M785" s="2" t="s">
        <v>30</v>
      </c>
      <c r="N785" s="16"/>
      <c r="O785" s="2" t="s">
        <v>80</v>
      </c>
      <c r="P785" s="2"/>
      <c r="Q785" s="17">
        <v>256908.65</v>
      </c>
      <c r="R785" s="6" t="s">
        <v>30</v>
      </c>
      <c r="S785" s="82"/>
      <c r="T785" s="6" t="s">
        <v>80</v>
      </c>
      <c r="U785" s="6"/>
      <c r="V785" s="6">
        <v>202408417</v>
      </c>
      <c r="W785" s="6" t="s">
        <v>4411</v>
      </c>
      <c r="X785" s="6"/>
      <c r="Y785" s="6" t="s">
        <v>80</v>
      </c>
      <c r="Z785" s="19" t="s">
        <v>3213</v>
      </c>
      <c r="AA785" s="19" t="s">
        <v>3214</v>
      </c>
      <c r="AB785" s="19" t="s">
        <v>3215</v>
      </c>
      <c r="AC785" s="6" t="s">
        <v>825</v>
      </c>
      <c r="AD785" s="6">
        <v>402700087</v>
      </c>
      <c r="AE785" s="6" t="s">
        <v>3216</v>
      </c>
      <c r="AF785" s="17">
        <v>2249</v>
      </c>
      <c r="AG785" s="19" t="s">
        <v>3207</v>
      </c>
      <c r="AH785" s="19" t="s">
        <v>3217</v>
      </c>
      <c r="AI785" s="6" t="s">
        <v>79</v>
      </c>
    </row>
    <row r="786" spans="1:35" s="63" customFormat="1" ht="12.75" x14ac:dyDescent="0.2">
      <c r="A786" s="75" t="s">
        <v>3204</v>
      </c>
      <c r="B786" s="23" t="s">
        <v>3218</v>
      </c>
      <c r="C786" s="23" t="s">
        <v>57</v>
      </c>
      <c r="D786" s="23" t="s">
        <v>3219</v>
      </c>
      <c r="E786" s="49">
        <v>77032.2</v>
      </c>
      <c r="F786" s="8"/>
      <c r="G786" s="49"/>
      <c r="H786" s="8" t="s">
        <v>3952</v>
      </c>
      <c r="I786" s="9"/>
      <c r="J786" s="8"/>
      <c r="K786" s="9"/>
      <c r="L786" s="16">
        <v>54614.65</v>
      </c>
      <c r="M786" s="2"/>
      <c r="N786" s="16"/>
      <c r="O786" s="2"/>
      <c r="P786" s="2" t="s">
        <v>80</v>
      </c>
      <c r="Q786" s="17">
        <v>22417.55</v>
      </c>
      <c r="R786" s="6"/>
      <c r="S786" s="82"/>
      <c r="T786" s="6"/>
      <c r="U786" s="6" t="s">
        <v>80</v>
      </c>
      <c r="V786" s="8"/>
      <c r="W786" s="8"/>
      <c r="X786" s="8"/>
      <c r="Y786" s="8"/>
      <c r="Z786" s="23"/>
      <c r="AA786" s="23"/>
      <c r="AB786" s="23"/>
      <c r="AC786" s="8"/>
      <c r="AD786" s="8"/>
      <c r="AE786" s="8"/>
      <c r="AF786" s="49"/>
      <c r="AG786" s="23"/>
      <c r="AH786" s="23"/>
      <c r="AI786" s="8"/>
    </row>
    <row r="787" spans="1:35" s="63" customFormat="1" ht="12.75" x14ac:dyDescent="0.2">
      <c r="A787" s="75" t="s">
        <v>3220</v>
      </c>
      <c r="B787" s="23" t="s">
        <v>3221</v>
      </c>
      <c r="C787" s="23" t="s">
        <v>3222</v>
      </c>
      <c r="D787" s="23" t="s">
        <v>1939</v>
      </c>
      <c r="E787" s="49">
        <v>6092.9</v>
      </c>
      <c r="F787" s="8" t="s">
        <v>30</v>
      </c>
      <c r="G787" s="49"/>
      <c r="H787" s="8" t="s">
        <v>3952</v>
      </c>
      <c r="I787" s="9" t="s">
        <v>3223</v>
      </c>
      <c r="J787" s="8" t="s">
        <v>49</v>
      </c>
      <c r="K787" s="9"/>
      <c r="L787" s="16">
        <v>3117.64</v>
      </c>
      <c r="M787" s="2" t="s">
        <v>30</v>
      </c>
      <c r="N787" s="16"/>
      <c r="O787" s="2"/>
      <c r="P787" s="2" t="s">
        <v>80</v>
      </c>
      <c r="Q787" s="17">
        <v>2975.26</v>
      </c>
      <c r="R787" s="6" t="s">
        <v>30</v>
      </c>
      <c r="S787" s="82"/>
      <c r="T787" s="6"/>
      <c r="U787" s="6" t="s">
        <v>80</v>
      </c>
      <c r="V787" s="8"/>
      <c r="W787" s="8"/>
      <c r="X787" s="8"/>
      <c r="Y787" s="8"/>
      <c r="Z787" s="23"/>
      <c r="AA787" s="23"/>
      <c r="AB787" s="23"/>
      <c r="AC787" s="8"/>
      <c r="AD787" s="8"/>
      <c r="AE787" s="8"/>
      <c r="AF787" s="49"/>
      <c r="AG787" s="23"/>
      <c r="AH787" s="23"/>
      <c r="AI787" s="8"/>
    </row>
    <row r="788" spans="1:35" s="63" customFormat="1" ht="12.75" x14ac:dyDescent="0.2">
      <c r="A788" s="75" t="s">
        <v>3224</v>
      </c>
      <c r="B788" s="23" t="s">
        <v>3225</v>
      </c>
      <c r="C788" s="23" t="s">
        <v>57</v>
      </c>
      <c r="D788" s="23" t="s">
        <v>3226</v>
      </c>
      <c r="E788" s="49">
        <v>15882.71</v>
      </c>
      <c r="F788" s="8" t="s">
        <v>30</v>
      </c>
      <c r="G788" s="49"/>
      <c r="H788" s="8" t="s">
        <v>3952</v>
      </c>
      <c r="I788" s="9" t="s">
        <v>124</v>
      </c>
      <c r="J788" s="8" t="s">
        <v>49</v>
      </c>
      <c r="K788" s="9"/>
      <c r="L788" s="16">
        <v>11014.79</v>
      </c>
      <c r="M788" s="2" t="s">
        <v>30</v>
      </c>
      <c r="N788" s="16"/>
      <c r="O788" s="2"/>
      <c r="P788" s="2" t="s">
        <v>80</v>
      </c>
      <c r="Q788" s="17">
        <v>4867.92</v>
      </c>
      <c r="R788" s="6" t="s">
        <v>30</v>
      </c>
      <c r="S788" s="82"/>
      <c r="T788" s="6"/>
      <c r="U788" s="6" t="s">
        <v>80</v>
      </c>
      <c r="V788" s="8"/>
      <c r="W788" s="8"/>
      <c r="X788" s="8"/>
      <c r="Y788" s="8"/>
      <c r="Z788" s="23"/>
      <c r="AA788" s="23"/>
      <c r="AB788" s="23"/>
      <c r="AC788" s="8"/>
      <c r="AD788" s="8"/>
      <c r="AE788" s="8"/>
      <c r="AF788" s="49"/>
      <c r="AG788" s="23"/>
      <c r="AH788" s="23"/>
      <c r="AI788" s="8"/>
    </row>
    <row r="789" spans="1:35" s="63" customFormat="1" ht="12.75" x14ac:dyDescent="0.2">
      <c r="A789" s="75" t="s">
        <v>3227</v>
      </c>
      <c r="B789" s="23" t="s">
        <v>3228</v>
      </c>
      <c r="C789" s="23" t="s">
        <v>57</v>
      </c>
      <c r="D789" s="23" t="s">
        <v>460</v>
      </c>
      <c r="E789" s="49">
        <v>5942.08</v>
      </c>
      <c r="F789" s="8" t="s">
        <v>30</v>
      </c>
      <c r="G789" s="49"/>
      <c r="H789" s="8" t="s">
        <v>3952</v>
      </c>
      <c r="I789" s="9" t="s">
        <v>3229</v>
      </c>
      <c r="J789" s="8" t="s">
        <v>49</v>
      </c>
      <c r="K789" s="9"/>
      <c r="L789" s="16">
        <v>3040.47</v>
      </c>
      <c r="M789" s="2" t="s">
        <v>30</v>
      </c>
      <c r="N789" s="16"/>
      <c r="O789" s="2"/>
      <c r="P789" s="2" t="s">
        <v>80</v>
      </c>
      <c r="Q789" s="17">
        <v>2901.61</v>
      </c>
      <c r="R789" s="6" t="s">
        <v>30</v>
      </c>
      <c r="S789" s="82"/>
      <c r="T789" s="6"/>
      <c r="U789" s="6" t="s">
        <v>80</v>
      </c>
      <c r="V789" s="8"/>
      <c r="W789" s="8"/>
      <c r="X789" s="8"/>
      <c r="Y789" s="8"/>
      <c r="Z789" s="23"/>
      <c r="AA789" s="23"/>
      <c r="AB789" s="23"/>
      <c r="AC789" s="8"/>
      <c r="AD789" s="8"/>
      <c r="AE789" s="8"/>
      <c r="AF789" s="49"/>
      <c r="AG789" s="23"/>
      <c r="AH789" s="23"/>
      <c r="AI789" s="8"/>
    </row>
    <row r="790" spans="1:35" s="63" customFormat="1" ht="38.25" x14ac:dyDescent="0.2">
      <c r="A790" s="75" t="s">
        <v>1769</v>
      </c>
      <c r="B790" s="23" t="s">
        <v>3230</v>
      </c>
      <c r="C790" s="23" t="s">
        <v>52</v>
      </c>
      <c r="D790" s="23" t="s">
        <v>3231</v>
      </c>
      <c r="E790" s="49">
        <v>48545.46</v>
      </c>
      <c r="F790" s="8"/>
      <c r="G790" s="49"/>
      <c r="H790" s="8" t="s">
        <v>3952</v>
      </c>
      <c r="I790" s="9" t="s">
        <v>3232</v>
      </c>
      <c r="J790" s="8" t="s">
        <v>49</v>
      </c>
      <c r="K790" s="9"/>
      <c r="L790" s="16">
        <v>38924.870000000003</v>
      </c>
      <c r="M790" s="2"/>
      <c r="N790" s="16"/>
      <c r="O790" s="2"/>
      <c r="P790" s="2" t="s">
        <v>80</v>
      </c>
      <c r="Q790" s="17">
        <v>9620.59</v>
      </c>
      <c r="R790" s="6"/>
      <c r="S790" s="82"/>
      <c r="T790" s="6"/>
      <c r="U790" s="6" t="s">
        <v>80</v>
      </c>
      <c r="V790" s="8"/>
      <c r="W790" s="8"/>
      <c r="X790" s="8"/>
      <c r="Y790" s="8"/>
      <c r="Z790" s="23"/>
      <c r="AA790" s="23"/>
      <c r="AB790" s="23"/>
      <c r="AC790" s="8"/>
      <c r="AD790" s="8"/>
      <c r="AE790" s="8"/>
      <c r="AF790" s="49"/>
      <c r="AG790" s="23"/>
      <c r="AH790" s="23"/>
      <c r="AI790" s="8"/>
    </row>
    <row r="791" spans="1:35" s="63" customFormat="1" ht="12.75" x14ac:dyDescent="0.2">
      <c r="A791" s="75" t="s">
        <v>3233</v>
      </c>
      <c r="B791" s="23" t="s">
        <v>3234</v>
      </c>
      <c r="C791" s="23" t="s">
        <v>3954</v>
      </c>
      <c r="D791" s="23" t="s">
        <v>3954</v>
      </c>
      <c r="E791" s="49">
        <v>15137.84</v>
      </c>
      <c r="F791" s="8"/>
      <c r="G791" s="49"/>
      <c r="H791" s="8" t="s">
        <v>3952</v>
      </c>
      <c r="I791" s="9" t="s">
        <v>3235</v>
      </c>
      <c r="J791" s="8" t="s">
        <v>49</v>
      </c>
      <c r="K791" s="9"/>
      <c r="L791" s="16">
        <v>10498.2</v>
      </c>
      <c r="M791" s="2"/>
      <c r="N791" s="16"/>
      <c r="O791" s="2"/>
      <c r="P791" s="2" t="s">
        <v>80</v>
      </c>
      <c r="Q791" s="17">
        <v>4639.6400000000003</v>
      </c>
      <c r="R791" s="6"/>
      <c r="S791" s="82"/>
      <c r="T791" s="6"/>
      <c r="U791" s="6" t="s">
        <v>80</v>
      </c>
      <c r="V791" s="8"/>
      <c r="W791" s="8"/>
      <c r="X791" s="8"/>
      <c r="Y791" s="8"/>
      <c r="Z791" s="23"/>
      <c r="AA791" s="23"/>
      <c r="AB791" s="23"/>
      <c r="AC791" s="8"/>
      <c r="AD791" s="8"/>
      <c r="AE791" s="8"/>
      <c r="AF791" s="49"/>
      <c r="AG791" s="23"/>
      <c r="AH791" s="23"/>
      <c r="AI791" s="8"/>
    </row>
    <row r="792" spans="1:35" s="63" customFormat="1" ht="12.75" x14ac:dyDescent="0.2">
      <c r="A792" s="75" t="s">
        <v>3236</v>
      </c>
      <c r="B792" s="23" t="s">
        <v>3237</v>
      </c>
      <c r="C792" s="23" t="s">
        <v>52</v>
      </c>
      <c r="D792" s="23" t="s">
        <v>3238</v>
      </c>
      <c r="E792" s="49">
        <v>2269.77</v>
      </c>
      <c r="F792" s="8" t="s">
        <v>30</v>
      </c>
      <c r="G792" s="49"/>
      <c r="H792" s="8" t="s">
        <v>3952</v>
      </c>
      <c r="I792" s="9" t="s">
        <v>124</v>
      </c>
      <c r="J792" s="8" t="s">
        <v>30</v>
      </c>
      <c r="K792" s="9"/>
      <c r="L792" s="16">
        <v>1161.4100000000001</v>
      </c>
      <c r="M792" s="2" t="s">
        <v>30</v>
      </c>
      <c r="N792" s="16"/>
      <c r="O792" s="2"/>
      <c r="P792" s="2" t="s">
        <v>80</v>
      </c>
      <c r="Q792" s="17">
        <v>1108.3599999999999</v>
      </c>
      <c r="R792" s="6" t="s">
        <v>30</v>
      </c>
      <c r="S792" s="82"/>
      <c r="T792" s="6"/>
      <c r="U792" s="6" t="s">
        <v>80</v>
      </c>
      <c r="V792" s="8"/>
      <c r="W792" s="8"/>
      <c r="X792" s="8"/>
      <c r="Y792" s="8"/>
      <c r="Z792" s="23"/>
      <c r="AA792" s="23"/>
      <c r="AB792" s="23"/>
      <c r="AC792" s="8"/>
      <c r="AD792" s="8"/>
      <c r="AE792" s="8"/>
      <c r="AF792" s="49"/>
      <c r="AG792" s="23"/>
      <c r="AH792" s="23"/>
      <c r="AI792" s="8"/>
    </row>
    <row r="793" spans="1:35" s="63" customFormat="1" ht="38.25" x14ac:dyDescent="0.2">
      <c r="A793" s="75" t="s">
        <v>3240</v>
      </c>
      <c r="B793" s="23" t="s">
        <v>3241</v>
      </c>
      <c r="C793" s="23" t="s">
        <v>3954</v>
      </c>
      <c r="D793" s="23" t="s">
        <v>3954</v>
      </c>
      <c r="E793" s="49">
        <v>3732.68</v>
      </c>
      <c r="F793" s="8" t="s">
        <v>30</v>
      </c>
      <c r="G793" s="49"/>
      <c r="H793" s="8" t="s">
        <v>3952</v>
      </c>
      <c r="I793" s="9" t="s">
        <v>3242</v>
      </c>
      <c r="J793" s="8" t="s">
        <v>49</v>
      </c>
      <c r="K793" s="9"/>
      <c r="L793" s="16">
        <v>1909.94</v>
      </c>
      <c r="M793" s="2" t="s">
        <v>30</v>
      </c>
      <c r="N793" s="16"/>
      <c r="O793" s="2"/>
      <c r="P793" s="2" t="s">
        <v>80</v>
      </c>
      <c r="Q793" s="17">
        <v>1822.74</v>
      </c>
      <c r="R793" s="6" t="s">
        <v>30</v>
      </c>
      <c r="S793" s="82"/>
      <c r="T793" s="6"/>
      <c r="U793" s="6" t="s">
        <v>80</v>
      </c>
      <c r="V793" s="8"/>
      <c r="W793" s="8"/>
      <c r="X793" s="8"/>
      <c r="Y793" s="8"/>
      <c r="Z793" s="23"/>
      <c r="AA793" s="23"/>
      <c r="AB793" s="23"/>
      <c r="AC793" s="8"/>
      <c r="AD793" s="8"/>
      <c r="AE793" s="8"/>
      <c r="AF793" s="49"/>
      <c r="AG793" s="23"/>
      <c r="AH793" s="23"/>
      <c r="AI793" s="8"/>
    </row>
    <row r="794" spans="1:35" s="63" customFormat="1" ht="12.75" x14ac:dyDescent="0.2">
      <c r="A794" s="75" t="s">
        <v>3244</v>
      </c>
      <c r="B794" s="23" t="s">
        <v>3245</v>
      </c>
      <c r="C794" s="23" t="s">
        <v>57</v>
      </c>
      <c r="D794" s="23" t="s">
        <v>3246</v>
      </c>
      <c r="E794" s="49">
        <v>3261.36</v>
      </c>
      <c r="F794" s="8" t="s">
        <v>49</v>
      </c>
      <c r="G794" s="49">
        <v>3635.26</v>
      </c>
      <c r="H794" s="8" t="s">
        <v>3952</v>
      </c>
      <c r="I794" s="9" t="s">
        <v>124</v>
      </c>
      <c r="J794" s="8" t="s">
        <v>49</v>
      </c>
      <c r="K794" s="9"/>
      <c r="L794" s="16">
        <v>1668.79</v>
      </c>
      <c r="M794" s="2" t="s">
        <v>49</v>
      </c>
      <c r="N794" s="16">
        <v>3281.37</v>
      </c>
      <c r="O794" s="2"/>
      <c r="P794" s="2" t="s">
        <v>80</v>
      </c>
      <c r="Q794" s="17">
        <v>1592.57</v>
      </c>
      <c r="R794" s="6" t="s">
        <v>49</v>
      </c>
      <c r="S794" s="82">
        <v>2296.5500000000002</v>
      </c>
      <c r="T794" s="6"/>
      <c r="U794" s="6" t="s">
        <v>80</v>
      </c>
      <c r="V794" s="8"/>
      <c r="W794" s="8"/>
      <c r="X794" s="8"/>
      <c r="Y794" s="8"/>
      <c r="Z794" s="23"/>
      <c r="AA794" s="23"/>
      <c r="AB794" s="23"/>
      <c r="AC794" s="8"/>
      <c r="AD794" s="8"/>
      <c r="AE794" s="8"/>
      <c r="AF794" s="49"/>
      <c r="AG794" s="23"/>
      <c r="AH794" s="23"/>
      <c r="AI794" s="8"/>
    </row>
    <row r="795" spans="1:35" s="63" customFormat="1" ht="51" x14ac:dyDescent="0.2">
      <c r="A795" s="75" t="s">
        <v>3248</v>
      </c>
      <c r="B795" s="23" t="s">
        <v>3249</v>
      </c>
      <c r="C795" s="23" t="s">
        <v>253</v>
      </c>
      <c r="D795" s="23" t="s">
        <v>3248</v>
      </c>
      <c r="E795" s="49">
        <v>57219.23</v>
      </c>
      <c r="F795" s="8" t="s">
        <v>49</v>
      </c>
      <c r="G795" s="49">
        <v>57216.98</v>
      </c>
      <c r="H795" s="8" t="s">
        <v>3952</v>
      </c>
      <c r="I795" s="9" t="s">
        <v>3250</v>
      </c>
      <c r="J795" s="8" t="s">
        <v>49</v>
      </c>
      <c r="K795" s="9"/>
      <c r="L795" s="16">
        <v>41059.67</v>
      </c>
      <c r="M795" s="2" t="s">
        <v>49</v>
      </c>
      <c r="N795" s="16">
        <v>41057.42</v>
      </c>
      <c r="O795" s="2" t="s">
        <v>80</v>
      </c>
      <c r="P795" s="2"/>
      <c r="Q795" s="17">
        <v>16159.56</v>
      </c>
      <c r="R795" s="6" t="s">
        <v>30</v>
      </c>
      <c r="S795" s="82"/>
      <c r="T795" s="6" t="s">
        <v>80</v>
      </c>
      <c r="U795" s="6"/>
      <c r="V795" s="2">
        <v>202409532</v>
      </c>
      <c r="W795" s="2" t="s">
        <v>4413</v>
      </c>
      <c r="X795" s="2" t="s">
        <v>80</v>
      </c>
      <c r="Y795" s="2"/>
      <c r="Z795" s="18" t="s">
        <v>3251</v>
      </c>
      <c r="AA795" s="18" t="s">
        <v>3252</v>
      </c>
      <c r="AB795" s="18" t="s">
        <v>3253</v>
      </c>
      <c r="AC795" s="2" t="s">
        <v>35</v>
      </c>
      <c r="AD795" s="2" t="s">
        <v>3254</v>
      </c>
      <c r="AE795" s="2" t="s">
        <v>3255</v>
      </c>
      <c r="AF795" s="16">
        <v>41057</v>
      </c>
      <c r="AG795" s="18" t="s">
        <v>3239</v>
      </c>
      <c r="AH795" s="18"/>
      <c r="AI795" s="2"/>
    </row>
    <row r="796" spans="1:35" s="63" customFormat="1" ht="51" x14ac:dyDescent="0.2">
      <c r="A796" s="75" t="s">
        <v>3248</v>
      </c>
      <c r="B796" s="23" t="s">
        <v>3249</v>
      </c>
      <c r="C796" s="23" t="s">
        <v>253</v>
      </c>
      <c r="D796" s="23" t="s">
        <v>3248</v>
      </c>
      <c r="E796" s="49">
        <v>57219.23</v>
      </c>
      <c r="F796" s="8" t="s">
        <v>49</v>
      </c>
      <c r="G796" s="49">
        <v>57216.98</v>
      </c>
      <c r="H796" s="8" t="s">
        <v>3952</v>
      </c>
      <c r="I796" s="9" t="s">
        <v>3250</v>
      </c>
      <c r="J796" s="8" t="s">
        <v>49</v>
      </c>
      <c r="K796" s="9"/>
      <c r="L796" s="16">
        <v>41059.67</v>
      </c>
      <c r="M796" s="2" t="s">
        <v>49</v>
      </c>
      <c r="N796" s="16">
        <v>41057.42</v>
      </c>
      <c r="O796" s="2" t="s">
        <v>80</v>
      </c>
      <c r="P796" s="2"/>
      <c r="Q796" s="17">
        <v>16159.56</v>
      </c>
      <c r="R796" s="6" t="s">
        <v>30</v>
      </c>
      <c r="S796" s="82"/>
      <c r="T796" s="6" t="s">
        <v>80</v>
      </c>
      <c r="U796" s="6"/>
      <c r="V796" s="6">
        <v>202409533</v>
      </c>
      <c r="W796" s="6" t="s">
        <v>4413</v>
      </c>
      <c r="X796" s="6"/>
      <c r="Y796" s="6" t="s">
        <v>80</v>
      </c>
      <c r="Z796" s="19" t="s">
        <v>3251</v>
      </c>
      <c r="AA796" s="19" t="s">
        <v>3252</v>
      </c>
      <c r="AB796" s="19" t="s">
        <v>3253</v>
      </c>
      <c r="AC796" s="6" t="s">
        <v>35</v>
      </c>
      <c r="AD796" s="6" t="s">
        <v>3254</v>
      </c>
      <c r="AE796" s="6" t="s">
        <v>3255</v>
      </c>
      <c r="AF796" s="17">
        <v>16160</v>
      </c>
      <c r="AG796" s="19" t="s">
        <v>3243</v>
      </c>
      <c r="AH796" s="19"/>
      <c r="AI796" s="6"/>
    </row>
    <row r="797" spans="1:35" s="63" customFormat="1" ht="102" x14ac:dyDescent="0.2">
      <c r="A797" s="75" t="s">
        <v>3253</v>
      </c>
      <c r="B797" s="23" t="s">
        <v>3256</v>
      </c>
      <c r="C797" s="23" t="s">
        <v>3257</v>
      </c>
      <c r="D797" s="23" t="s">
        <v>3258</v>
      </c>
      <c r="E797" s="49">
        <v>588027.06999999995</v>
      </c>
      <c r="F797" s="8" t="s">
        <v>30</v>
      </c>
      <c r="G797" s="49"/>
      <c r="H797" s="8" t="s">
        <v>3952</v>
      </c>
      <c r="I797" s="9" t="s">
        <v>4315</v>
      </c>
      <c r="J797" s="8" t="s">
        <v>49</v>
      </c>
      <c r="K797" s="9"/>
      <c r="L797" s="16">
        <v>471493.88</v>
      </c>
      <c r="M797" s="2" t="s">
        <v>30</v>
      </c>
      <c r="N797" s="16"/>
      <c r="O797" s="2" t="s">
        <v>80</v>
      </c>
      <c r="P797" s="2"/>
      <c r="Q797" s="17">
        <v>116533.19</v>
      </c>
      <c r="R797" s="6" t="s">
        <v>30</v>
      </c>
      <c r="S797" s="82"/>
      <c r="T797" s="6"/>
      <c r="U797" s="6" t="s">
        <v>80</v>
      </c>
      <c r="V797" s="2">
        <v>202409519</v>
      </c>
      <c r="W797" s="2" t="s">
        <v>4410</v>
      </c>
      <c r="X797" s="2" t="s">
        <v>80</v>
      </c>
      <c r="Y797" s="2"/>
      <c r="Z797" s="18" t="s">
        <v>3259</v>
      </c>
      <c r="AA797" s="18" t="s">
        <v>3260</v>
      </c>
      <c r="AB797" s="18" t="s">
        <v>3253</v>
      </c>
      <c r="AC797" s="2" t="s">
        <v>106</v>
      </c>
      <c r="AD797" s="2" t="s">
        <v>3254</v>
      </c>
      <c r="AE797" s="2" t="s">
        <v>3261</v>
      </c>
      <c r="AF797" s="16">
        <v>150</v>
      </c>
      <c r="AG797" s="18" t="s">
        <v>3247</v>
      </c>
      <c r="AH797" s="18" t="s">
        <v>3972</v>
      </c>
      <c r="AI797" s="2" t="s">
        <v>40</v>
      </c>
    </row>
    <row r="798" spans="1:35" s="63" customFormat="1" ht="25.5" x14ac:dyDescent="0.2">
      <c r="A798" s="75" t="s">
        <v>3262</v>
      </c>
      <c r="B798" s="23" t="s">
        <v>3263</v>
      </c>
      <c r="C798" s="23" t="s">
        <v>3954</v>
      </c>
      <c r="D798" s="23" t="s">
        <v>460</v>
      </c>
      <c r="E798" s="49">
        <v>7170.08</v>
      </c>
      <c r="F798" s="8" t="s">
        <v>49</v>
      </c>
      <c r="G798" s="49">
        <v>12155.67</v>
      </c>
      <c r="H798" s="8" t="s">
        <v>3952</v>
      </c>
      <c r="I798" s="9" t="s">
        <v>4316</v>
      </c>
      <c r="J798" s="8" t="s">
        <v>49</v>
      </c>
      <c r="K798" s="9"/>
      <c r="L798" s="16">
        <v>4572.28</v>
      </c>
      <c r="M798" s="2" t="s">
        <v>30</v>
      </c>
      <c r="N798" s="16"/>
      <c r="O798" s="2"/>
      <c r="P798" s="2" t="s">
        <v>80</v>
      </c>
      <c r="Q798" s="17">
        <v>2597.8000000000002</v>
      </c>
      <c r="R798" s="6" t="s">
        <v>49</v>
      </c>
      <c r="S798" s="82">
        <v>7583.39</v>
      </c>
      <c r="T798" s="6"/>
      <c r="U798" s="6" t="s">
        <v>80</v>
      </c>
      <c r="V798" s="8"/>
      <c r="W798" s="8"/>
      <c r="X798" s="8"/>
      <c r="Y798" s="8"/>
      <c r="Z798" s="23"/>
      <c r="AA798" s="23"/>
      <c r="AB798" s="23"/>
      <c r="AC798" s="8"/>
      <c r="AD798" s="8"/>
      <c r="AE798" s="8"/>
      <c r="AF798" s="49"/>
      <c r="AG798" s="23"/>
      <c r="AH798" s="23"/>
      <c r="AI798" s="8"/>
    </row>
    <row r="799" spans="1:35" s="63" customFormat="1" ht="12.75" x14ac:dyDescent="0.2">
      <c r="A799" s="75" t="s">
        <v>3264</v>
      </c>
      <c r="B799" s="23" t="s">
        <v>3265</v>
      </c>
      <c r="C799" s="23" t="s">
        <v>57</v>
      </c>
      <c r="D799" s="23" t="s">
        <v>1287</v>
      </c>
      <c r="E799" s="49">
        <v>3464.95</v>
      </c>
      <c r="F799" s="8" t="s">
        <v>30</v>
      </c>
      <c r="G799" s="49"/>
      <c r="H799" s="8" t="s">
        <v>3952</v>
      </c>
      <c r="I799" s="9" t="s">
        <v>223</v>
      </c>
      <c r="J799" s="8" t="s">
        <v>49</v>
      </c>
      <c r="K799" s="9"/>
      <c r="L799" s="16">
        <v>1772.96</v>
      </c>
      <c r="M799" s="2" t="s">
        <v>30</v>
      </c>
      <c r="N799" s="16"/>
      <c r="O799" s="2"/>
      <c r="P799" s="2" t="s">
        <v>80</v>
      </c>
      <c r="Q799" s="17">
        <v>1691.99</v>
      </c>
      <c r="R799" s="6" t="s">
        <v>30</v>
      </c>
      <c r="S799" s="82"/>
      <c r="T799" s="6"/>
      <c r="U799" s="6" t="s">
        <v>80</v>
      </c>
      <c r="V799" s="8"/>
      <c r="W799" s="8"/>
      <c r="X799" s="8"/>
      <c r="Y799" s="8"/>
      <c r="Z799" s="23"/>
      <c r="AA799" s="23"/>
      <c r="AB799" s="23"/>
      <c r="AC799" s="8"/>
      <c r="AD799" s="8"/>
      <c r="AE799" s="8"/>
      <c r="AF799" s="49"/>
      <c r="AG799" s="23"/>
      <c r="AH799" s="23"/>
      <c r="AI799" s="8"/>
    </row>
    <row r="800" spans="1:35" s="63" customFormat="1" ht="38.25" x14ac:dyDescent="0.2">
      <c r="A800" s="75" t="s">
        <v>3266</v>
      </c>
      <c r="B800" s="23" t="s">
        <v>3267</v>
      </c>
      <c r="C800" s="23" t="s">
        <v>3268</v>
      </c>
      <c r="D800" s="23" t="s">
        <v>3269</v>
      </c>
      <c r="E800" s="49">
        <v>423.47</v>
      </c>
      <c r="F800" s="8" t="s">
        <v>30</v>
      </c>
      <c r="G800" s="49"/>
      <c r="H800" s="8" t="s">
        <v>3952</v>
      </c>
      <c r="I800" s="9" t="s">
        <v>4317</v>
      </c>
      <c r="J800" s="8" t="s">
        <v>49</v>
      </c>
      <c r="K800" s="9"/>
      <c r="L800" s="16">
        <v>0</v>
      </c>
      <c r="M800" s="2" t="s">
        <v>30</v>
      </c>
      <c r="N800" s="16"/>
      <c r="O800" s="2"/>
      <c r="P800" s="2" t="s">
        <v>80</v>
      </c>
      <c r="Q800" s="17">
        <v>423.47</v>
      </c>
      <c r="R800" s="6" t="s">
        <v>30</v>
      </c>
      <c r="S800" s="82"/>
      <c r="T800" s="6"/>
      <c r="U800" s="6" t="s">
        <v>80</v>
      </c>
      <c r="V800" s="8"/>
      <c r="W800" s="8"/>
      <c r="X800" s="8"/>
      <c r="Y800" s="8"/>
      <c r="Z800" s="23"/>
      <c r="AA800" s="23"/>
      <c r="AB800" s="23"/>
      <c r="AC800" s="8"/>
      <c r="AD800" s="8"/>
      <c r="AE800" s="8"/>
      <c r="AF800" s="49"/>
      <c r="AG800" s="23"/>
      <c r="AH800" s="23"/>
      <c r="AI800" s="8"/>
    </row>
    <row r="801" spans="1:35" s="63" customFormat="1" ht="25.5" x14ac:dyDescent="0.2">
      <c r="A801" s="75" t="s">
        <v>3270</v>
      </c>
      <c r="B801" s="23" t="s">
        <v>3271</v>
      </c>
      <c r="C801" s="23" t="s">
        <v>3954</v>
      </c>
      <c r="D801" s="23" t="s">
        <v>3272</v>
      </c>
      <c r="E801" s="49">
        <v>4920.3500000000004</v>
      </c>
      <c r="F801" s="8" t="s">
        <v>30</v>
      </c>
      <c r="G801" s="49"/>
      <c r="H801" s="8" t="s">
        <v>3952</v>
      </c>
      <c r="I801" s="9" t="s">
        <v>4318</v>
      </c>
      <c r="J801" s="8" t="s">
        <v>49</v>
      </c>
      <c r="K801" s="9"/>
      <c r="L801" s="16">
        <v>2517.66</v>
      </c>
      <c r="M801" s="2" t="s">
        <v>30</v>
      </c>
      <c r="N801" s="16"/>
      <c r="O801" s="2"/>
      <c r="P801" s="2" t="s">
        <v>80</v>
      </c>
      <c r="Q801" s="17">
        <v>2402.69</v>
      </c>
      <c r="R801" s="6" t="s">
        <v>30</v>
      </c>
      <c r="S801" s="82"/>
      <c r="T801" s="6"/>
      <c r="U801" s="6" t="s">
        <v>80</v>
      </c>
      <c r="V801" s="8"/>
      <c r="W801" s="8"/>
      <c r="X801" s="8"/>
      <c r="Y801" s="8"/>
      <c r="Z801" s="23"/>
      <c r="AA801" s="23"/>
      <c r="AB801" s="23"/>
      <c r="AC801" s="8"/>
      <c r="AD801" s="8"/>
      <c r="AE801" s="8"/>
      <c r="AF801" s="49"/>
      <c r="AG801" s="23"/>
      <c r="AH801" s="23"/>
      <c r="AI801" s="8"/>
    </row>
    <row r="802" spans="1:35" s="63" customFormat="1" ht="12.75" x14ac:dyDescent="0.2">
      <c r="A802" s="75" t="s">
        <v>3274</v>
      </c>
      <c r="B802" s="23" t="s">
        <v>3275</v>
      </c>
      <c r="C802" s="23" t="s">
        <v>3276</v>
      </c>
      <c r="D802" s="23" t="s">
        <v>3277</v>
      </c>
      <c r="E802" s="49">
        <v>171.24</v>
      </c>
      <c r="F802" s="8" t="s">
        <v>49</v>
      </c>
      <c r="G802" s="49">
        <v>94.35</v>
      </c>
      <c r="H802" s="8" t="s">
        <v>3952</v>
      </c>
      <c r="I802" s="9"/>
      <c r="J802" s="8" t="s">
        <v>49</v>
      </c>
      <c r="K802" s="9"/>
      <c r="L802" s="16">
        <v>0</v>
      </c>
      <c r="M802" s="2" t="s">
        <v>30</v>
      </c>
      <c r="N802" s="16"/>
      <c r="O802" s="2"/>
      <c r="P802" s="2" t="s">
        <v>80</v>
      </c>
      <c r="Q802" s="17">
        <v>171.24</v>
      </c>
      <c r="R802" s="6" t="s">
        <v>49</v>
      </c>
      <c r="S802" s="82">
        <v>94.35</v>
      </c>
      <c r="T802" s="6"/>
      <c r="U802" s="6" t="s">
        <v>80</v>
      </c>
      <c r="V802" s="8"/>
      <c r="W802" s="8"/>
      <c r="X802" s="8"/>
      <c r="Y802" s="8"/>
      <c r="Z802" s="23"/>
      <c r="AA802" s="23"/>
      <c r="AB802" s="23"/>
      <c r="AC802" s="8"/>
      <c r="AD802" s="8"/>
      <c r="AE802" s="8"/>
      <c r="AF802" s="49"/>
      <c r="AG802" s="23"/>
      <c r="AH802" s="23"/>
      <c r="AI802" s="8"/>
    </row>
    <row r="803" spans="1:35" s="63" customFormat="1" ht="25.5" x14ac:dyDescent="0.2">
      <c r="A803" s="75" t="s">
        <v>3279</v>
      </c>
      <c r="B803" s="23" t="s">
        <v>3280</v>
      </c>
      <c r="C803" s="23" t="s">
        <v>3954</v>
      </c>
      <c r="D803" s="23" t="s">
        <v>3281</v>
      </c>
      <c r="E803" s="49">
        <v>3902.33</v>
      </c>
      <c r="F803" s="8" t="s">
        <v>30</v>
      </c>
      <c r="G803" s="49"/>
      <c r="H803" s="8" t="s">
        <v>3952</v>
      </c>
      <c r="I803" s="9" t="s">
        <v>4319</v>
      </c>
      <c r="J803" s="8" t="s">
        <v>49</v>
      </c>
      <c r="K803" s="9"/>
      <c r="L803" s="16">
        <v>1996.76</v>
      </c>
      <c r="M803" s="2" t="s">
        <v>30</v>
      </c>
      <c r="N803" s="16"/>
      <c r="O803" s="2"/>
      <c r="P803" s="2" t="s">
        <v>80</v>
      </c>
      <c r="Q803" s="17">
        <v>1905.57</v>
      </c>
      <c r="R803" s="6" t="s">
        <v>30</v>
      </c>
      <c r="S803" s="82"/>
      <c r="T803" s="6"/>
      <c r="U803" s="6" t="s">
        <v>80</v>
      </c>
      <c r="V803" s="8"/>
      <c r="W803" s="8"/>
      <c r="X803" s="8"/>
      <c r="Y803" s="8"/>
      <c r="Z803" s="23"/>
      <c r="AA803" s="23"/>
      <c r="AB803" s="23"/>
      <c r="AC803" s="8"/>
      <c r="AD803" s="8"/>
      <c r="AE803" s="8"/>
      <c r="AF803" s="49"/>
      <c r="AG803" s="23"/>
      <c r="AH803" s="23"/>
      <c r="AI803" s="8"/>
    </row>
    <row r="804" spans="1:35" s="63" customFormat="1" ht="25.5" x14ac:dyDescent="0.2">
      <c r="A804" s="75" t="s">
        <v>3283</v>
      </c>
      <c r="B804" s="23" t="s">
        <v>3284</v>
      </c>
      <c r="C804" s="23" t="s">
        <v>3954</v>
      </c>
      <c r="D804" s="23" t="s">
        <v>378</v>
      </c>
      <c r="E804" s="49">
        <v>607.57000000000005</v>
      </c>
      <c r="F804" s="8" t="s">
        <v>49</v>
      </c>
      <c r="G804" s="49">
        <v>477.37</v>
      </c>
      <c r="H804" s="8" t="s">
        <v>3952</v>
      </c>
      <c r="I804" s="9" t="s">
        <v>3285</v>
      </c>
      <c r="J804" s="8" t="s">
        <v>49</v>
      </c>
      <c r="K804" s="9"/>
      <c r="L804" s="16">
        <v>0</v>
      </c>
      <c r="M804" s="2"/>
      <c r="N804" s="16"/>
      <c r="O804" s="2"/>
      <c r="P804" s="2" t="s">
        <v>80</v>
      </c>
      <c r="Q804" s="17">
        <v>607.57000000000005</v>
      </c>
      <c r="R804" s="6" t="s">
        <v>49</v>
      </c>
      <c r="S804" s="82">
        <v>477.37</v>
      </c>
      <c r="T804" s="6" t="s">
        <v>80</v>
      </c>
      <c r="U804" s="6"/>
      <c r="V804" s="6">
        <v>202408228</v>
      </c>
      <c r="W804" s="6" t="s">
        <v>4432</v>
      </c>
      <c r="X804" s="6"/>
      <c r="Y804" s="6" t="s">
        <v>80</v>
      </c>
      <c r="Z804" s="19" t="s">
        <v>3286</v>
      </c>
      <c r="AA804" s="19" t="s">
        <v>3287</v>
      </c>
      <c r="AB804" s="19" t="s">
        <v>2686</v>
      </c>
      <c r="AC804" s="6" t="s">
        <v>35</v>
      </c>
      <c r="AD804" s="6" t="s">
        <v>3288</v>
      </c>
      <c r="AE804" s="6" t="s">
        <v>3289</v>
      </c>
      <c r="AF804" s="17">
        <v>464</v>
      </c>
      <c r="AG804" s="19" t="s">
        <v>3273</v>
      </c>
      <c r="AH804" s="19"/>
      <c r="AI804" s="6"/>
    </row>
    <row r="805" spans="1:35" s="63" customFormat="1" ht="38.25" x14ac:dyDescent="0.2">
      <c r="A805" s="75" t="s">
        <v>2278</v>
      </c>
      <c r="B805" s="23" t="s">
        <v>3290</v>
      </c>
      <c r="C805" s="23" t="s">
        <v>1038</v>
      </c>
      <c r="D805" s="23" t="s">
        <v>1076</v>
      </c>
      <c r="E805" s="49">
        <v>1463483.05</v>
      </c>
      <c r="F805" s="8" t="s">
        <v>30</v>
      </c>
      <c r="G805" s="49"/>
      <c r="H805" s="8" t="s">
        <v>3952</v>
      </c>
      <c r="I805" s="9" t="s">
        <v>124</v>
      </c>
      <c r="J805" s="8" t="s">
        <v>49</v>
      </c>
      <c r="K805" s="9"/>
      <c r="L805" s="16">
        <v>1173455.07</v>
      </c>
      <c r="M805" s="2" t="s">
        <v>30</v>
      </c>
      <c r="N805" s="16"/>
      <c r="O805" s="2" t="s">
        <v>80</v>
      </c>
      <c r="P805" s="2"/>
      <c r="Q805" s="17">
        <v>290027.98</v>
      </c>
      <c r="R805" s="6" t="s">
        <v>30</v>
      </c>
      <c r="S805" s="82"/>
      <c r="T805" s="6" t="s">
        <v>80</v>
      </c>
      <c r="U805" s="6"/>
      <c r="V805" s="2">
        <v>202409427</v>
      </c>
      <c r="W805" s="2" t="s">
        <v>4438</v>
      </c>
      <c r="X805" s="2" t="s">
        <v>80</v>
      </c>
      <c r="Y805" s="2"/>
      <c r="Z805" s="18" t="s">
        <v>3291</v>
      </c>
      <c r="AA805" s="18" t="s">
        <v>3292</v>
      </c>
      <c r="AB805" s="18" t="s">
        <v>2278</v>
      </c>
      <c r="AC805" s="2" t="s">
        <v>106</v>
      </c>
      <c r="AD805" s="2" t="s">
        <v>2279</v>
      </c>
      <c r="AE805" s="2" t="s">
        <v>2363</v>
      </c>
      <c r="AF805" s="16">
        <v>100000</v>
      </c>
      <c r="AG805" s="18" t="s">
        <v>3278</v>
      </c>
      <c r="AH805" s="18"/>
      <c r="AI805" s="2"/>
    </row>
    <row r="806" spans="1:35" s="63" customFormat="1" ht="38.25" x14ac:dyDescent="0.2">
      <c r="A806" s="75" t="s">
        <v>2278</v>
      </c>
      <c r="B806" s="23" t="s">
        <v>3290</v>
      </c>
      <c r="C806" s="23" t="s">
        <v>1038</v>
      </c>
      <c r="D806" s="23" t="s">
        <v>1076</v>
      </c>
      <c r="E806" s="49">
        <v>1463483.05</v>
      </c>
      <c r="F806" s="8" t="s">
        <v>30</v>
      </c>
      <c r="G806" s="49"/>
      <c r="H806" s="8" t="s">
        <v>3952</v>
      </c>
      <c r="I806" s="9" t="s">
        <v>124</v>
      </c>
      <c r="J806" s="8" t="s">
        <v>49</v>
      </c>
      <c r="K806" s="9"/>
      <c r="L806" s="16">
        <v>1173455.07</v>
      </c>
      <c r="M806" s="2" t="s">
        <v>30</v>
      </c>
      <c r="N806" s="16"/>
      <c r="O806" s="2" t="s">
        <v>80</v>
      </c>
      <c r="P806" s="2"/>
      <c r="Q806" s="17">
        <v>290027.98</v>
      </c>
      <c r="R806" s="6" t="s">
        <v>30</v>
      </c>
      <c r="S806" s="82"/>
      <c r="T806" s="6" t="s">
        <v>80</v>
      </c>
      <c r="U806" s="6"/>
      <c r="V806" s="6">
        <v>202409428</v>
      </c>
      <c r="W806" s="6" t="s">
        <v>4438</v>
      </c>
      <c r="X806" s="6"/>
      <c r="Y806" s="6" t="s">
        <v>80</v>
      </c>
      <c r="Z806" s="19" t="s">
        <v>3293</v>
      </c>
      <c r="AA806" s="19" t="s">
        <v>3294</v>
      </c>
      <c r="AB806" s="19" t="s">
        <v>2278</v>
      </c>
      <c r="AC806" s="6" t="s">
        <v>106</v>
      </c>
      <c r="AD806" s="6" t="s">
        <v>3295</v>
      </c>
      <c r="AE806" s="6" t="s">
        <v>3296</v>
      </c>
      <c r="AF806" s="17">
        <v>50000</v>
      </c>
      <c r="AG806" s="19" t="s">
        <v>3282</v>
      </c>
      <c r="AH806" s="19"/>
      <c r="AI806" s="6"/>
    </row>
    <row r="807" spans="1:35" s="63" customFormat="1" ht="25.5" x14ac:dyDescent="0.2">
      <c r="A807" s="75" t="s">
        <v>3301</v>
      </c>
      <c r="B807" s="23" t="s">
        <v>3302</v>
      </c>
      <c r="C807" s="23" t="s">
        <v>57</v>
      </c>
      <c r="D807" s="23" t="s">
        <v>3303</v>
      </c>
      <c r="E807" s="49">
        <v>20.25</v>
      </c>
      <c r="F807" s="8" t="s">
        <v>49</v>
      </c>
      <c r="G807" s="49">
        <v>15.91</v>
      </c>
      <c r="H807" s="8" t="s">
        <v>3952</v>
      </c>
      <c r="I807" s="9" t="s">
        <v>4320</v>
      </c>
      <c r="J807" s="8" t="s">
        <v>49</v>
      </c>
      <c r="K807" s="9"/>
      <c r="L807" s="16">
        <v>0</v>
      </c>
      <c r="M807" s="2" t="s">
        <v>30</v>
      </c>
      <c r="N807" s="16"/>
      <c r="O807" s="2"/>
      <c r="P807" s="2" t="s">
        <v>80</v>
      </c>
      <c r="Q807" s="17">
        <v>20.25</v>
      </c>
      <c r="R807" s="6" t="s">
        <v>49</v>
      </c>
      <c r="S807" s="82">
        <v>15.91</v>
      </c>
      <c r="T807" s="6"/>
      <c r="U807" s="6" t="s">
        <v>80</v>
      </c>
      <c r="V807" s="8"/>
      <c r="W807" s="8"/>
      <c r="X807" s="8"/>
      <c r="Y807" s="8"/>
      <c r="Z807" s="23"/>
      <c r="AA807" s="23"/>
      <c r="AB807" s="23"/>
      <c r="AC807" s="8"/>
      <c r="AD807" s="8"/>
      <c r="AE807" s="8"/>
      <c r="AF807" s="49"/>
      <c r="AG807" s="23"/>
      <c r="AH807" s="23"/>
      <c r="AI807" s="8"/>
    </row>
    <row r="808" spans="1:35" s="63" customFormat="1" ht="12.75" x14ac:dyDescent="0.2">
      <c r="A808" s="75" t="s">
        <v>3297</v>
      </c>
      <c r="B808" s="23" t="s">
        <v>3298</v>
      </c>
      <c r="C808" s="23" t="s">
        <v>3954</v>
      </c>
      <c r="D808" s="23" t="s">
        <v>3299</v>
      </c>
      <c r="E808" s="49">
        <v>125.19</v>
      </c>
      <c r="F808" s="8" t="s">
        <v>30</v>
      </c>
      <c r="G808" s="49"/>
      <c r="H808" s="8" t="s">
        <v>3952</v>
      </c>
      <c r="I808" s="9" t="s">
        <v>3300</v>
      </c>
      <c r="J808" s="8" t="s">
        <v>30</v>
      </c>
      <c r="K808" s="9"/>
      <c r="L808" s="16">
        <v>0</v>
      </c>
      <c r="M808" s="2" t="s">
        <v>30</v>
      </c>
      <c r="N808" s="16"/>
      <c r="O808" s="2"/>
      <c r="P808" s="2" t="s">
        <v>80</v>
      </c>
      <c r="Q808" s="17">
        <v>125.19</v>
      </c>
      <c r="R808" s="6" t="s">
        <v>30</v>
      </c>
      <c r="S808" s="82"/>
      <c r="T808" s="6"/>
      <c r="U808" s="6" t="s">
        <v>80</v>
      </c>
      <c r="V808" s="8"/>
      <c r="W808" s="8"/>
      <c r="X808" s="8"/>
      <c r="Y808" s="8"/>
      <c r="Z808" s="23"/>
      <c r="AA808" s="23"/>
      <c r="AB808" s="23"/>
      <c r="AC808" s="8"/>
      <c r="AD808" s="8"/>
      <c r="AE808" s="8"/>
      <c r="AF808" s="49"/>
      <c r="AG808" s="23"/>
      <c r="AH808" s="23"/>
      <c r="AI808" s="8"/>
    </row>
    <row r="809" spans="1:35" s="63" customFormat="1" ht="12.75" x14ac:dyDescent="0.2">
      <c r="A809" s="75" t="s">
        <v>3305</v>
      </c>
      <c r="B809" s="23" t="s">
        <v>3306</v>
      </c>
      <c r="C809" s="23" t="s">
        <v>3954</v>
      </c>
      <c r="D809" s="23" t="s">
        <v>4001</v>
      </c>
      <c r="E809" s="49">
        <v>88293.47</v>
      </c>
      <c r="F809" s="8"/>
      <c r="G809" s="49"/>
      <c r="H809" s="8" t="s">
        <v>3952</v>
      </c>
      <c r="I809" s="9" t="s">
        <v>124</v>
      </c>
      <c r="J809" s="8" t="s">
        <v>49</v>
      </c>
      <c r="K809" s="9"/>
      <c r="L809" s="16">
        <v>62598.71</v>
      </c>
      <c r="M809" s="2"/>
      <c r="N809" s="16"/>
      <c r="O809" s="2"/>
      <c r="P809" s="2" t="s">
        <v>80</v>
      </c>
      <c r="Q809" s="17">
        <v>25694.76</v>
      </c>
      <c r="R809" s="6"/>
      <c r="S809" s="82"/>
      <c r="T809" s="6"/>
      <c r="U809" s="6" t="s">
        <v>80</v>
      </c>
      <c r="V809" s="8"/>
      <c r="W809" s="8"/>
      <c r="X809" s="8"/>
      <c r="Y809" s="8"/>
      <c r="Z809" s="23"/>
      <c r="AA809" s="23"/>
      <c r="AB809" s="23"/>
      <c r="AC809" s="8"/>
      <c r="AD809" s="8"/>
      <c r="AE809" s="8"/>
      <c r="AF809" s="49"/>
      <c r="AG809" s="23"/>
      <c r="AH809" s="23"/>
      <c r="AI809" s="8"/>
    </row>
    <row r="810" spans="1:35" s="63" customFormat="1" ht="12.75" x14ac:dyDescent="0.2">
      <c r="A810" s="75" t="s">
        <v>2800</v>
      </c>
      <c r="B810" s="23" t="s">
        <v>3308</v>
      </c>
      <c r="C810" s="23" t="s">
        <v>3954</v>
      </c>
      <c r="D810" s="23" t="s">
        <v>3309</v>
      </c>
      <c r="E810" s="49">
        <v>41325.08</v>
      </c>
      <c r="F810" s="8"/>
      <c r="G810" s="49"/>
      <c r="H810" s="8" t="s">
        <v>3952</v>
      </c>
      <c r="I810" s="9"/>
      <c r="J810" s="8" t="s">
        <v>30</v>
      </c>
      <c r="K810" s="9"/>
      <c r="L810" s="16">
        <v>29298.85</v>
      </c>
      <c r="M810" s="2"/>
      <c r="N810" s="16"/>
      <c r="O810" s="2"/>
      <c r="P810" s="2" t="s">
        <v>80</v>
      </c>
      <c r="Q810" s="17">
        <v>12026.23</v>
      </c>
      <c r="R810" s="6"/>
      <c r="S810" s="82"/>
      <c r="T810" s="6"/>
      <c r="U810" s="6" t="s">
        <v>80</v>
      </c>
      <c r="V810" s="8"/>
      <c r="W810" s="8"/>
      <c r="X810" s="8"/>
      <c r="Y810" s="8"/>
      <c r="Z810" s="23"/>
      <c r="AA810" s="23"/>
      <c r="AB810" s="23"/>
      <c r="AC810" s="8"/>
      <c r="AD810" s="8"/>
      <c r="AE810" s="8"/>
      <c r="AF810" s="49"/>
      <c r="AG810" s="23"/>
      <c r="AH810" s="23"/>
      <c r="AI810" s="8"/>
    </row>
    <row r="811" spans="1:35" s="63" customFormat="1" ht="25.5" x14ac:dyDescent="0.2">
      <c r="A811" s="75" t="s">
        <v>3311</v>
      </c>
      <c r="B811" s="23" t="s">
        <v>3312</v>
      </c>
      <c r="C811" s="23" t="s">
        <v>3313</v>
      </c>
      <c r="D811" s="23" t="s">
        <v>253</v>
      </c>
      <c r="E811" s="49">
        <v>211520.22</v>
      </c>
      <c r="F811" s="8"/>
      <c r="G811" s="49"/>
      <c r="H811" s="8" t="s">
        <v>3952</v>
      </c>
      <c r="I811" s="9" t="s">
        <v>4321</v>
      </c>
      <c r="J811" s="8" t="s">
        <v>30</v>
      </c>
      <c r="K811" s="9"/>
      <c r="L811" s="16">
        <v>155456.10999999999</v>
      </c>
      <c r="M811" s="2"/>
      <c r="N811" s="16"/>
      <c r="O811" s="2" t="s">
        <v>80</v>
      </c>
      <c r="P811" s="2"/>
      <c r="Q811" s="17">
        <v>56064.11</v>
      </c>
      <c r="R811" s="6"/>
      <c r="S811" s="82"/>
      <c r="T811" s="6" t="s">
        <v>80</v>
      </c>
      <c r="U811" s="6"/>
      <c r="V811" s="2">
        <v>202408178</v>
      </c>
      <c r="W811" s="2" t="s">
        <v>4412</v>
      </c>
      <c r="X811" s="2" t="s">
        <v>80</v>
      </c>
      <c r="Y811" s="2"/>
      <c r="Z811" s="18" t="s">
        <v>3314</v>
      </c>
      <c r="AA811" s="18" t="s">
        <v>3315</v>
      </c>
      <c r="AB811" s="18" t="s">
        <v>3123</v>
      </c>
      <c r="AC811" s="2" t="s">
        <v>35</v>
      </c>
      <c r="AD811" s="2" t="s">
        <v>1374</v>
      </c>
      <c r="AE811" s="2" t="s">
        <v>3316</v>
      </c>
      <c r="AF811" s="16">
        <v>48023</v>
      </c>
      <c r="AG811" s="18" t="s">
        <v>3304</v>
      </c>
      <c r="AH811" s="18" t="s">
        <v>213</v>
      </c>
      <c r="AI811" s="2" t="s">
        <v>152</v>
      </c>
    </row>
    <row r="812" spans="1:35" s="63" customFormat="1" ht="25.5" x14ac:dyDescent="0.2">
      <c r="A812" s="75" t="s">
        <v>3311</v>
      </c>
      <c r="B812" s="23" t="s">
        <v>3312</v>
      </c>
      <c r="C812" s="23" t="s">
        <v>3313</v>
      </c>
      <c r="D812" s="23" t="s">
        <v>253</v>
      </c>
      <c r="E812" s="49">
        <v>211520.22</v>
      </c>
      <c r="F812" s="8"/>
      <c r="G812" s="49"/>
      <c r="H812" s="8" t="s">
        <v>3952</v>
      </c>
      <c r="I812" s="9" t="s">
        <v>4321</v>
      </c>
      <c r="J812" s="8" t="s">
        <v>30</v>
      </c>
      <c r="K812" s="9"/>
      <c r="L812" s="16">
        <v>155456.10999999999</v>
      </c>
      <c r="M812" s="2"/>
      <c r="N812" s="16"/>
      <c r="O812" s="2" t="s">
        <v>80</v>
      </c>
      <c r="P812" s="2"/>
      <c r="Q812" s="17">
        <v>56064.11</v>
      </c>
      <c r="R812" s="6"/>
      <c r="S812" s="82"/>
      <c r="T812" s="6" t="s">
        <v>80</v>
      </c>
      <c r="U812" s="6"/>
      <c r="V812" s="2">
        <v>202408179</v>
      </c>
      <c r="W812" s="2" t="s">
        <v>4412</v>
      </c>
      <c r="X812" s="2" t="s">
        <v>80</v>
      </c>
      <c r="Y812" s="2"/>
      <c r="Z812" s="18" t="s">
        <v>3318</v>
      </c>
      <c r="AA812" s="18" t="s">
        <v>3319</v>
      </c>
      <c r="AB812" s="18" t="s">
        <v>3123</v>
      </c>
      <c r="AC812" s="2" t="s">
        <v>35</v>
      </c>
      <c r="AD812" s="2" t="s">
        <v>1374</v>
      </c>
      <c r="AE812" s="2" t="s">
        <v>3320</v>
      </c>
      <c r="AF812" s="16">
        <v>10000</v>
      </c>
      <c r="AG812" s="18" t="s">
        <v>3307</v>
      </c>
      <c r="AH812" s="18" t="s">
        <v>213</v>
      </c>
      <c r="AI812" s="2" t="s">
        <v>152</v>
      </c>
    </row>
    <row r="813" spans="1:35" s="63" customFormat="1" ht="25.5" x14ac:dyDescent="0.2">
      <c r="A813" s="75" t="s">
        <v>3311</v>
      </c>
      <c r="B813" s="23" t="s">
        <v>3312</v>
      </c>
      <c r="C813" s="23" t="s">
        <v>3313</v>
      </c>
      <c r="D813" s="23" t="s">
        <v>253</v>
      </c>
      <c r="E813" s="49">
        <v>211520.22</v>
      </c>
      <c r="F813" s="8"/>
      <c r="G813" s="49"/>
      <c r="H813" s="8" t="s">
        <v>3952</v>
      </c>
      <c r="I813" s="9" t="s">
        <v>4321</v>
      </c>
      <c r="J813" s="8" t="s">
        <v>30</v>
      </c>
      <c r="K813" s="9"/>
      <c r="L813" s="16">
        <v>155456.10999999999</v>
      </c>
      <c r="M813" s="2"/>
      <c r="N813" s="16"/>
      <c r="O813" s="2" t="s">
        <v>80</v>
      </c>
      <c r="P813" s="2"/>
      <c r="Q813" s="17">
        <v>56064.11</v>
      </c>
      <c r="R813" s="6"/>
      <c r="S813" s="82"/>
      <c r="T813" s="6" t="s">
        <v>80</v>
      </c>
      <c r="U813" s="6"/>
      <c r="V813" s="2">
        <v>202408180</v>
      </c>
      <c r="W813" s="2" t="s">
        <v>4412</v>
      </c>
      <c r="X813" s="2" t="s">
        <v>80</v>
      </c>
      <c r="Y813" s="2"/>
      <c r="Z813" s="18" t="s">
        <v>4322</v>
      </c>
      <c r="AA813" s="18" t="s">
        <v>3321</v>
      </c>
      <c r="AB813" s="18" t="s">
        <v>3123</v>
      </c>
      <c r="AC813" s="2" t="s">
        <v>35</v>
      </c>
      <c r="AD813" s="2" t="s">
        <v>1374</v>
      </c>
      <c r="AE813" s="2" t="s">
        <v>3322</v>
      </c>
      <c r="AF813" s="16">
        <v>1399</v>
      </c>
      <c r="AG813" s="18" t="s">
        <v>3310</v>
      </c>
      <c r="AH813" s="18" t="s">
        <v>213</v>
      </c>
      <c r="AI813" s="2" t="s">
        <v>152</v>
      </c>
    </row>
    <row r="814" spans="1:35" s="63" customFormat="1" ht="25.5" x14ac:dyDescent="0.2">
      <c r="A814" s="75" t="s">
        <v>3311</v>
      </c>
      <c r="B814" s="23" t="s">
        <v>3312</v>
      </c>
      <c r="C814" s="23" t="s">
        <v>3313</v>
      </c>
      <c r="D814" s="23" t="s">
        <v>253</v>
      </c>
      <c r="E814" s="49">
        <v>211520.22</v>
      </c>
      <c r="F814" s="8"/>
      <c r="G814" s="49"/>
      <c r="H814" s="8" t="s">
        <v>3952</v>
      </c>
      <c r="I814" s="9" t="s">
        <v>4321</v>
      </c>
      <c r="J814" s="8" t="s">
        <v>30</v>
      </c>
      <c r="K814" s="9"/>
      <c r="L814" s="16">
        <v>155456.10999999999</v>
      </c>
      <c r="M814" s="2"/>
      <c r="N814" s="16"/>
      <c r="O814" s="2" t="s">
        <v>80</v>
      </c>
      <c r="P814" s="2"/>
      <c r="Q814" s="17">
        <v>56064.11</v>
      </c>
      <c r="R814" s="6"/>
      <c r="S814" s="82"/>
      <c r="T814" s="6" t="s">
        <v>80</v>
      </c>
      <c r="U814" s="6"/>
      <c r="V814" s="6">
        <v>202408181</v>
      </c>
      <c r="W814" s="6" t="s">
        <v>4412</v>
      </c>
      <c r="X814" s="6"/>
      <c r="Y814" s="6" t="s">
        <v>80</v>
      </c>
      <c r="Z814" s="19" t="s">
        <v>3314</v>
      </c>
      <c r="AA814" s="19" t="s">
        <v>3315</v>
      </c>
      <c r="AB814" s="19" t="s">
        <v>3123</v>
      </c>
      <c r="AC814" s="6" t="s">
        <v>35</v>
      </c>
      <c r="AD814" s="6" t="s">
        <v>1374</v>
      </c>
      <c r="AE814" s="6" t="s">
        <v>3316</v>
      </c>
      <c r="AF814" s="17">
        <v>25177</v>
      </c>
      <c r="AG814" s="19" t="s">
        <v>3317</v>
      </c>
      <c r="AH814" s="19" t="s">
        <v>213</v>
      </c>
      <c r="AI814" s="6" t="s">
        <v>152</v>
      </c>
    </row>
    <row r="815" spans="1:35" s="63" customFormat="1" ht="12.75" x14ac:dyDescent="0.2">
      <c r="A815" s="75" t="s">
        <v>3323</v>
      </c>
      <c r="B815" s="23" t="s">
        <v>3324</v>
      </c>
      <c r="C815" s="23" t="s">
        <v>52</v>
      </c>
      <c r="D815" s="23" t="s">
        <v>3325</v>
      </c>
      <c r="E815" s="49">
        <v>603.9</v>
      </c>
      <c r="F815" s="8" t="s">
        <v>30</v>
      </c>
      <c r="G815" s="49"/>
      <c r="H815" s="8" t="s">
        <v>3952</v>
      </c>
      <c r="I815" s="9" t="s">
        <v>3326</v>
      </c>
      <c r="J815" s="8" t="s">
        <v>49</v>
      </c>
      <c r="K815" s="9"/>
      <c r="L815" s="16">
        <v>0</v>
      </c>
      <c r="M815" s="2"/>
      <c r="N815" s="16"/>
      <c r="O815" s="2"/>
      <c r="P815" s="2" t="s">
        <v>80</v>
      </c>
      <c r="Q815" s="17">
        <v>603.9</v>
      </c>
      <c r="R815" s="6" t="s">
        <v>30</v>
      </c>
      <c r="S815" s="82"/>
      <c r="T815" s="6"/>
      <c r="U815" s="6" t="s">
        <v>80</v>
      </c>
      <c r="V815" s="8"/>
      <c r="W815" s="8"/>
      <c r="X815" s="8"/>
      <c r="Y815" s="8"/>
      <c r="Z815" s="23"/>
      <c r="AA815" s="23"/>
      <c r="AB815" s="23"/>
      <c r="AC815" s="8"/>
      <c r="AD815" s="8"/>
      <c r="AE815" s="8"/>
      <c r="AF815" s="49"/>
      <c r="AG815" s="23"/>
      <c r="AH815" s="23"/>
      <c r="AI815" s="8"/>
    </row>
    <row r="816" spans="1:35" s="63" customFormat="1" ht="12.75" x14ac:dyDescent="0.2">
      <c r="A816" s="75" t="s">
        <v>3327</v>
      </c>
      <c r="B816" s="23" t="s">
        <v>3328</v>
      </c>
      <c r="C816" s="23" t="s">
        <v>3954</v>
      </c>
      <c r="D816" s="23" t="s">
        <v>3329</v>
      </c>
      <c r="E816" s="49">
        <v>508.13</v>
      </c>
      <c r="F816" s="8" t="s">
        <v>49</v>
      </c>
      <c r="G816" s="49">
        <v>987.75</v>
      </c>
      <c r="H816" s="8" t="s">
        <v>3952</v>
      </c>
      <c r="I816" s="9" t="s">
        <v>4323</v>
      </c>
      <c r="J816" s="8" t="s">
        <v>49</v>
      </c>
      <c r="K816" s="9"/>
      <c r="L816" s="16">
        <v>0</v>
      </c>
      <c r="M816" s="2" t="s">
        <v>49</v>
      </c>
      <c r="N816" s="16">
        <v>707.81</v>
      </c>
      <c r="O816" s="2"/>
      <c r="P816" s="2" t="s">
        <v>80</v>
      </c>
      <c r="Q816" s="17">
        <v>508.13</v>
      </c>
      <c r="R816" s="6" t="s">
        <v>49</v>
      </c>
      <c r="S816" s="82">
        <v>279.94</v>
      </c>
      <c r="T816" s="6"/>
      <c r="U816" s="6" t="s">
        <v>80</v>
      </c>
      <c r="V816" s="8"/>
      <c r="W816" s="8"/>
      <c r="X816" s="8"/>
      <c r="Y816" s="8"/>
      <c r="Z816" s="23"/>
      <c r="AA816" s="23"/>
      <c r="AB816" s="23"/>
      <c r="AC816" s="8"/>
      <c r="AD816" s="8"/>
      <c r="AE816" s="8"/>
      <c r="AF816" s="49"/>
      <c r="AG816" s="23"/>
      <c r="AH816" s="23"/>
      <c r="AI816" s="8"/>
    </row>
    <row r="817" spans="1:35" s="63" customFormat="1" ht="12.75" x14ac:dyDescent="0.2">
      <c r="A817" s="75" t="s">
        <v>3330</v>
      </c>
      <c r="B817" s="23" t="s">
        <v>3331</v>
      </c>
      <c r="C817" s="23" t="s">
        <v>52</v>
      </c>
      <c r="D817" s="23" t="s">
        <v>4324</v>
      </c>
      <c r="E817" s="49">
        <v>110.48</v>
      </c>
      <c r="F817" s="8" t="s">
        <v>49</v>
      </c>
      <c r="G817" s="49">
        <v>60.87</v>
      </c>
      <c r="H817" s="8" t="s">
        <v>3952</v>
      </c>
      <c r="I817" s="9" t="s">
        <v>4325</v>
      </c>
      <c r="J817" s="8" t="s">
        <v>49</v>
      </c>
      <c r="K817" s="9"/>
      <c r="L817" s="16">
        <v>0</v>
      </c>
      <c r="M817" s="2" t="s">
        <v>49</v>
      </c>
      <c r="N817" s="16">
        <v>69.709999999999994</v>
      </c>
      <c r="O817" s="2"/>
      <c r="P817" s="2" t="s">
        <v>80</v>
      </c>
      <c r="Q817" s="17">
        <v>110.48</v>
      </c>
      <c r="R817" s="6" t="s">
        <v>49</v>
      </c>
      <c r="S817" s="82">
        <v>17.100000000000001</v>
      </c>
      <c r="T817" s="6"/>
      <c r="U817" s="6" t="s">
        <v>80</v>
      </c>
      <c r="V817" s="8"/>
      <c r="W817" s="8"/>
      <c r="X817" s="8"/>
      <c r="Y817" s="8"/>
      <c r="Z817" s="23"/>
      <c r="AA817" s="23"/>
      <c r="AB817" s="23"/>
      <c r="AC817" s="8"/>
      <c r="AD817" s="8"/>
      <c r="AE817" s="8"/>
      <c r="AF817" s="49"/>
      <c r="AG817" s="23"/>
      <c r="AH817" s="23"/>
      <c r="AI817" s="8"/>
    </row>
    <row r="818" spans="1:35" s="63" customFormat="1" ht="12.75" x14ac:dyDescent="0.2">
      <c r="A818" s="75" t="s">
        <v>3332</v>
      </c>
      <c r="B818" s="23" t="s">
        <v>3333</v>
      </c>
      <c r="C818" s="23" t="s">
        <v>3334</v>
      </c>
      <c r="D818" s="23" t="s">
        <v>378</v>
      </c>
      <c r="E818" s="49">
        <v>99.43</v>
      </c>
      <c r="F818" s="8" t="s">
        <v>49</v>
      </c>
      <c r="G818" s="49">
        <v>23.34</v>
      </c>
      <c r="H818" s="8" t="s">
        <v>3952</v>
      </c>
      <c r="I818" s="9"/>
      <c r="J818" s="8" t="s">
        <v>49</v>
      </c>
      <c r="K818" s="9"/>
      <c r="L818" s="16">
        <v>0</v>
      </c>
      <c r="M818" s="2"/>
      <c r="N818" s="16"/>
      <c r="O818" s="2"/>
      <c r="P818" s="2" t="s">
        <v>80</v>
      </c>
      <c r="Q818" s="17">
        <v>99.43</v>
      </c>
      <c r="R818" s="6" t="s">
        <v>49</v>
      </c>
      <c r="S818" s="82">
        <v>23.34</v>
      </c>
      <c r="T818" s="6"/>
      <c r="U818" s="6" t="s">
        <v>80</v>
      </c>
      <c r="V818" s="8"/>
      <c r="W818" s="8"/>
      <c r="X818" s="8"/>
      <c r="Y818" s="8"/>
      <c r="Z818" s="23"/>
      <c r="AA818" s="23"/>
      <c r="AB818" s="23"/>
      <c r="AC818" s="8"/>
      <c r="AD818" s="8"/>
      <c r="AE818" s="8"/>
      <c r="AF818" s="49"/>
      <c r="AG818" s="23"/>
      <c r="AH818" s="23"/>
      <c r="AI818" s="8"/>
    </row>
    <row r="819" spans="1:35" s="63" customFormat="1" ht="12.75" x14ac:dyDescent="0.2">
      <c r="A819" s="75" t="s">
        <v>3336</v>
      </c>
      <c r="B819" s="23" t="s">
        <v>3337</v>
      </c>
      <c r="C819" s="23" t="s">
        <v>3954</v>
      </c>
      <c r="D819" s="23" t="s">
        <v>3338</v>
      </c>
      <c r="E819" s="49">
        <v>244.86</v>
      </c>
      <c r="F819" s="8" t="s">
        <v>49</v>
      </c>
      <c r="G819" s="49">
        <v>192.4</v>
      </c>
      <c r="H819" s="8" t="s">
        <v>3952</v>
      </c>
      <c r="I819" s="9" t="s">
        <v>3339</v>
      </c>
      <c r="J819" s="8" t="s">
        <v>49</v>
      </c>
      <c r="K819" s="9"/>
      <c r="L819" s="16">
        <v>0</v>
      </c>
      <c r="M819" s="2" t="s">
        <v>30</v>
      </c>
      <c r="N819" s="16"/>
      <c r="O819" s="2"/>
      <c r="P819" s="2" t="s">
        <v>80</v>
      </c>
      <c r="Q819" s="17">
        <v>244.86</v>
      </c>
      <c r="R819" s="6" t="s">
        <v>49</v>
      </c>
      <c r="S819" s="82">
        <v>192.4</v>
      </c>
      <c r="T819" s="6"/>
      <c r="U819" s="6" t="s">
        <v>80</v>
      </c>
      <c r="V819" s="8"/>
      <c r="W819" s="8"/>
      <c r="X819" s="8"/>
      <c r="Y819" s="8"/>
      <c r="Z819" s="23"/>
      <c r="AA819" s="23"/>
      <c r="AB819" s="23"/>
      <c r="AC819" s="8"/>
      <c r="AD819" s="8"/>
      <c r="AE819" s="8"/>
      <c r="AF819" s="49"/>
      <c r="AG819" s="23"/>
      <c r="AH819" s="23"/>
      <c r="AI819" s="8"/>
    </row>
    <row r="820" spans="1:35" s="63" customFormat="1" ht="38.25" x14ac:dyDescent="0.2">
      <c r="A820" s="75" t="s">
        <v>3340</v>
      </c>
      <c r="B820" s="23" t="s">
        <v>3341</v>
      </c>
      <c r="C820" s="23" t="s">
        <v>1939</v>
      </c>
      <c r="D820" s="23" t="s">
        <v>3342</v>
      </c>
      <c r="E820" s="49">
        <v>2190.56</v>
      </c>
      <c r="F820" s="8"/>
      <c r="G820" s="49"/>
      <c r="H820" s="8" t="s">
        <v>3952</v>
      </c>
      <c r="I820" s="9" t="s">
        <v>3343</v>
      </c>
      <c r="J820" s="8" t="s">
        <v>49</v>
      </c>
      <c r="K820" s="9"/>
      <c r="L820" s="16">
        <v>1120.8800000000001</v>
      </c>
      <c r="M820" s="2"/>
      <c r="N820" s="16"/>
      <c r="O820" s="2" t="s">
        <v>80</v>
      </c>
      <c r="P820" s="2"/>
      <c r="Q820" s="17">
        <v>1069.68</v>
      </c>
      <c r="R820" s="6"/>
      <c r="S820" s="82"/>
      <c r="T820" s="6" t="s">
        <v>80</v>
      </c>
      <c r="U820" s="6"/>
      <c r="V820" s="2">
        <v>202408176</v>
      </c>
      <c r="W820" s="2" t="s">
        <v>4412</v>
      </c>
      <c r="X820" s="2" t="s">
        <v>80</v>
      </c>
      <c r="Y820" s="2"/>
      <c r="Z820" s="18" t="s">
        <v>3344</v>
      </c>
      <c r="AA820" s="18" t="s">
        <v>3345</v>
      </c>
      <c r="AB820" s="18" t="s">
        <v>474</v>
      </c>
      <c r="AC820" s="2" t="s">
        <v>106</v>
      </c>
      <c r="AD820" s="2" t="s">
        <v>3346</v>
      </c>
      <c r="AE820" s="2" t="s">
        <v>3347</v>
      </c>
      <c r="AF820" s="16">
        <v>1121</v>
      </c>
      <c r="AG820" s="18"/>
      <c r="AH820" s="18" t="s">
        <v>39</v>
      </c>
      <c r="AI820" s="2" t="s">
        <v>40</v>
      </c>
    </row>
    <row r="821" spans="1:35" s="63" customFormat="1" ht="25.5" x14ac:dyDescent="0.2">
      <c r="A821" s="75" t="s">
        <v>3340</v>
      </c>
      <c r="B821" s="23" t="s">
        <v>3341</v>
      </c>
      <c r="C821" s="23" t="s">
        <v>1939</v>
      </c>
      <c r="D821" s="23" t="s">
        <v>3342</v>
      </c>
      <c r="E821" s="49">
        <v>2190.56</v>
      </c>
      <c r="F821" s="8"/>
      <c r="G821" s="49"/>
      <c r="H821" s="8" t="s">
        <v>3952</v>
      </c>
      <c r="I821" s="9" t="s">
        <v>3343</v>
      </c>
      <c r="J821" s="8" t="s">
        <v>49</v>
      </c>
      <c r="K821" s="9"/>
      <c r="L821" s="16">
        <v>1120.8800000000001</v>
      </c>
      <c r="M821" s="2"/>
      <c r="N821" s="16"/>
      <c r="O821" s="2" t="s">
        <v>80</v>
      </c>
      <c r="P821" s="2"/>
      <c r="Q821" s="17">
        <v>1069.68</v>
      </c>
      <c r="R821" s="6"/>
      <c r="S821" s="82"/>
      <c r="T821" s="6" t="s">
        <v>80</v>
      </c>
      <c r="U821" s="6"/>
      <c r="V821" s="6">
        <v>202408177</v>
      </c>
      <c r="W821" s="6" t="s">
        <v>4412</v>
      </c>
      <c r="X821" s="6"/>
      <c r="Y821" s="6" t="s">
        <v>80</v>
      </c>
      <c r="Z821" s="19" t="s">
        <v>3349</v>
      </c>
      <c r="AA821" s="19" t="s">
        <v>3350</v>
      </c>
      <c r="AB821" s="19" t="s">
        <v>3351</v>
      </c>
      <c r="AC821" s="6" t="s">
        <v>106</v>
      </c>
      <c r="AD821" s="6" t="s">
        <v>3352</v>
      </c>
      <c r="AE821" s="6" t="s">
        <v>3353</v>
      </c>
      <c r="AF821" s="17">
        <v>1070</v>
      </c>
      <c r="AG821" s="19" t="s">
        <v>3335</v>
      </c>
      <c r="AH821" s="19"/>
      <c r="AI821" s="6"/>
    </row>
    <row r="822" spans="1:35" s="63" customFormat="1" ht="38.25" x14ac:dyDescent="0.2">
      <c r="A822" s="75" t="s">
        <v>3355</v>
      </c>
      <c r="B822" s="23" t="s">
        <v>3356</v>
      </c>
      <c r="C822" s="23" t="s">
        <v>3357</v>
      </c>
      <c r="D822" s="23" t="s">
        <v>4326</v>
      </c>
      <c r="E822" s="49">
        <v>80587.73</v>
      </c>
      <c r="F822" s="8"/>
      <c r="G822" s="49"/>
      <c r="H822" s="8" t="s">
        <v>3952</v>
      </c>
      <c r="I822" s="9" t="s">
        <v>4327</v>
      </c>
      <c r="J822" s="8" t="s">
        <v>49</v>
      </c>
      <c r="K822" s="9"/>
      <c r="L822" s="16">
        <v>57135.46</v>
      </c>
      <c r="M822" s="2"/>
      <c r="N822" s="16"/>
      <c r="O822" s="2"/>
      <c r="P822" s="2" t="s">
        <v>80</v>
      </c>
      <c r="Q822" s="17">
        <v>23452.27</v>
      </c>
      <c r="R822" s="6"/>
      <c r="S822" s="82"/>
      <c r="T822" s="6"/>
      <c r="U822" s="6" t="s">
        <v>80</v>
      </c>
      <c r="V822" s="8"/>
      <c r="W822" s="8"/>
      <c r="X822" s="8"/>
      <c r="Y822" s="8"/>
      <c r="Z822" s="23"/>
      <c r="AA822" s="23"/>
      <c r="AB822" s="23"/>
      <c r="AC822" s="8"/>
      <c r="AD822" s="8"/>
      <c r="AE822" s="8"/>
      <c r="AF822" s="49"/>
      <c r="AG822" s="23"/>
      <c r="AH822" s="23"/>
      <c r="AI822" s="8"/>
    </row>
    <row r="823" spans="1:35" s="63" customFormat="1" ht="25.5" x14ac:dyDescent="0.2">
      <c r="A823" s="75" t="s">
        <v>3358</v>
      </c>
      <c r="B823" s="23" t="s">
        <v>3359</v>
      </c>
      <c r="C823" s="23" t="s">
        <v>253</v>
      </c>
      <c r="D823" s="23" t="s">
        <v>1081</v>
      </c>
      <c r="E823" s="49">
        <v>1443277.71</v>
      </c>
      <c r="F823" s="8"/>
      <c r="G823" s="49"/>
      <c r="H823" s="8" t="s">
        <v>3952</v>
      </c>
      <c r="I823" s="9" t="s">
        <v>3360</v>
      </c>
      <c r="J823" s="8" t="s">
        <v>49</v>
      </c>
      <c r="K823" s="9"/>
      <c r="L823" s="16">
        <v>1157987.1399999999</v>
      </c>
      <c r="M823" s="2"/>
      <c r="N823" s="16"/>
      <c r="O823" s="2" t="s">
        <v>80</v>
      </c>
      <c r="P823" s="2"/>
      <c r="Q823" s="17">
        <v>285290.57</v>
      </c>
      <c r="R823" s="6"/>
      <c r="S823" s="82"/>
      <c r="T823" s="6" t="s">
        <v>80</v>
      </c>
      <c r="U823" s="6"/>
      <c r="V823" s="2">
        <v>202408168</v>
      </c>
      <c r="W823" s="2" t="s">
        <v>4425</v>
      </c>
      <c r="X823" s="2" t="s">
        <v>80</v>
      </c>
      <c r="Y823" s="2"/>
      <c r="Z823" s="18" t="s">
        <v>3361</v>
      </c>
      <c r="AA823" s="18" t="s">
        <v>3362</v>
      </c>
      <c r="AB823" s="18" t="s">
        <v>1073</v>
      </c>
      <c r="AC823" s="2" t="s">
        <v>35</v>
      </c>
      <c r="AD823" s="2" t="s">
        <v>3363</v>
      </c>
      <c r="AE823" s="2" t="s">
        <v>2363</v>
      </c>
      <c r="AF823" s="16">
        <v>500000</v>
      </c>
      <c r="AG823" s="18" t="s">
        <v>3348</v>
      </c>
      <c r="AH823" s="18" t="s">
        <v>3972</v>
      </c>
      <c r="AI823" s="2" t="s">
        <v>40</v>
      </c>
    </row>
    <row r="824" spans="1:35" s="63" customFormat="1" ht="51" x14ac:dyDescent="0.2">
      <c r="A824" s="75" t="s">
        <v>3358</v>
      </c>
      <c r="B824" s="23" t="s">
        <v>3359</v>
      </c>
      <c r="C824" s="23" t="s">
        <v>253</v>
      </c>
      <c r="D824" s="23" t="s">
        <v>1081</v>
      </c>
      <c r="E824" s="49">
        <v>1443277.71</v>
      </c>
      <c r="F824" s="8"/>
      <c r="G824" s="49"/>
      <c r="H824" s="8" t="s">
        <v>3952</v>
      </c>
      <c r="I824" s="9" t="s">
        <v>3360</v>
      </c>
      <c r="J824" s="8" t="s">
        <v>49</v>
      </c>
      <c r="K824" s="9"/>
      <c r="L824" s="16">
        <v>1157987.1399999999</v>
      </c>
      <c r="M824" s="2"/>
      <c r="N824" s="16"/>
      <c r="O824" s="2" t="s">
        <v>80</v>
      </c>
      <c r="P824" s="2"/>
      <c r="Q824" s="17">
        <v>285290.57</v>
      </c>
      <c r="R824" s="6"/>
      <c r="S824" s="82"/>
      <c r="T824" s="6" t="s">
        <v>80</v>
      </c>
      <c r="U824" s="6"/>
      <c r="V824" s="2">
        <v>202408169</v>
      </c>
      <c r="W824" s="2" t="s">
        <v>4425</v>
      </c>
      <c r="X824" s="2" t="s">
        <v>80</v>
      </c>
      <c r="Y824" s="2"/>
      <c r="Z824" s="18" t="s">
        <v>3365</v>
      </c>
      <c r="AA824" s="18" t="s">
        <v>3366</v>
      </c>
      <c r="AB824" s="18" t="s">
        <v>2278</v>
      </c>
      <c r="AC824" s="2" t="s">
        <v>35</v>
      </c>
      <c r="AD824" s="2" t="s">
        <v>3367</v>
      </c>
      <c r="AE824" s="2" t="s">
        <v>3368</v>
      </c>
      <c r="AF824" s="16">
        <v>2335</v>
      </c>
      <c r="AG824" s="18" t="s">
        <v>3354</v>
      </c>
      <c r="AH824" s="18" t="s">
        <v>3958</v>
      </c>
      <c r="AI824" s="2" t="s">
        <v>40</v>
      </c>
    </row>
    <row r="825" spans="1:35" s="63" customFormat="1" ht="25.5" x14ac:dyDescent="0.2">
      <c r="A825" s="75" t="s">
        <v>3358</v>
      </c>
      <c r="B825" s="23" t="s">
        <v>3359</v>
      </c>
      <c r="C825" s="23" t="s">
        <v>253</v>
      </c>
      <c r="D825" s="23" t="s">
        <v>1081</v>
      </c>
      <c r="E825" s="49">
        <v>1443277.71</v>
      </c>
      <c r="F825" s="8"/>
      <c r="G825" s="49"/>
      <c r="H825" s="8" t="s">
        <v>3952</v>
      </c>
      <c r="I825" s="9" t="s">
        <v>3360</v>
      </c>
      <c r="J825" s="8" t="s">
        <v>49</v>
      </c>
      <c r="K825" s="9"/>
      <c r="L825" s="16">
        <v>1157987.1399999999</v>
      </c>
      <c r="M825" s="2"/>
      <c r="N825" s="16"/>
      <c r="O825" s="2" t="s">
        <v>80</v>
      </c>
      <c r="P825" s="2"/>
      <c r="Q825" s="17">
        <v>285290.57</v>
      </c>
      <c r="R825" s="6"/>
      <c r="S825" s="82"/>
      <c r="T825" s="6" t="s">
        <v>80</v>
      </c>
      <c r="U825" s="6"/>
      <c r="V825" s="6">
        <v>202408170</v>
      </c>
      <c r="W825" s="6" t="s">
        <v>4425</v>
      </c>
      <c r="X825" s="6"/>
      <c r="Y825" s="6" t="s">
        <v>80</v>
      </c>
      <c r="Z825" s="19" t="s">
        <v>3361</v>
      </c>
      <c r="AA825" s="19" t="s">
        <v>3362</v>
      </c>
      <c r="AB825" s="19" t="s">
        <v>1073</v>
      </c>
      <c r="AC825" s="6" t="s">
        <v>35</v>
      </c>
      <c r="AD825" s="6" t="s">
        <v>3363</v>
      </c>
      <c r="AE825" s="6" t="s">
        <v>2363</v>
      </c>
      <c r="AF825" s="17">
        <v>100000</v>
      </c>
      <c r="AG825" s="19" t="s">
        <v>3348</v>
      </c>
      <c r="AH825" s="19" t="s">
        <v>3972</v>
      </c>
      <c r="AI825" s="6" t="s">
        <v>40</v>
      </c>
    </row>
    <row r="826" spans="1:35" s="63" customFormat="1" ht="51" x14ac:dyDescent="0.2">
      <c r="A826" s="75" t="s">
        <v>3358</v>
      </c>
      <c r="B826" s="23" t="s">
        <v>3359</v>
      </c>
      <c r="C826" s="23" t="s">
        <v>253</v>
      </c>
      <c r="D826" s="23" t="s">
        <v>1081</v>
      </c>
      <c r="E826" s="49">
        <v>1443277.71</v>
      </c>
      <c r="F826" s="8"/>
      <c r="G826" s="49"/>
      <c r="H826" s="8" t="s">
        <v>3952</v>
      </c>
      <c r="I826" s="9" t="s">
        <v>3360</v>
      </c>
      <c r="J826" s="8" t="s">
        <v>49</v>
      </c>
      <c r="K826" s="9"/>
      <c r="L826" s="16">
        <v>1157987.1399999999</v>
      </c>
      <c r="M826" s="2"/>
      <c r="N826" s="16"/>
      <c r="O826" s="2" t="s">
        <v>80</v>
      </c>
      <c r="P826" s="2"/>
      <c r="Q826" s="17">
        <v>285290.57</v>
      </c>
      <c r="R826" s="6"/>
      <c r="S826" s="82"/>
      <c r="T826" s="6" t="s">
        <v>80</v>
      </c>
      <c r="U826" s="6"/>
      <c r="V826" s="6">
        <v>202408171</v>
      </c>
      <c r="W826" s="6" t="s">
        <v>4425</v>
      </c>
      <c r="X826" s="6"/>
      <c r="Y826" s="6" t="s">
        <v>80</v>
      </c>
      <c r="Z826" s="19" t="s">
        <v>3365</v>
      </c>
      <c r="AA826" s="19" t="s">
        <v>3366</v>
      </c>
      <c r="AB826" s="19" t="s">
        <v>2278</v>
      </c>
      <c r="AC826" s="6" t="s">
        <v>35</v>
      </c>
      <c r="AD826" s="6" t="s">
        <v>3367</v>
      </c>
      <c r="AE826" s="6" t="s">
        <v>3368</v>
      </c>
      <c r="AF826" s="17">
        <v>9780</v>
      </c>
      <c r="AG826" s="19" t="s">
        <v>3364</v>
      </c>
      <c r="AH826" s="19" t="s">
        <v>3958</v>
      </c>
      <c r="AI826" s="6" t="s">
        <v>40</v>
      </c>
    </row>
    <row r="827" spans="1:35" s="63" customFormat="1" ht="12.75" x14ac:dyDescent="0.2">
      <c r="A827" s="75" t="s">
        <v>3370</v>
      </c>
      <c r="B827" s="23" t="s">
        <v>3371</v>
      </c>
      <c r="C827" s="23" t="s">
        <v>3372</v>
      </c>
      <c r="D827" s="23" t="s">
        <v>3373</v>
      </c>
      <c r="E827" s="49">
        <v>401.37</v>
      </c>
      <c r="F827" s="8" t="s">
        <v>30</v>
      </c>
      <c r="G827" s="49"/>
      <c r="H827" s="8" t="s">
        <v>3952</v>
      </c>
      <c r="I827" s="9" t="s">
        <v>3374</v>
      </c>
      <c r="J827" s="8" t="s">
        <v>49</v>
      </c>
      <c r="K827" s="9"/>
      <c r="L827" s="16">
        <v>0</v>
      </c>
      <c r="M827" s="2"/>
      <c r="N827" s="16"/>
      <c r="O827" s="2"/>
      <c r="P827" s="2" t="s">
        <v>80</v>
      </c>
      <c r="Q827" s="17">
        <v>401.37</v>
      </c>
      <c r="R827" s="6" t="s">
        <v>30</v>
      </c>
      <c r="S827" s="82"/>
      <c r="T827" s="6"/>
      <c r="U827" s="6" t="s">
        <v>80</v>
      </c>
      <c r="V827" s="8"/>
      <c r="W827" s="8"/>
      <c r="X827" s="8"/>
      <c r="Y827" s="8"/>
      <c r="Z827" s="23"/>
      <c r="AA827" s="23"/>
      <c r="AB827" s="23"/>
      <c r="AC827" s="8"/>
      <c r="AD827" s="8"/>
      <c r="AE827" s="8"/>
      <c r="AF827" s="49"/>
      <c r="AG827" s="23"/>
      <c r="AH827" s="23"/>
      <c r="AI827" s="8"/>
    </row>
    <row r="828" spans="1:35" s="63" customFormat="1" ht="12.75" x14ac:dyDescent="0.2">
      <c r="A828" s="75" t="s">
        <v>3376</v>
      </c>
      <c r="B828" s="23" t="s">
        <v>3377</v>
      </c>
      <c r="C828" s="23" t="s">
        <v>4328</v>
      </c>
      <c r="D828" s="23" t="s">
        <v>3378</v>
      </c>
      <c r="E828" s="49">
        <v>581.79</v>
      </c>
      <c r="F828" s="8" t="s">
        <v>30</v>
      </c>
      <c r="G828" s="49"/>
      <c r="H828" s="8" t="s">
        <v>3952</v>
      </c>
      <c r="I828" s="9" t="s">
        <v>44</v>
      </c>
      <c r="J828" s="8" t="s">
        <v>49</v>
      </c>
      <c r="K828" s="9"/>
      <c r="L828" s="16">
        <v>0</v>
      </c>
      <c r="M828" s="2" t="s">
        <v>30</v>
      </c>
      <c r="N828" s="16"/>
      <c r="O828" s="2"/>
      <c r="P828" s="2" t="s">
        <v>80</v>
      </c>
      <c r="Q828" s="17">
        <v>581.79</v>
      </c>
      <c r="R828" s="6" t="s">
        <v>30</v>
      </c>
      <c r="S828" s="82"/>
      <c r="T828" s="6"/>
      <c r="U828" s="6" t="s">
        <v>80</v>
      </c>
      <c r="V828" s="8"/>
      <c r="W828" s="8"/>
      <c r="X828" s="8"/>
      <c r="Y828" s="8"/>
      <c r="Z828" s="23"/>
      <c r="AA828" s="23"/>
      <c r="AB828" s="23"/>
      <c r="AC828" s="8"/>
      <c r="AD828" s="8"/>
      <c r="AE828" s="8"/>
      <c r="AF828" s="49"/>
      <c r="AG828" s="23"/>
      <c r="AH828" s="23"/>
      <c r="AI828" s="8"/>
    </row>
    <row r="829" spans="1:35" s="63" customFormat="1" ht="12.75" x14ac:dyDescent="0.2">
      <c r="A829" s="75" t="s">
        <v>3379</v>
      </c>
      <c r="B829" s="23" t="s">
        <v>3380</v>
      </c>
      <c r="C829" s="23" t="s">
        <v>3381</v>
      </c>
      <c r="D829" s="23" t="s">
        <v>3382</v>
      </c>
      <c r="E829" s="49">
        <v>621234.07999999996</v>
      </c>
      <c r="F829" s="8"/>
      <c r="G829" s="49"/>
      <c r="H829" s="8" t="s">
        <v>3952</v>
      </c>
      <c r="I829" s="9" t="s">
        <v>3383</v>
      </c>
      <c r="J829" s="8" t="s">
        <v>30</v>
      </c>
      <c r="K829" s="9"/>
      <c r="L829" s="16">
        <v>498352.25</v>
      </c>
      <c r="M829" s="2"/>
      <c r="N829" s="16"/>
      <c r="O829" s="2" t="s">
        <v>80</v>
      </c>
      <c r="P829" s="2"/>
      <c r="Q829" s="17">
        <v>122881.83</v>
      </c>
      <c r="R829" s="6"/>
      <c r="S829" s="82"/>
      <c r="T829" s="6" t="s">
        <v>80</v>
      </c>
      <c r="U829" s="6"/>
      <c r="V829" s="2">
        <v>202408193</v>
      </c>
      <c r="W829" s="2" t="s">
        <v>4428</v>
      </c>
      <c r="X829" s="2" t="s">
        <v>80</v>
      </c>
      <c r="Y829" s="2"/>
      <c r="Z829" s="18" t="s">
        <v>3382</v>
      </c>
      <c r="AA829" s="18" t="s">
        <v>3384</v>
      </c>
      <c r="AB829" s="18" t="s">
        <v>1890</v>
      </c>
      <c r="AC829" s="2" t="s">
        <v>106</v>
      </c>
      <c r="AD829" s="2" t="s">
        <v>3385</v>
      </c>
      <c r="AE829" s="2" t="s">
        <v>3381</v>
      </c>
      <c r="AF829" s="16">
        <v>17839</v>
      </c>
      <c r="AG829" s="18" t="s">
        <v>3369</v>
      </c>
      <c r="AH829" s="18"/>
      <c r="AI829" s="2"/>
    </row>
    <row r="830" spans="1:35" s="63" customFormat="1" ht="12.75" x14ac:dyDescent="0.2">
      <c r="A830" s="75" t="s">
        <v>3379</v>
      </c>
      <c r="B830" s="23" t="s">
        <v>3380</v>
      </c>
      <c r="C830" s="23" t="s">
        <v>3381</v>
      </c>
      <c r="D830" s="23" t="s">
        <v>3382</v>
      </c>
      <c r="E830" s="49">
        <v>621234.07999999996</v>
      </c>
      <c r="F830" s="8"/>
      <c r="G830" s="49"/>
      <c r="H830" s="8" t="s">
        <v>3952</v>
      </c>
      <c r="I830" s="9" t="s">
        <v>3383</v>
      </c>
      <c r="J830" s="8" t="s">
        <v>30</v>
      </c>
      <c r="K830" s="9"/>
      <c r="L830" s="16">
        <v>498352.25</v>
      </c>
      <c r="M830" s="2"/>
      <c r="N830" s="16"/>
      <c r="O830" s="2" t="s">
        <v>80</v>
      </c>
      <c r="P830" s="2"/>
      <c r="Q830" s="17">
        <v>122881.83</v>
      </c>
      <c r="R830" s="6"/>
      <c r="S830" s="82"/>
      <c r="T830" s="6" t="s">
        <v>80</v>
      </c>
      <c r="U830" s="6"/>
      <c r="V830" s="6">
        <v>202408194</v>
      </c>
      <c r="W830" s="6" t="s">
        <v>4428</v>
      </c>
      <c r="X830" s="6"/>
      <c r="Y830" s="6" t="s">
        <v>80</v>
      </c>
      <c r="Z830" s="19" t="s">
        <v>3382</v>
      </c>
      <c r="AA830" s="19" t="s">
        <v>3384</v>
      </c>
      <c r="AB830" s="19" t="s">
        <v>1890</v>
      </c>
      <c r="AC830" s="6" t="s">
        <v>106</v>
      </c>
      <c r="AD830" s="6" t="s">
        <v>3385</v>
      </c>
      <c r="AE830" s="6" t="s">
        <v>3382</v>
      </c>
      <c r="AF830" s="17">
        <v>76336</v>
      </c>
      <c r="AG830" s="19" t="s">
        <v>3375</v>
      </c>
      <c r="AH830" s="19"/>
      <c r="AI830" s="6"/>
    </row>
    <row r="831" spans="1:35" s="63" customFormat="1" ht="12.75" x14ac:dyDescent="0.2">
      <c r="A831" s="75" t="s">
        <v>3386</v>
      </c>
      <c r="B831" s="23" t="s">
        <v>3387</v>
      </c>
      <c r="C831" s="23" t="s">
        <v>52</v>
      </c>
      <c r="D831" s="23" t="s">
        <v>3386</v>
      </c>
      <c r="E831" s="49">
        <v>208.05</v>
      </c>
      <c r="F831" s="8" t="s">
        <v>49</v>
      </c>
      <c r="G831" s="49">
        <v>163.46</v>
      </c>
      <c r="H831" s="8" t="s">
        <v>3952</v>
      </c>
      <c r="I831" s="9" t="s">
        <v>3387</v>
      </c>
      <c r="J831" s="8" t="s">
        <v>49</v>
      </c>
      <c r="K831" s="9"/>
      <c r="L831" s="16">
        <v>0</v>
      </c>
      <c r="M831" s="2" t="s">
        <v>30</v>
      </c>
      <c r="N831" s="16"/>
      <c r="O831" s="2"/>
      <c r="P831" s="2" t="s">
        <v>80</v>
      </c>
      <c r="Q831" s="17">
        <v>208.05</v>
      </c>
      <c r="R831" s="6" t="s">
        <v>49</v>
      </c>
      <c r="S831" s="82">
        <v>163.46</v>
      </c>
      <c r="T831" s="6"/>
      <c r="U831" s="6" t="s">
        <v>80</v>
      </c>
      <c r="V831" s="8"/>
      <c r="W831" s="8"/>
      <c r="X831" s="8"/>
      <c r="Y831" s="8"/>
      <c r="Z831" s="23"/>
      <c r="AA831" s="23"/>
      <c r="AB831" s="23"/>
      <c r="AC831" s="8"/>
      <c r="AD831" s="8"/>
      <c r="AE831" s="8"/>
      <c r="AF831" s="49"/>
      <c r="AG831" s="23"/>
      <c r="AH831" s="23"/>
      <c r="AI831" s="8"/>
    </row>
    <row r="832" spans="1:35" s="63" customFormat="1" ht="12.75" x14ac:dyDescent="0.2">
      <c r="A832" s="75" t="s">
        <v>3388</v>
      </c>
      <c r="B832" s="23" t="s">
        <v>3389</v>
      </c>
      <c r="C832" s="23" t="s">
        <v>130</v>
      </c>
      <c r="D832" s="23" t="s">
        <v>3390</v>
      </c>
      <c r="E832" s="49">
        <v>2601.5500000000002</v>
      </c>
      <c r="F832" s="8" t="s">
        <v>49</v>
      </c>
      <c r="G832" s="49">
        <v>998.13</v>
      </c>
      <c r="H832" s="8" t="s">
        <v>3952</v>
      </c>
      <c r="I832" s="9" t="s">
        <v>3391</v>
      </c>
      <c r="J832" s="8" t="s">
        <v>49</v>
      </c>
      <c r="K832" s="9"/>
      <c r="L832" s="16">
        <v>1331.18</v>
      </c>
      <c r="M832" s="2" t="s">
        <v>49</v>
      </c>
      <c r="N832" s="16">
        <v>998.13</v>
      </c>
      <c r="O832" s="2"/>
      <c r="P832" s="2" t="s">
        <v>80</v>
      </c>
      <c r="Q832" s="17">
        <v>1270.3699999999999</v>
      </c>
      <c r="R832" s="6" t="s">
        <v>49</v>
      </c>
      <c r="S832" s="82">
        <v>998.13</v>
      </c>
      <c r="T832" s="6"/>
      <c r="U832" s="6" t="s">
        <v>80</v>
      </c>
      <c r="V832" s="8"/>
      <c r="W832" s="8"/>
      <c r="X832" s="8"/>
      <c r="Y832" s="8"/>
      <c r="Z832" s="23"/>
      <c r="AA832" s="23"/>
      <c r="AB832" s="23"/>
      <c r="AC832" s="8"/>
      <c r="AD832" s="8"/>
      <c r="AE832" s="8"/>
      <c r="AF832" s="49"/>
      <c r="AG832" s="23"/>
      <c r="AH832" s="23"/>
      <c r="AI832" s="8"/>
    </row>
    <row r="833" spans="1:35" s="63" customFormat="1" ht="12.75" x14ac:dyDescent="0.2">
      <c r="A833" s="75" t="s">
        <v>3393</v>
      </c>
      <c r="B833" s="23" t="s">
        <v>3394</v>
      </c>
      <c r="C833" s="23" t="s">
        <v>1783</v>
      </c>
      <c r="D833" s="23" t="s">
        <v>3395</v>
      </c>
      <c r="E833" s="49">
        <v>289241.53999999998</v>
      </c>
      <c r="F833" s="8" t="s">
        <v>49</v>
      </c>
      <c r="G833" s="49">
        <v>290085.26</v>
      </c>
      <c r="H833" s="8" t="s">
        <v>3952</v>
      </c>
      <c r="I833" s="9" t="s">
        <v>44</v>
      </c>
      <c r="J833" s="8" t="s">
        <v>49</v>
      </c>
      <c r="K833" s="9"/>
      <c r="L833" s="16">
        <v>207140.22</v>
      </c>
      <c r="M833" s="2" t="s">
        <v>49</v>
      </c>
      <c r="N833" s="16">
        <v>207983.94</v>
      </c>
      <c r="O833" s="2"/>
      <c r="P833" s="2" t="s">
        <v>80</v>
      </c>
      <c r="Q833" s="17">
        <v>82101.320000000007</v>
      </c>
      <c r="R833" s="6" t="s">
        <v>30</v>
      </c>
      <c r="S833" s="82"/>
      <c r="T833" s="6"/>
      <c r="U833" s="6" t="s">
        <v>80</v>
      </c>
      <c r="V833" s="8"/>
      <c r="W833" s="8"/>
      <c r="X833" s="8"/>
      <c r="Y833" s="8"/>
      <c r="Z833" s="23"/>
      <c r="AA833" s="23"/>
      <c r="AB833" s="23"/>
      <c r="AC833" s="8"/>
      <c r="AD833" s="8"/>
      <c r="AE833" s="8"/>
      <c r="AF833" s="49"/>
      <c r="AG833" s="23"/>
      <c r="AH833" s="23"/>
      <c r="AI833" s="8"/>
    </row>
    <row r="834" spans="1:35" s="63" customFormat="1" ht="12.75" x14ac:dyDescent="0.2">
      <c r="A834" s="75" t="s">
        <v>3396</v>
      </c>
      <c r="B834" s="23" t="s">
        <v>3397</v>
      </c>
      <c r="C834" s="23" t="s">
        <v>52</v>
      </c>
      <c r="D834" s="23" t="s">
        <v>3398</v>
      </c>
      <c r="E834" s="49">
        <v>162.03</v>
      </c>
      <c r="F834" s="8"/>
      <c r="G834" s="49"/>
      <c r="H834" s="8" t="s">
        <v>3952</v>
      </c>
      <c r="I834" s="9"/>
      <c r="J834" s="8" t="s">
        <v>30</v>
      </c>
      <c r="K834" s="9"/>
      <c r="L834" s="16">
        <v>0</v>
      </c>
      <c r="M834" s="2"/>
      <c r="N834" s="16"/>
      <c r="O834" s="2"/>
      <c r="P834" s="2" t="s">
        <v>80</v>
      </c>
      <c r="Q834" s="17">
        <v>162.03</v>
      </c>
      <c r="R834" s="6"/>
      <c r="S834" s="82"/>
      <c r="T834" s="6"/>
      <c r="U834" s="6" t="s">
        <v>80</v>
      </c>
      <c r="V834" s="8"/>
      <c r="W834" s="8"/>
      <c r="X834" s="8"/>
      <c r="Y834" s="8"/>
      <c r="Z834" s="23"/>
      <c r="AA834" s="23"/>
      <c r="AB834" s="23"/>
      <c r="AC834" s="8"/>
      <c r="AD834" s="8"/>
      <c r="AE834" s="8"/>
      <c r="AF834" s="49"/>
      <c r="AG834" s="23"/>
      <c r="AH834" s="23"/>
      <c r="AI834" s="8"/>
    </row>
    <row r="835" spans="1:35" s="63" customFormat="1" ht="25.5" x14ac:dyDescent="0.2">
      <c r="A835" s="75" t="s">
        <v>3399</v>
      </c>
      <c r="B835" s="23" t="s">
        <v>3400</v>
      </c>
      <c r="C835" s="23" t="s">
        <v>840</v>
      </c>
      <c r="D835" s="23" t="s">
        <v>3401</v>
      </c>
      <c r="E835" s="49">
        <v>513.69000000000005</v>
      </c>
      <c r="F835" s="8"/>
      <c r="G835" s="49"/>
      <c r="H835" s="8" t="s">
        <v>3952</v>
      </c>
      <c r="I835" s="9" t="s">
        <v>3402</v>
      </c>
      <c r="J835" s="8" t="s">
        <v>49</v>
      </c>
      <c r="K835" s="9"/>
      <c r="L835" s="16">
        <v>0</v>
      </c>
      <c r="M835" s="2"/>
      <c r="N835" s="16"/>
      <c r="O835" s="2"/>
      <c r="P835" s="2" t="s">
        <v>80</v>
      </c>
      <c r="Q835" s="17">
        <v>513.69000000000005</v>
      </c>
      <c r="R835" s="6"/>
      <c r="S835" s="82"/>
      <c r="T835" s="6" t="s">
        <v>80</v>
      </c>
      <c r="U835" s="6"/>
      <c r="V835" s="6">
        <v>202408173</v>
      </c>
      <c r="W835" s="6" t="s">
        <v>4439</v>
      </c>
      <c r="X835" s="6"/>
      <c r="Y835" s="6" t="s">
        <v>80</v>
      </c>
      <c r="Z835" s="19" t="s">
        <v>3403</v>
      </c>
      <c r="AA835" s="19" t="s">
        <v>3404</v>
      </c>
      <c r="AB835" s="19" t="s">
        <v>286</v>
      </c>
      <c r="AC835" s="6" t="s">
        <v>35</v>
      </c>
      <c r="AD835" s="6" t="s">
        <v>293</v>
      </c>
      <c r="AE835" s="6" t="s">
        <v>3405</v>
      </c>
      <c r="AF835" s="17">
        <v>121</v>
      </c>
      <c r="AG835" s="19" t="s">
        <v>3392</v>
      </c>
      <c r="AH835" s="19"/>
      <c r="AI835" s="6"/>
    </row>
    <row r="836" spans="1:35" s="63" customFormat="1" ht="25.5" x14ac:dyDescent="0.2">
      <c r="A836" s="75" t="s">
        <v>3407</v>
      </c>
      <c r="B836" s="23" t="s">
        <v>3408</v>
      </c>
      <c r="C836" s="23" t="s">
        <v>858</v>
      </c>
      <c r="D836" s="23" t="s">
        <v>3409</v>
      </c>
      <c r="E836" s="49">
        <v>152.81</v>
      </c>
      <c r="F836" s="8" t="s">
        <v>49</v>
      </c>
      <c r="G836" s="49">
        <v>177.33</v>
      </c>
      <c r="H836" s="8" t="s">
        <v>3952</v>
      </c>
      <c r="I836" s="9" t="s">
        <v>4329</v>
      </c>
      <c r="J836" s="8" t="s">
        <v>49</v>
      </c>
      <c r="K836" s="9"/>
      <c r="L836" s="16">
        <v>0</v>
      </c>
      <c r="M836" s="2" t="s">
        <v>30</v>
      </c>
      <c r="N836" s="16"/>
      <c r="O836" s="2"/>
      <c r="P836" s="2" t="s">
        <v>80</v>
      </c>
      <c r="Q836" s="17">
        <v>152.81</v>
      </c>
      <c r="R836" s="6" t="s">
        <v>49</v>
      </c>
      <c r="S836" s="82">
        <v>141.44999999999999</v>
      </c>
      <c r="T836" s="6"/>
      <c r="U836" s="6" t="s">
        <v>80</v>
      </c>
      <c r="V836" s="8"/>
      <c r="W836" s="8"/>
      <c r="X836" s="8"/>
      <c r="Y836" s="8"/>
      <c r="Z836" s="23"/>
      <c r="AA836" s="23"/>
      <c r="AB836" s="23"/>
      <c r="AC836" s="8"/>
      <c r="AD836" s="8"/>
      <c r="AE836" s="8"/>
      <c r="AF836" s="49"/>
      <c r="AG836" s="23"/>
      <c r="AH836" s="23"/>
      <c r="AI836" s="8"/>
    </row>
    <row r="837" spans="1:35" s="63" customFormat="1" ht="12.75" x14ac:dyDescent="0.2">
      <c r="A837" s="75" t="s">
        <v>3411</v>
      </c>
      <c r="B837" s="23" t="s">
        <v>3412</v>
      </c>
      <c r="C837" s="23" t="s">
        <v>4163</v>
      </c>
      <c r="D837" s="23" t="s">
        <v>3413</v>
      </c>
      <c r="E837" s="49">
        <v>17624.78</v>
      </c>
      <c r="F837" s="8" t="s">
        <v>49</v>
      </c>
      <c r="G837" s="49">
        <v>17931.29</v>
      </c>
      <c r="H837" s="8" t="s">
        <v>3952</v>
      </c>
      <c r="I837" s="9" t="s">
        <v>124</v>
      </c>
      <c r="J837" s="8" t="s">
        <v>49</v>
      </c>
      <c r="K837" s="9"/>
      <c r="L837" s="16">
        <v>12222.9</v>
      </c>
      <c r="M837" s="2" t="s">
        <v>49</v>
      </c>
      <c r="N837" s="16">
        <v>12529.41</v>
      </c>
      <c r="O837" s="2"/>
      <c r="P837" s="2" t="s">
        <v>80</v>
      </c>
      <c r="Q837" s="17">
        <v>5401.88</v>
      </c>
      <c r="R837" s="6" t="s">
        <v>30</v>
      </c>
      <c r="S837" s="82"/>
      <c r="T837" s="6"/>
      <c r="U837" s="6" t="s">
        <v>80</v>
      </c>
      <c r="V837" s="8"/>
      <c r="W837" s="8"/>
      <c r="X837" s="8"/>
      <c r="Y837" s="8"/>
      <c r="Z837" s="23"/>
      <c r="AA837" s="23"/>
      <c r="AB837" s="23"/>
      <c r="AC837" s="8"/>
      <c r="AD837" s="8"/>
      <c r="AE837" s="8"/>
      <c r="AF837" s="49"/>
      <c r="AG837" s="23"/>
      <c r="AH837" s="23"/>
      <c r="AI837" s="8"/>
    </row>
    <row r="838" spans="1:35" s="63" customFormat="1" ht="38.25" x14ac:dyDescent="0.2">
      <c r="A838" s="75" t="s">
        <v>3415</v>
      </c>
      <c r="B838" s="23" t="s">
        <v>3416</v>
      </c>
      <c r="C838" s="23" t="s">
        <v>29</v>
      </c>
      <c r="D838" s="23" t="s">
        <v>3417</v>
      </c>
      <c r="E838" s="49">
        <v>626871.74</v>
      </c>
      <c r="F838" s="8" t="s">
        <v>49</v>
      </c>
      <c r="G838" s="49">
        <v>625440.07999999996</v>
      </c>
      <c r="H838" s="8" t="s">
        <v>3952</v>
      </c>
      <c r="I838" s="9" t="s">
        <v>4330</v>
      </c>
      <c r="J838" s="8" t="s">
        <v>30</v>
      </c>
      <c r="K838" s="9"/>
      <c r="L838" s="16">
        <v>447641.87</v>
      </c>
      <c r="M838" s="2" t="s">
        <v>49</v>
      </c>
      <c r="N838" s="16">
        <v>446061.51</v>
      </c>
      <c r="O838" s="2" t="s">
        <v>80</v>
      </c>
      <c r="P838" s="2"/>
      <c r="Q838" s="17">
        <v>179229.87</v>
      </c>
      <c r="R838" s="6" t="s">
        <v>49</v>
      </c>
      <c r="S838" s="82">
        <v>179378.57</v>
      </c>
      <c r="T838" s="6" t="s">
        <v>80</v>
      </c>
      <c r="U838" s="6"/>
      <c r="V838" s="2">
        <v>202408296</v>
      </c>
      <c r="W838" s="2" t="s">
        <v>4417</v>
      </c>
      <c r="X838" s="2" t="s">
        <v>80</v>
      </c>
      <c r="Y838" s="2"/>
      <c r="Z838" s="18" t="s">
        <v>3418</v>
      </c>
      <c r="AA838" s="18" t="s">
        <v>3419</v>
      </c>
      <c r="AB838" s="18" t="s">
        <v>2326</v>
      </c>
      <c r="AC838" s="2" t="s">
        <v>106</v>
      </c>
      <c r="AD838" s="2" t="s">
        <v>3420</v>
      </c>
      <c r="AE838" s="2" t="s">
        <v>3421</v>
      </c>
      <c r="AF838" s="16">
        <v>15000</v>
      </c>
      <c r="AG838" s="18" t="s">
        <v>3406</v>
      </c>
      <c r="AH838" s="18" t="s">
        <v>39</v>
      </c>
      <c r="AI838" s="2" t="s">
        <v>40</v>
      </c>
    </row>
    <row r="839" spans="1:35" s="63" customFormat="1" ht="38.25" x14ac:dyDescent="0.2">
      <c r="A839" s="75" t="s">
        <v>3415</v>
      </c>
      <c r="B839" s="23" t="s">
        <v>3416</v>
      </c>
      <c r="C839" s="23" t="s">
        <v>29</v>
      </c>
      <c r="D839" s="23" t="s">
        <v>3417</v>
      </c>
      <c r="E839" s="49">
        <v>626871.74</v>
      </c>
      <c r="F839" s="8" t="s">
        <v>49</v>
      </c>
      <c r="G839" s="49">
        <v>625440.07999999996</v>
      </c>
      <c r="H839" s="8" t="s">
        <v>3952</v>
      </c>
      <c r="I839" s="9" t="s">
        <v>4330</v>
      </c>
      <c r="J839" s="8" t="s">
        <v>30</v>
      </c>
      <c r="K839" s="9"/>
      <c r="L839" s="16">
        <v>447641.87</v>
      </c>
      <c r="M839" s="2" t="s">
        <v>49</v>
      </c>
      <c r="N839" s="16">
        <v>446061.51</v>
      </c>
      <c r="O839" s="2" t="s">
        <v>80</v>
      </c>
      <c r="P839" s="2"/>
      <c r="Q839" s="17">
        <v>179229.87</v>
      </c>
      <c r="R839" s="6" t="s">
        <v>49</v>
      </c>
      <c r="S839" s="82">
        <v>179378.57</v>
      </c>
      <c r="T839" s="6" t="s">
        <v>80</v>
      </c>
      <c r="U839" s="6"/>
      <c r="V839" s="2">
        <v>202408297</v>
      </c>
      <c r="W839" s="2" t="s">
        <v>4417</v>
      </c>
      <c r="X839" s="2" t="s">
        <v>80</v>
      </c>
      <c r="Y839" s="2"/>
      <c r="Z839" s="18" t="s">
        <v>3422</v>
      </c>
      <c r="AA839" s="18" t="s">
        <v>3423</v>
      </c>
      <c r="AB839" s="18" t="s">
        <v>3411</v>
      </c>
      <c r="AC839" s="2" t="s">
        <v>106</v>
      </c>
      <c r="AD839" s="2" t="s">
        <v>3424</v>
      </c>
      <c r="AE839" s="2" t="s">
        <v>3425</v>
      </c>
      <c r="AF839" s="16">
        <v>18000</v>
      </c>
      <c r="AG839" s="18" t="s">
        <v>3410</v>
      </c>
      <c r="AH839" s="18" t="s">
        <v>39</v>
      </c>
      <c r="AI839" s="2" t="s">
        <v>40</v>
      </c>
    </row>
    <row r="840" spans="1:35" s="63" customFormat="1" ht="38.25" x14ac:dyDescent="0.2">
      <c r="A840" s="75" t="s">
        <v>3415</v>
      </c>
      <c r="B840" s="23" t="s">
        <v>3416</v>
      </c>
      <c r="C840" s="23" t="s">
        <v>29</v>
      </c>
      <c r="D840" s="23" t="s">
        <v>3417</v>
      </c>
      <c r="E840" s="49">
        <v>626871.74</v>
      </c>
      <c r="F840" s="8" t="s">
        <v>49</v>
      </c>
      <c r="G840" s="49">
        <v>625440.07999999996</v>
      </c>
      <c r="H840" s="8" t="s">
        <v>3952</v>
      </c>
      <c r="I840" s="9" t="s">
        <v>4330</v>
      </c>
      <c r="J840" s="8" t="s">
        <v>30</v>
      </c>
      <c r="K840" s="9"/>
      <c r="L840" s="16">
        <v>447641.87</v>
      </c>
      <c r="M840" s="2" t="s">
        <v>49</v>
      </c>
      <c r="N840" s="16">
        <v>446061.51</v>
      </c>
      <c r="O840" s="2" t="s">
        <v>80</v>
      </c>
      <c r="P840" s="2"/>
      <c r="Q840" s="17">
        <v>179229.87</v>
      </c>
      <c r="R840" s="6" t="s">
        <v>49</v>
      </c>
      <c r="S840" s="82">
        <v>179378.57</v>
      </c>
      <c r="T840" s="6" t="s">
        <v>80</v>
      </c>
      <c r="U840" s="6"/>
      <c r="V840" s="2">
        <v>202408298</v>
      </c>
      <c r="W840" s="2" t="s">
        <v>4417</v>
      </c>
      <c r="X840" s="2" t="s">
        <v>80</v>
      </c>
      <c r="Y840" s="2"/>
      <c r="Z840" s="18" t="s">
        <v>3427</v>
      </c>
      <c r="AA840" s="18" t="s">
        <v>3428</v>
      </c>
      <c r="AB840" s="18" t="s">
        <v>3411</v>
      </c>
      <c r="AC840" s="2" t="s">
        <v>106</v>
      </c>
      <c r="AD840" s="2" t="s">
        <v>3424</v>
      </c>
      <c r="AE840" s="2" t="s">
        <v>3429</v>
      </c>
      <c r="AF840" s="16">
        <v>25000</v>
      </c>
      <c r="AG840" s="18" t="s">
        <v>3414</v>
      </c>
      <c r="AH840" s="18" t="s">
        <v>39</v>
      </c>
      <c r="AI840" s="2" t="s">
        <v>40</v>
      </c>
    </row>
    <row r="841" spans="1:35" s="63" customFormat="1" ht="25.5" x14ac:dyDescent="0.2">
      <c r="A841" s="75" t="s">
        <v>3415</v>
      </c>
      <c r="B841" s="23" t="s">
        <v>3416</v>
      </c>
      <c r="C841" s="23" t="s">
        <v>29</v>
      </c>
      <c r="D841" s="23" t="s">
        <v>3417</v>
      </c>
      <c r="E841" s="49">
        <v>626871.74</v>
      </c>
      <c r="F841" s="8" t="s">
        <v>49</v>
      </c>
      <c r="G841" s="49">
        <v>625440.07999999996</v>
      </c>
      <c r="H841" s="8" t="s">
        <v>3952</v>
      </c>
      <c r="I841" s="9" t="s">
        <v>4330</v>
      </c>
      <c r="J841" s="8" t="s">
        <v>30</v>
      </c>
      <c r="K841" s="9"/>
      <c r="L841" s="16">
        <v>447641.87</v>
      </c>
      <c r="M841" s="2" t="s">
        <v>49</v>
      </c>
      <c r="N841" s="16">
        <v>446061.51</v>
      </c>
      <c r="O841" s="2" t="s">
        <v>80</v>
      </c>
      <c r="P841" s="2"/>
      <c r="Q841" s="17">
        <v>179229.87</v>
      </c>
      <c r="R841" s="6" t="s">
        <v>49</v>
      </c>
      <c r="S841" s="82">
        <v>179378.57</v>
      </c>
      <c r="T841" s="6" t="s">
        <v>80</v>
      </c>
      <c r="U841" s="6"/>
      <c r="V841" s="2">
        <v>202408299</v>
      </c>
      <c r="W841" s="2" t="s">
        <v>4417</v>
      </c>
      <c r="X841" s="2" t="s">
        <v>80</v>
      </c>
      <c r="Y841" s="2"/>
      <c r="Z841" s="18" t="s">
        <v>3431</v>
      </c>
      <c r="AA841" s="18" t="s">
        <v>3432</v>
      </c>
      <c r="AB841" s="18" t="s">
        <v>3244</v>
      </c>
      <c r="AC841" s="2" t="s">
        <v>106</v>
      </c>
      <c r="AD841" s="2" t="s">
        <v>3433</v>
      </c>
      <c r="AE841" s="2" t="s">
        <v>3434</v>
      </c>
      <c r="AF841" s="16">
        <v>80783</v>
      </c>
      <c r="AG841" s="18" t="s">
        <v>3414</v>
      </c>
      <c r="AH841" s="18" t="s">
        <v>238</v>
      </c>
      <c r="AI841" s="2" t="s">
        <v>79</v>
      </c>
    </row>
    <row r="842" spans="1:35" s="63" customFormat="1" ht="38.25" x14ac:dyDescent="0.2">
      <c r="A842" s="75" t="s">
        <v>3415</v>
      </c>
      <c r="B842" s="23" t="s">
        <v>3416</v>
      </c>
      <c r="C842" s="23" t="s">
        <v>29</v>
      </c>
      <c r="D842" s="23" t="s">
        <v>3417</v>
      </c>
      <c r="E842" s="49">
        <v>626871.74</v>
      </c>
      <c r="F842" s="8" t="s">
        <v>49</v>
      </c>
      <c r="G842" s="49">
        <v>625440.07999999996</v>
      </c>
      <c r="H842" s="8" t="s">
        <v>3952</v>
      </c>
      <c r="I842" s="9" t="s">
        <v>4330</v>
      </c>
      <c r="J842" s="8" t="s">
        <v>30</v>
      </c>
      <c r="K842" s="9"/>
      <c r="L842" s="16">
        <v>447641.87</v>
      </c>
      <c r="M842" s="2" t="s">
        <v>49</v>
      </c>
      <c r="N842" s="16">
        <v>446061.51</v>
      </c>
      <c r="O842" s="2" t="s">
        <v>80</v>
      </c>
      <c r="P842" s="2"/>
      <c r="Q842" s="17">
        <v>179229.87</v>
      </c>
      <c r="R842" s="6" t="s">
        <v>49</v>
      </c>
      <c r="S842" s="82">
        <v>179378.57</v>
      </c>
      <c r="T842" s="6" t="s">
        <v>80</v>
      </c>
      <c r="U842" s="6"/>
      <c r="V842" s="2">
        <v>202408300</v>
      </c>
      <c r="W842" s="2" t="s">
        <v>4417</v>
      </c>
      <c r="X842" s="2" t="s">
        <v>80</v>
      </c>
      <c r="Y842" s="2"/>
      <c r="Z842" s="18" t="s">
        <v>3436</v>
      </c>
      <c r="AA842" s="18" t="s">
        <v>3437</v>
      </c>
      <c r="AB842" s="18" t="s">
        <v>3411</v>
      </c>
      <c r="AC842" s="2" t="s">
        <v>106</v>
      </c>
      <c r="AD842" s="2" t="s">
        <v>3424</v>
      </c>
      <c r="AE842" s="2" t="s">
        <v>3438</v>
      </c>
      <c r="AF842" s="16">
        <v>15000</v>
      </c>
      <c r="AG842" s="18" t="s">
        <v>3426</v>
      </c>
      <c r="AH842" s="18" t="s">
        <v>39</v>
      </c>
      <c r="AI842" s="2" t="s">
        <v>40</v>
      </c>
    </row>
    <row r="843" spans="1:35" s="63" customFormat="1" ht="38.25" x14ac:dyDescent="0.2">
      <c r="A843" s="75" t="s">
        <v>3415</v>
      </c>
      <c r="B843" s="23" t="s">
        <v>3416</v>
      </c>
      <c r="C843" s="23" t="s">
        <v>29</v>
      </c>
      <c r="D843" s="23" t="s">
        <v>3417</v>
      </c>
      <c r="E843" s="49">
        <v>626871.74</v>
      </c>
      <c r="F843" s="8" t="s">
        <v>49</v>
      </c>
      <c r="G843" s="49">
        <v>625440.07999999996</v>
      </c>
      <c r="H843" s="8" t="s">
        <v>3952</v>
      </c>
      <c r="I843" s="9" t="s">
        <v>4330</v>
      </c>
      <c r="J843" s="8" t="s">
        <v>30</v>
      </c>
      <c r="K843" s="9"/>
      <c r="L843" s="16">
        <v>447641.87</v>
      </c>
      <c r="M843" s="2" t="s">
        <v>49</v>
      </c>
      <c r="N843" s="16">
        <v>446061.51</v>
      </c>
      <c r="O843" s="2" t="s">
        <v>80</v>
      </c>
      <c r="P843" s="2"/>
      <c r="Q843" s="17">
        <v>179229.87</v>
      </c>
      <c r="R843" s="6" t="s">
        <v>49</v>
      </c>
      <c r="S843" s="82">
        <v>179378.57</v>
      </c>
      <c r="T843" s="6" t="s">
        <v>80</v>
      </c>
      <c r="U843" s="6"/>
      <c r="V843" s="2">
        <v>202408301</v>
      </c>
      <c r="W843" s="2" t="s">
        <v>4417</v>
      </c>
      <c r="X843" s="2" t="s">
        <v>80</v>
      </c>
      <c r="Y843" s="2"/>
      <c r="Z843" s="18" t="s">
        <v>3439</v>
      </c>
      <c r="AA843" s="18" t="s">
        <v>3440</v>
      </c>
      <c r="AB843" s="18" t="s">
        <v>512</v>
      </c>
      <c r="AC843" s="2" t="s">
        <v>106</v>
      </c>
      <c r="AD843" s="2" t="s">
        <v>3441</v>
      </c>
      <c r="AE843" s="2" t="s">
        <v>3442</v>
      </c>
      <c r="AF843" s="16">
        <v>25000</v>
      </c>
      <c r="AG843" s="18" t="s">
        <v>3430</v>
      </c>
      <c r="AH843" s="18" t="s">
        <v>39</v>
      </c>
      <c r="AI843" s="2" t="s">
        <v>40</v>
      </c>
    </row>
    <row r="844" spans="1:35" s="63" customFormat="1" ht="38.25" x14ac:dyDescent="0.2">
      <c r="A844" s="75" t="s">
        <v>3415</v>
      </c>
      <c r="B844" s="23" t="s">
        <v>3416</v>
      </c>
      <c r="C844" s="23" t="s">
        <v>29</v>
      </c>
      <c r="D844" s="23" t="s">
        <v>3417</v>
      </c>
      <c r="E844" s="49">
        <v>626871.74</v>
      </c>
      <c r="F844" s="8" t="s">
        <v>49</v>
      </c>
      <c r="G844" s="49">
        <v>625440.07999999996</v>
      </c>
      <c r="H844" s="8" t="s">
        <v>3952</v>
      </c>
      <c r="I844" s="9" t="s">
        <v>4330</v>
      </c>
      <c r="J844" s="8" t="s">
        <v>30</v>
      </c>
      <c r="K844" s="9"/>
      <c r="L844" s="16">
        <v>447641.87</v>
      </c>
      <c r="M844" s="2" t="s">
        <v>49</v>
      </c>
      <c r="N844" s="16">
        <v>446061.51</v>
      </c>
      <c r="O844" s="2" t="s">
        <v>80</v>
      </c>
      <c r="P844" s="2"/>
      <c r="Q844" s="17">
        <v>179229.87</v>
      </c>
      <c r="R844" s="6" t="s">
        <v>49</v>
      </c>
      <c r="S844" s="82">
        <v>179378.57</v>
      </c>
      <c r="T844" s="6" t="s">
        <v>80</v>
      </c>
      <c r="U844" s="6"/>
      <c r="V844" s="2">
        <v>202408302</v>
      </c>
      <c r="W844" s="2" t="s">
        <v>4417</v>
      </c>
      <c r="X844" s="2" t="s">
        <v>80</v>
      </c>
      <c r="Y844" s="2"/>
      <c r="Z844" s="18" t="s">
        <v>3443</v>
      </c>
      <c r="AA844" s="18" t="s">
        <v>3444</v>
      </c>
      <c r="AB844" s="18" t="s">
        <v>3411</v>
      </c>
      <c r="AC844" s="2" t="s">
        <v>106</v>
      </c>
      <c r="AD844" s="2" t="s">
        <v>3424</v>
      </c>
      <c r="AE844" s="2"/>
      <c r="AF844" s="16">
        <v>40000</v>
      </c>
      <c r="AG844" s="18" t="s">
        <v>3435</v>
      </c>
      <c r="AH844" s="18" t="s">
        <v>39</v>
      </c>
      <c r="AI844" s="2" t="s">
        <v>40</v>
      </c>
    </row>
    <row r="845" spans="1:35" s="63" customFormat="1" ht="38.25" x14ac:dyDescent="0.2">
      <c r="A845" s="75" t="s">
        <v>3415</v>
      </c>
      <c r="B845" s="23" t="s">
        <v>3416</v>
      </c>
      <c r="C845" s="23" t="s">
        <v>29</v>
      </c>
      <c r="D845" s="23" t="s">
        <v>3417</v>
      </c>
      <c r="E845" s="49">
        <v>626871.74</v>
      </c>
      <c r="F845" s="8" t="s">
        <v>49</v>
      </c>
      <c r="G845" s="49">
        <v>625440.07999999996</v>
      </c>
      <c r="H845" s="8" t="s">
        <v>3952</v>
      </c>
      <c r="I845" s="9" t="s">
        <v>4330</v>
      </c>
      <c r="J845" s="8" t="s">
        <v>30</v>
      </c>
      <c r="K845" s="9"/>
      <c r="L845" s="16">
        <v>447641.87</v>
      </c>
      <c r="M845" s="2" t="s">
        <v>49</v>
      </c>
      <c r="N845" s="16">
        <v>446061.51</v>
      </c>
      <c r="O845" s="2" t="s">
        <v>80</v>
      </c>
      <c r="P845" s="2"/>
      <c r="Q845" s="17">
        <v>179229.87</v>
      </c>
      <c r="R845" s="6" t="s">
        <v>49</v>
      </c>
      <c r="S845" s="82">
        <v>179378.57</v>
      </c>
      <c r="T845" s="6" t="s">
        <v>80</v>
      </c>
      <c r="U845" s="6"/>
      <c r="V845" s="6">
        <v>202408303</v>
      </c>
      <c r="W845" s="6" t="s">
        <v>4417</v>
      </c>
      <c r="X845" s="6"/>
      <c r="Y845" s="6" t="s">
        <v>80</v>
      </c>
      <c r="Z845" s="19" t="s">
        <v>3436</v>
      </c>
      <c r="AA845" s="19" t="s">
        <v>3437</v>
      </c>
      <c r="AB845" s="19" t="s">
        <v>3411</v>
      </c>
      <c r="AC845" s="6" t="s">
        <v>106</v>
      </c>
      <c r="AD845" s="6" t="s">
        <v>3424</v>
      </c>
      <c r="AE845" s="6"/>
      <c r="AF845" s="17">
        <v>15000</v>
      </c>
      <c r="AG845" s="7" t="s">
        <v>3430</v>
      </c>
      <c r="AH845" s="19" t="s">
        <v>39</v>
      </c>
      <c r="AI845" s="33" t="s">
        <v>40</v>
      </c>
    </row>
    <row r="846" spans="1:35" s="63" customFormat="1" ht="12.75" x14ac:dyDescent="0.2">
      <c r="A846" s="75" t="s">
        <v>3446</v>
      </c>
      <c r="B846" s="23" t="s">
        <v>3447</v>
      </c>
      <c r="C846" s="23" t="s">
        <v>4163</v>
      </c>
      <c r="D846" s="23" t="s">
        <v>3448</v>
      </c>
      <c r="E846" s="49">
        <v>268.81</v>
      </c>
      <c r="F846" s="8" t="s">
        <v>30</v>
      </c>
      <c r="G846" s="49"/>
      <c r="H846" s="8" t="s">
        <v>3952</v>
      </c>
      <c r="I846" s="9" t="s">
        <v>124</v>
      </c>
      <c r="J846" s="8" t="s">
        <v>49</v>
      </c>
      <c r="K846" s="9"/>
      <c r="L846" s="16">
        <v>0</v>
      </c>
      <c r="M846" s="2" t="s">
        <v>30</v>
      </c>
      <c r="N846" s="16"/>
      <c r="O846" s="2"/>
      <c r="P846" s="2" t="s">
        <v>80</v>
      </c>
      <c r="Q846" s="17">
        <v>268.81</v>
      </c>
      <c r="R846" s="6" t="s">
        <v>30</v>
      </c>
      <c r="S846" s="82"/>
      <c r="T846" s="6"/>
      <c r="U846" s="6" t="s">
        <v>80</v>
      </c>
      <c r="V846" s="8"/>
      <c r="W846" s="8"/>
      <c r="X846" s="8"/>
      <c r="Y846" s="8"/>
      <c r="Z846" s="23"/>
      <c r="AA846" s="23"/>
      <c r="AB846" s="23"/>
      <c r="AC846" s="8"/>
      <c r="AD846" s="8"/>
      <c r="AE846" s="8"/>
      <c r="AF846" s="49"/>
      <c r="AG846" s="9"/>
      <c r="AH846" s="23"/>
      <c r="AI846" s="34"/>
    </row>
    <row r="847" spans="1:35" s="63" customFormat="1" ht="12.75" x14ac:dyDescent="0.2">
      <c r="A847" s="75" t="s">
        <v>3449</v>
      </c>
      <c r="B847" s="23" t="s">
        <v>3450</v>
      </c>
      <c r="C847" s="23" t="s">
        <v>57</v>
      </c>
      <c r="D847" s="23" t="s">
        <v>57</v>
      </c>
      <c r="E847" s="49">
        <v>18033.25</v>
      </c>
      <c r="F847" s="8" t="s">
        <v>49</v>
      </c>
      <c r="G847" s="49">
        <v>18346.86</v>
      </c>
      <c r="H847" s="8" t="s">
        <v>3952</v>
      </c>
      <c r="I847" s="9" t="s">
        <v>3451</v>
      </c>
      <c r="J847" s="8" t="s">
        <v>49</v>
      </c>
      <c r="K847" s="9"/>
      <c r="L847" s="16">
        <v>12506.2</v>
      </c>
      <c r="M847" s="2" t="s">
        <v>49</v>
      </c>
      <c r="N847" s="16">
        <v>12819.81</v>
      </c>
      <c r="O847" s="2"/>
      <c r="P847" s="2" t="s">
        <v>80</v>
      </c>
      <c r="Q847" s="17">
        <v>5527.05</v>
      </c>
      <c r="R847" s="6" t="s">
        <v>30</v>
      </c>
      <c r="S847" s="82"/>
      <c r="T847" s="6"/>
      <c r="U847" s="6" t="s">
        <v>80</v>
      </c>
      <c r="V847" s="8"/>
      <c r="W847" s="8"/>
      <c r="X847" s="8"/>
      <c r="Y847" s="8"/>
      <c r="Z847" s="23"/>
      <c r="AA847" s="23"/>
      <c r="AB847" s="23"/>
      <c r="AC847" s="8"/>
      <c r="AD847" s="8"/>
      <c r="AE847" s="8"/>
      <c r="AF847" s="49"/>
      <c r="AG847" s="9"/>
      <c r="AH847" s="23"/>
      <c r="AI847" s="34"/>
    </row>
    <row r="848" spans="1:35" s="63" customFormat="1" ht="12.75" x14ac:dyDescent="0.2">
      <c r="A848" s="75" t="s">
        <v>3452</v>
      </c>
      <c r="B848" s="23" t="s">
        <v>3453</v>
      </c>
      <c r="C848" s="23" t="s">
        <v>3954</v>
      </c>
      <c r="D848" s="23" t="s">
        <v>3454</v>
      </c>
      <c r="E848" s="49">
        <v>18880.23</v>
      </c>
      <c r="F848" s="8" t="s">
        <v>49</v>
      </c>
      <c r="G848" s="49">
        <v>19208.57</v>
      </c>
      <c r="H848" s="8" t="s">
        <v>3952</v>
      </c>
      <c r="I848" s="9" t="s">
        <v>4331</v>
      </c>
      <c r="J848" s="8" t="s">
        <v>49</v>
      </c>
      <c r="K848" s="9"/>
      <c r="L848" s="16">
        <v>13093.58</v>
      </c>
      <c r="M848" s="2" t="s">
        <v>49</v>
      </c>
      <c r="N848" s="16">
        <v>13100.02</v>
      </c>
      <c r="O848" s="2"/>
      <c r="P848" s="2" t="s">
        <v>80</v>
      </c>
      <c r="Q848" s="17">
        <v>5786.65</v>
      </c>
      <c r="R848" s="6" t="s">
        <v>49</v>
      </c>
      <c r="S848" s="82">
        <v>5677.87</v>
      </c>
      <c r="T848" s="6" t="s">
        <v>80</v>
      </c>
      <c r="U848" s="6"/>
      <c r="V848" s="6">
        <v>202408308</v>
      </c>
      <c r="W848" s="6" t="s">
        <v>4423</v>
      </c>
      <c r="X848" s="6"/>
      <c r="Y848" s="6" t="s">
        <v>80</v>
      </c>
      <c r="Z848" s="19" t="s">
        <v>3455</v>
      </c>
      <c r="AA848" s="19" t="s">
        <v>3456</v>
      </c>
      <c r="AB848" s="19" t="s">
        <v>3452</v>
      </c>
      <c r="AC848" s="6" t="s">
        <v>397</v>
      </c>
      <c r="AD848" s="6" t="s">
        <v>3457</v>
      </c>
      <c r="AE848" s="6" t="s">
        <v>3453</v>
      </c>
      <c r="AF848" s="17">
        <v>1745</v>
      </c>
      <c r="AG848" s="7" t="s">
        <v>3445</v>
      </c>
      <c r="AH848" s="19"/>
      <c r="AI848" s="33"/>
    </row>
    <row r="849" spans="1:35" s="63" customFormat="1" ht="12.75" x14ac:dyDescent="0.2">
      <c r="A849" s="75" t="s">
        <v>3458</v>
      </c>
      <c r="B849" s="23" t="s">
        <v>3459</v>
      </c>
      <c r="C849" s="23" t="s">
        <v>180</v>
      </c>
      <c r="D849" s="23" t="s">
        <v>3460</v>
      </c>
      <c r="E849" s="49">
        <v>6239.95</v>
      </c>
      <c r="F849" s="8" t="s">
        <v>30</v>
      </c>
      <c r="G849" s="49"/>
      <c r="H849" s="8" t="s">
        <v>3952</v>
      </c>
      <c r="I849" s="9" t="s">
        <v>3461</v>
      </c>
      <c r="J849" s="8" t="s">
        <v>49</v>
      </c>
      <c r="K849" s="9"/>
      <c r="L849" s="16">
        <v>3192.89</v>
      </c>
      <c r="M849" s="2" t="s">
        <v>30</v>
      </c>
      <c r="N849" s="16"/>
      <c r="O849" s="2"/>
      <c r="P849" s="2" t="s">
        <v>80</v>
      </c>
      <c r="Q849" s="17">
        <v>3047.06</v>
      </c>
      <c r="R849" s="6" t="s">
        <v>30</v>
      </c>
      <c r="S849" s="82"/>
      <c r="T849" s="6"/>
      <c r="U849" s="6" t="s">
        <v>80</v>
      </c>
      <c r="V849" s="8"/>
      <c r="W849" s="8"/>
      <c r="X849" s="8"/>
      <c r="Y849" s="8"/>
      <c r="Z849" s="23"/>
      <c r="AA849" s="23"/>
      <c r="AB849" s="23"/>
      <c r="AC849" s="8"/>
      <c r="AD849" s="8"/>
      <c r="AE849" s="8"/>
      <c r="AF849" s="49"/>
      <c r="AG849" s="9"/>
      <c r="AH849" s="23"/>
      <c r="AI849" s="34"/>
    </row>
    <row r="850" spans="1:35" s="63" customFormat="1" ht="12.75" x14ac:dyDescent="0.2">
      <c r="A850" s="75" t="s">
        <v>3462</v>
      </c>
      <c r="B850" s="23" t="s">
        <v>3463</v>
      </c>
      <c r="C850" s="23" t="s">
        <v>57</v>
      </c>
      <c r="D850" s="23" t="s">
        <v>3464</v>
      </c>
      <c r="E850" s="49">
        <v>3216.14</v>
      </c>
      <c r="F850" s="8" t="s">
        <v>30</v>
      </c>
      <c r="G850" s="49"/>
      <c r="H850" s="8" t="s">
        <v>3952</v>
      </c>
      <c r="I850" s="9" t="s">
        <v>4332</v>
      </c>
      <c r="J850" s="8" t="s">
        <v>49</v>
      </c>
      <c r="K850" s="9"/>
      <c r="L850" s="16">
        <v>1645.64</v>
      </c>
      <c r="M850" s="2" t="s">
        <v>30</v>
      </c>
      <c r="N850" s="16"/>
      <c r="O850" s="2"/>
      <c r="P850" s="2" t="s">
        <v>80</v>
      </c>
      <c r="Q850" s="17">
        <v>1570.5</v>
      </c>
      <c r="R850" s="6" t="s">
        <v>30</v>
      </c>
      <c r="S850" s="82"/>
      <c r="T850" s="6"/>
      <c r="U850" s="6" t="s">
        <v>80</v>
      </c>
      <c r="V850" s="8"/>
      <c r="W850" s="8"/>
      <c r="X850" s="8"/>
      <c r="Y850" s="8"/>
      <c r="Z850" s="23"/>
      <c r="AA850" s="23"/>
      <c r="AB850" s="23"/>
      <c r="AC850" s="8"/>
      <c r="AD850" s="8"/>
      <c r="AE850" s="8"/>
      <c r="AF850" s="49"/>
      <c r="AG850" s="9"/>
      <c r="AH850" s="23"/>
      <c r="AI850" s="34"/>
    </row>
    <row r="851" spans="1:35" s="63" customFormat="1" ht="25.5" x14ac:dyDescent="0.2">
      <c r="A851" s="75" t="s">
        <v>3465</v>
      </c>
      <c r="B851" s="23" t="s">
        <v>3466</v>
      </c>
      <c r="C851" s="23" t="s">
        <v>3954</v>
      </c>
      <c r="D851" s="23" t="s">
        <v>3467</v>
      </c>
      <c r="E851" s="49">
        <v>235.67</v>
      </c>
      <c r="F851" s="8" t="s">
        <v>49</v>
      </c>
      <c r="G851" s="49">
        <v>216.83</v>
      </c>
      <c r="H851" s="8" t="s">
        <v>3952</v>
      </c>
      <c r="I851" s="9" t="s">
        <v>4333</v>
      </c>
      <c r="J851" s="8" t="s">
        <v>49</v>
      </c>
      <c r="K851" s="9"/>
      <c r="L851" s="16">
        <v>0</v>
      </c>
      <c r="M851" s="2" t="s">
        <v>30</v>
      </c>
      <c r="N851" s="16"/>
      <c r="O851" s="2"/>
      <c r="P851" s="2" t="s">
        <v>80</v>
      </c>
      <c r="Q851" s="17">
        <v>235.67</v>
      </c>
      <c r="R851" s="6" t="s">
        <v>49</v>
      </c>
      <c r="S851" s="82">
        <v>216.73</v>
      </c>
      <c r="T851" s="6"/>
      <c r="U851" s="6" t="s">
        <v>80</v>
      </c>
      <c r="V851" s="8"/>
      <c r="W851" s="8"/>
      <c r="X851" s="8"/>
      <c r="Y851" s="8"/>
      <c r="Z851" s="23"/>
      <c r="AA851" s="23"/>
      <c r="AB851" s="23"/>
      <c r="AC851" s="8"/>
      <c r="AD851" s="8"/>
      <c r="AE851" s="8"/>
      <c r="AF851" s="49"/>
      <c r="AG851" s="9"/>
      <c r="AH851" s="23"/>
      <c r="AI851" s="34"/>
    </row>
    <row r="852" spans="1:35" s="63" customFormat="1" ht="12.75" x14ac:dyDescent="0.2">
      <c r="A852" s="75" t="s">
        <v>3468</v>
      </c>
      <c r="B852" s="23" t="s">
        <v>3469</v>
      </c>
      <c r="C852" s="23" t="s">
        <v>29</v>
      </c>
      <c r="D852" s="23" t="s">
        <v>3470</v>
      </c>
      <c r="E852" s="49">
        <v>173348.23</v>
      </c>
      <c r="F852" s="8" t="s">
        <v>30</v>
      </c>
      <c r="G852" s="49"/>
      <c r="H852" s="8" t="s">
        <v>3952</v>
      </c>
      <c r="I852" s="9" t="s">
        <v>124</v>
      </c>
      <c r="J852" s="8" t="s">
        <v>49</v>
      </c>
      <c r="K852" s="9"/>
      <c r="L852" s="16">
        <v>123479.49</v>
      </c>
      <c r="M852" s="2" t="s">
        <v>49</v>
      </c>
      <c r="N852" s="16">
        <v>123287.99</v>
      </c>
      <c r="O852" s="2"/>
      <c r="P852" s="2" t="s">
        <v>80</v>
      </c>
      <c r="Q852" s="17">
        <v>49868.74</v>
      </c>
      <c r="R852" s="6" t="s">
        <v>49</v>
      </c>
      <c r="S852" s="82">
        <v>50060.24</v>
      </c>
      <c r="T852" s="6"/>
      <c r="U852" s="6" t="s">
        <v>80</v>
      </c>
      <c r="V852" s="8"/>
      <c r="W852" s="8"/>
      <c r="X852" s="8"/>
      <c r="Y852" s="8"/>
      <c r="Z852" s="23"/>
      <c r="AA852" s="23"/>
      <c r="AB852" s="23"/>
      <c r="AC852" s="8"/>
      <c r="AD852" s="8"/>
      <c r="AE852" s="8"/>
      <c r="AF852" s="49"/>
      <c r="AG852" s="9"/>
      <c r="AH852" s="23"/>
      <c r="AI852" s="34"/>
    </row>
    <row r="853" spans="1:35" s="63" customFormat="1" ht="12.75" x14ac:dyDescent="0.2">
      <c r="A853" s="75" t="s">
        <v>3471</v>
      </c>
      <c r="B853" s="23" t="s">
        <v>3472</v>
      </c>
      <c r="C853" s="23" t="s">
        <v>3954</v>
      </c>
      <c r="D853" s="23" t="s">
        <v>2486</v>
      </c>
      <c r="E853" s="49">
        <v>35536.29</v>
      </c>
      <c r="F853" s="8"/>
      <c r="G853" s="49"/>
      <c r="H853" s="8" t="s">
        <v>3952</v>
      </c>
      <c r="I853" s="9" t="s">
        <v>3473</v>
      </c>
      <c r="J853" s="8" t="s">
        <v>49</v>
      </c>
      <c r="K853" s="9"/>
      <c r="L853" s="16">
        <v>25194.69</v>
      </c>
      <c r="M853" s="2"/>
      <c r="N853" s="16"/>
      <c r="O853" s="2"/>
      <c r="P853" s="2" t="s">
        <v>80</v>
      </c>
      <c r="Q853" s="17">
        <v>10341.6</v>
      </c>
      <c r="R853" s="6"/>
      <c r="S853" s="82"/>
      <c r="T853" s="6"/>
      <c r="U853" s="6" t="s">
        <v>80</v>
      </c>
      <c r="V853" s="8"/>
      <c r="W853" s="8"/>
      <c r="X853" s="8"/>
      <c r="Y853" s="8"/>
      <c r="Z853" s="23"/>
      <c r="AA853" s="23"/>
      <c r="AB853" s="23"/>
      <c r="AC853" s="8"/>
      <c r="AD853" s="8"/>
      <c r="AE853" s="8"/>
      <c r="AF853" s="49"/>
      <c r="AG853" s="9"/>
      <c r="AH853" s="23"/>
      <c r="AI853" s="34"/>
    </row>
    <row r="854" spans="1:35" s="63" customFormat="1" ht="12.75" x14ac:dyDescent="0.2">
      <c r="A854" s="75" t="s">
        <v>3474</v>
      </c>
      <c r="B854" s="23" t="s">
        <v>3475</v>
      </c>
      <c r="C854" s="23" t="s">
        <v>3954</v>
      </c>
      <c r="D854" s="23" t="s">
        <v>3474</v>
      </c>
      <c r="E854" s="49">
        <v>5240.78</v>
      </c>
      <c r="F854" s="8"/>
      <c r="G854" s="49"/>
      <c r="H854" s="8" t="s">
        <v>3952</v>
      </c>
      <c r="I854" s="9"/>
      <c r="J854" s="8" t="s">
        <v>49</v>
      </c>
      <c r="K854" s="9"/>
      <c r="L854" s="16">
        <v>2681.62</v>
      </c>
      <c r="M854" s="2"/>
      <c r="N854" s="16"/>
      <c r="O854" s="2"/>
      <c r="P854" s="2" t="s">
        <v>80</v>
      </c>
      <c r="Q854" s="17">
        <v>2559.16</v>
      </c>
      <c r="R854" s="6"/>
      <c r="S854" s="82"/>
      <c r="T854" s="6"/>
      <c r="U854" s="6" t="s">
        <v>80</v>
      </c>
      <c r="V854" s="8"/>
      <c r="W854" s="8"/>
      <c r="X854" s="8"/>
      <c r="Y854" s="8"/>
      <c r="Z854" s="23"/>
      <c r="AA854" s="23"/>
      <c r="AB854" s="23"/>
      <c r="AC854" s="8"/>
      <c r="AD854" s="8"/>
      <c r="AE854" s="8"/>
      <c r="AF854" s="49"/>
      <c r="AG854" s="9"/>
      <c r="AH854" s="23"/>
      <c r="AI854" s="34"/>
    </row>
    <row r="855" spans="1:35" s="63" customFormat="1" ht="63.75" x14ac:dyDescent="0.2">
      <c r="A855" s="75" t="s">
        <v>3476</v>
      </c>
      <c r="B855" s="23" t="s">
        <v>3477</v>
      </c>
      <c r="C855" s="23" t="s">
        <v>3478</v>
      </c>
      <c r="D855" s="23" t="s">
        <v>3479</v>
      </c>
      <c r="E855" s="49">
        <v>515.5</v>
      </c>
      <c r="F855" s="8" t="s">
        <v>30</v>
      </c>
      <c r="G855" s="49"/>
      <c r="H855" s="8" t="s">
        <v>3952</v>
      </c>
      <c r="I855" s="9" t="s">
        <v>3480</v>
      </c>
      <c r="J855" s="8" t="s">
        <v>49</v>
      </c>
      <c r="K855" s="9"/>
      <c r="L855" s="16">
        <v>0</v>
      </c>
      <c r="M855" s="2" t="s">
        <v>49</v>
      </c>
      <c r="N855" s="16">
        <v>121.04</v>
      </c>
      <c r="O855" s="2" t="s">
        <v>80</v>
      </c>
      <c r="P855" s="2"/>
      <c r="Q855" s="17">
        <v>515.5</v>
      </c>
      <c r="R855" s="6" t="s">
        <v>30</v>
      </c>
      <c r="S855" s="82"/>
      <c r="T855" s="6"/>
      <c r="U855" s="6" t="s">
        <v>80</v>
      </c>
      <c r="V855" s="10">
        <v>202409456</v>
      </c>
      <c r="W855" s="10" t="s">
        <v>4410</v>
      </c>
      <c r="X855" s="10" t="s">
        <v>80</v>
      </c>
      <c r="Y855" s="10"/>
      <c r="Z855" s="15" t="s">
        <v>3481</v>
      </c>
      <c r="AA855" s="15" t="s">
        <v>3482</v>
      </c>
      <c r="AB855" s="15" t="s">
        <v>358</v>
      </c>
      <c r="AC855" s="10" t="s">
        <v>106</v>
      </c>
      <c r="AD855" s="10" t="s">
        <v>364</v>
      </c>
      <c r="AE855" s="10" t="s">
        <v>3481</v>
      </c>
      <c r="AF855" s="50">
        <v>121</v>
      </c>
      <c r="AG855" s="11" t="s">
        <v>4405</v>
      </c>
      <c r="AH855" s="15"/>
      <c r="AI855" s="35"/>
    </row>
    <row r="856" spans="1:35" s="63" customFormat="1" ht="12.75" x14ac:dyDescent="0.2">
      <c r="A856" s="75" t="s">
        <v>3484</v>
      </c>
      <c r="B856" s="23" t="s">
        <v>3485</v>
      </c>
      <c r="C856" s="23" t="s">
        <v>1038</v>
      </c>
      <c r="D856" s="23" t="s">
        <v>124</v>
      </c>
      <c r="E856" s="49">
        <v>1096098.1499999999</v>
      </c>
      <c r="F856" s="8" t="s">
        <v>30</v>
      </c>
      <c r="G856" s="49"/>
      <c r="H856" s="8" t="s">
        <v>3952</v>
      </c>
      <c r="I856" s="9" t="s">
        <v>124</v>
      </c>
      <c r="J856" s="8" t="s">
        <v>49</v>
      </c>
      <c r="K856" s="9"/>
      <c r="L856" s="16">
        <v>878877.24</v>
      </c>
      <c r="M856" s="2" t="s">
        <v>49</v>
      </c>
      <c r="N856" s="16">
        <v>858580.65</v>
      </c>
      <c r="O856" s="2"/>
      <c r="P856" s="2" t="s">
        <v>80</v>
      </c>
      <c r="Q856" s="17">
        <v>217220.91</v>
      </c>
      <c r="R856" s="6" t="s">
        <v>49</v>
      </c>
      <c r="S856" s="82">
        <v>237517.5</v>
      </c>
      <c r="T856" s="6"/>
      <c r="U856" s="6" t="s">
        <v>80</v>
      </c>
      <c r="V856" s="8"/>
      <c r="W856" s="8"/>
      <c r="X856" s="8"/>
      <c r="Y856" s="8"/>
      <c r="Z856" s="23"/>
      <c r="AA856" s="23"/>
      <c r="AB856" s="23"/>
      <c r="AC856" s="8"/>
      <c r="AD856" s="8"/>
      <c r="AE856" s="8"/>
      <c r="AF856" s="49"/>
      <c r="AG856" s="9"/>
      <c r="AH856" s="23"/>
      <c r="AI856" s="34"/>
    </row>
    <row r="857" spans="1:35" s="63" customFormat="1" ht="12.75" x14ac:dyDescent="0.2">
      <c r="A857" s="75" t="s">
        <v>3487</v>
      </c>
      <c r="B857" s="23" t="s">
        <v>3488</v>
      </c>
      <c r="C857" s="23" t="s">
        <v>52</v>
      </c>
      <c r="D857" s="23" t="s">
        <v>3489</v>
      </c>
      <c r="E857" s="49">
        <v>716.2</v>
      </c>
      <c r="F857" s="8" t="s">
        <v>30</v>
      </c>
      <c r="G857" s="49"/>
      <c r="H857" s="8" t="s">
        <v>3952</v>
      </c>
      <c r="I857" s="9" t="s">
        <v>4334</v>
      </c>
      <c r="J857" s="8" t="s">
        <v>49</v>
      </c>
      <c r="K857" s="9"/>
      <c r="L857" s="16">
        <v>0</v>
      </c>
      <c r="M857" s="2" t="s">
        <v>30</v>
      </c>
      <c r="N857" s="16"/>
      <c r="O857" s="2"/>
      <c r="P857" s="2" t="s">
        <v>80</v>
      </c>
      <c r="Q857" s="17">
        <v>716.2</v>
      </c>
      <c r="R857" s="6" t="s">
        <v>30</v>
      </c>
      <c r="S857" s="82"/>
      <c r="T857" s="6"/>
      <c r="U857" s="6" t="s">
        <v>80</v>
      </c>
      <c r="V857" s="8"/>
      <c r="W857" s="8"/>
      <c r="X857" s="8"/>
      <c r="Y857" s="8"/>
      <c r="Z857" s="23"/>
      <c r="AA857" s="23"/>
      <c r="AB857" s="23"/>
      <c r="AC857" s="8"/>
      <c r="AD857" s="8"/>
      <c r="AE857" s="8"/>
      <c r="AF857" s="49"/>
      <c r="AG857" s="9"/>
      <c r="AH857" s="23"/>
      <c r="AI857" s="34"/>
    </row>
    <row r="858" spans="1:35" s="63" customFormat="1" ht="63.75" x14ac:dyDescent="0.2">
      <c r="A858" s="75" t="s">
        <v>3491</v>
      </c>
      <c r="B858" s="23" t="s">
        <v>3492</v>
      </c>
      <c r="C858" s="23" t="s">
        <v>3493</v>
      </c>
      <c r="D858" s="23" t="s">
        <v>3494</v>
      </c>
      <c r="E858" s="49">
        <v>1069264.08</v>
      </c>
      <c r="F858" s="8" t="s">
        <v>30</v>
      </c>
      <c r="G858" s="49"/>
      <c r="H858" s="8" t="s">
        <v>3952</v>
      </c>
      <c r="I858" s="9" t="s">
        <v>4335</v>
      </c>
      <c r="J858" s="8" t="s">
        <v>30</v>
      </c>
      <c r="K858" s="9"/>
      <c r="L858" s="16">
        <v>859221.62</v>
      </c>
      <c r="M858" s="2" t="s">
        <v>49</v>
      </c>
      <c r="N858" s="16">
        <v>858681</v>
      </c>
      <c r="O858" s="2" t="s">
        <v>80</v>
      </c>
      <c r="P858" s="2"/>
      <c r="Q858" s="17">
        <v>210042.46</v>
      </c>
      <c r="R858" s="6" t="s">
        <v>30</v>
      </c>
      <c r="S858" s="82"/>
      <c r="T858" s="6"/>
      <c r="U858" s="6" t="s">
        <v>80</v>
      </c>
      <c r="V858" s="2">
        <v>202409443</v>
      </c>
      <c r="W858" s="2" t="s">
        <v>4422</v>
      </c>
      <c r="X858" s="2" t="s">
        <v>80</v>
      </c>
      <c r="Y858" s="2"/>
      <c r="Z858" s="18" t="s">
        <v>3495</v>
      </c>
      <c r="AA858" s="18" t="s">
        <v>3496</v>
      </c>
      <c r="AB858" s="18" t="s">
        <v>524</v>
      </c>
      <c r="AC858" s="2" t="s">
        <v>106</v>
      </c>
      <c r="AD858" s="2" t="s">
        <v>3497</v>
      </c>
      <c r="AE858" s="2" t="s">
        <v>3498</v>
      </c>
      <c r="AF858" s="16">
        <v>4600</v>
      </c>
      <c r="AG858" s="18" t="s">
        <v>3483</v>
      </c>
      <c r="AH858" s="18" t="s">
        <v>3991</v>
      </c>
      <c r="AI858" s="2" t="s">
        <v>40</v>
      </c>
    </row>
    <row r="859" spans="1:35" s="63" customFormat="1" ht="102" x14ac:dyDescent="0.2">
      <c r="A859" s="75" t="s">
        <v>3491</v>
      </c>
      <c r="B859" s="23" t="s">
        <v>3492</v>
      </c>
      <c r="C859" s="23" t="s">
        <v>3493</v>
      </c>
      <c r="D859" s="23" t="s">
        <v>3494</v>
      </c>
      <c r="E859" s="49">
        <v>1069264.08</v>
      </c>
      <c r="F859" s="8" t="s">
        <v>30</v>
      </c>
      <c r="G859" s="49"/>
      <c r="H859" s="8" t="s">
        <v>3952</v>
      </c>
      <c r="I859" s="9" t="s">
        <v>4335</v>
      </c>
      <c r="J859" s="8" t="s">
        <v>30</v>
      </c>
      <c r="K859" s="9"/>
      <c r="L859" s="16">
        <v>859221.62</v>
      </c>
      <c r="M859" s="2" t="s">
        <v>49</v>
      </c>
      <c r="N859" s="16">
        <v>858681</v>
      </c>
      <c r="O859" s="2" t="s">
        <v>80</v>
      </c>
      <c r="P859" s="2"/>
      <c r="Q859" s="17">
        <v>210042.46</v>
      </c>
      <c r="R859" s="6" t="s">
        <v>30</v>
      </c>
      <c r="S859" s="82"/>
      <c r="T859" s="6"/>
      <c r="U859" s="6" t="s">
        <v>80</v>
      </c>
      <c r="V859" s="2">
        <v>202409444</v>
      </c>
      <c r="W859" s="2" t="s">
        <v>4422</v>
      </c>
      <c r="X859" s="2" t="s">
        <v>80</v>
      </c>
      <c r="Y859" s="2"/>
      <c r="Z859" s="18" t="s">
        <v>3500</v>
      </c>
      <c r="AA859" s="18" t="s">
        <v>3501</v>
      </c>
      <c r="AB859" s="18" t="s">
        <v>524</v>
      </c>
      <c r="AC859" s="2" t="s">
        <v>106</v>
      </c>
      <c r="AD859" s="2" t="s">
        <v>3502</v>
      </c>
      <c r="AE859" s="2" t="s">
        <v>3503</v>
      </c>
      <c r="AF859" s="16">
        <v>5835</v>
      </c>
      <c r="AG859" s="18" t="s">
        <v>3486</v>
      </c>
      <c r="AH859" s="18" t="s">
        <v>39</v>
      </c>
      <c r="AI859" s="2" t="s">
        <v>40</v>
      </c>
    </row>
    <row r="860" spans="1:35" s="63" customFormat="1" ht="76.5" x14ac:dyDescent="0.2">
      <c r="A860" s="75" t="s">
        <v>3491</v>
      </c>
      <c r="B860" s="23" t="s">
        <v>3492</v>
      </c>
      <c r="C860" s="23" t="s">
        <v>3493</v>
      </c>
      <c r="D860" s="23" t="s">
        <v>3494</v>
      </c>
      <c r="E860" s="49">
        <v>1069264.08</v>
      </c>
      <c r="F860" s="8" t="s">
        <v>30</v>
      </c>
      <c r="G860" s="49"/>
      <c r="H860" s="8" t="s">
        <v>3952</v>
      </c>
      <c r="I860" s="9" t="s">
        <v>4335</v>
      </c>
      <c r="J860" s="8" t="s">
        <v>30</v>
      </c>
      <c r="K860" s="9"/>
      <c r="L860" s="16">
        <v>859221.62</v>
      </c>
      <c r="M860" s="2" t="s">
        <v>49</v>
      </c>
      <c r="N860" s="16">
        <v>858681</v>
      </c>
      <c r="O860" s="2" t="s">
        <v>80</v>
      </c>
      <c r="P860" s="2"/>
      <c r="Q860" s="17">
        <v>210042.46</v>
      </c>
      <c r="R860" s="6" t="s">
        <v>30</v>
      </c>
      <c r="S860" s="82"/>
      <c r="T860" s="6"/>
      <c r="U860" s="6" t="s">
        <v>80</v>
      </c>
      <c r="V860" s="2">
        <v>202409445</v>
      </c>
      <c r="W860" s="2" t="s">
        <v>4422</v>
      </c>
      <c r="X860" s="2" t="s">
        <v>80</v>
      </c>
      <c r="Y860" s="2"/>
      <c r="Z860" s="18" t="s">
        <v>4336</v>
      </c>
      <c r="AA860" s="18" t="s">
        <v>3505</v>
      </c>
      <c r="AB860" s="18" t="s">
        <v>524</v>
      </c>
      <c r="AC860" s="2" t="s">
        <v>106</v>
      </c>
      <c r="AD860" s="2" t="s">
        <v>3497</v>
      </c>
      <c r="AE860" s="2" t="s">
        <v>3506</v>
      </c>
      <c r="AF860" s="16">
        <v>18382</v>
      </c>
      <c r="AG860" s="18" t="s">
        <v>3490</v>
      </c>
      <c r="AH860" s="18" t="s">
        <v>39</v>
      </c>
      <c r="AI860" s="2" t="s">
        <v>40</v>
      </c>
    </row>
    <row r="861" spans="1:35" s="63" customFormat="1" ht="51" x14ac:dyDescent="0.2">
      <c r="A861" s="75" t="s">
        <v>3491</v>
      </c>
      <c r="B861" s="23" t="s">
        <v>3492</v>
      </c>
      <c r="C861" s="23" t="s">
        <v>3493</v>
      </c>
      <c r="D861" s="23" t="s">
        <v>3494</v>
      </c>
      <c r="E861" s="49">
        <v>1069264.08</v>
      </c>
      <c r="F861" s="8" t="s">
        <v>30</v>
      </c>
      <c r="G861" s="49"/>
      <c r="H861" s="8" t="s">
        <v>3952</v>
      </c>
      <c r="I861" s="9" t="s">
        <v>4335</v>
      </c>
      <c r="J861" s="8" t="s">
        <v>30</v>
      </c>
      <c r="K861" s="9"/>
      <c r="L861" s="16">
        <v>859221.62</v>
      </c>
      <c r="M861" s="2" t="s">
        <v>49</v>
      </c>
      <c r="N861" s="16">
        <v>858681</v>
      </c>
      <c r="O861" s="2" t="s">
        <v>80</v>
      </c>
      <c r="P861" s="2"/>
      <c r="Q861" s="17">
        <v>210042.46</v>
      </c>
      <c r="R861" s="6" t="s">
        <v>30</v>
      </c>
      <c r="S861" s="82"/>
      <c r="T861" s="6"/>
      <c r="U861" s="6" t="s">
        <v>80</v>
      </c>
      <c r="V861" s="2">
        <v>202409446</v>
      </c>
      <c r="W861" s="2" t="s">
        <v>4422</v>
      </c>
      <c r="X861" s="2" t="s">
        <v>80</v>
      </c>
      <c r="Y861" s="2"/>
      <c r="Z861" s="18" t="s">
        <v>3507</v>
      </c>
      <c r="AA861" s="18" t="s">
        <v>3508</v>
      </c>
      <c r="AB861" s="18" t="s">
        <v>524</v>
      </c>
      <c r="AC861" s="2" t="s">
        <v>106</v>
      </c>
      <c r="AD861" s="2" t="s">
        <v>3509</v>
      </c>
      <c r="AE861" s="2" t="s">
        <v>3510</v>
      </c>
      <c r="AF861" s="16">
        <v>34787</v>
      </c>
      <c r="AG861" s="18" t="s">
        <v>3499</v>
      </c>
      <c r="AH861" s="18" t="s">
        <v>3958</v>
      </c>
      <c r="AI861" s="2" t="s">
        <v>40</v>
      </c>
    </row>
    <row r="862" spans="1:35" s="63" customFormat="1" ht="102" x14ac:dyDescent="0.2">
      <c r="A862" s="75" t="s">
        <v>3491</v>
      </c>
      <c r="B862" s="23" t="s">
        <v>3492</v>
      </c>
      <c r="C862" s="23" t="s">
        <v>3493</v>
      </c>
      <c r="D862" s="23" t="s">
        <v>3494</v>
      </c>
      <c r="E862" s="49">
        <v>1069264.08</v>
      </c>
      <c r="F862" s="8" t="s">
        <v>30</v>
      </c>
      <c r="G862" s="49"/>
      <c r="H862" s="8" t="s">
        <v>3952</v>
      </c>
      <c r="I862" s="9" t="s">
        <v>4335</v>
      </c>
      <c r="J862" s="8" t="s">
        <v>30</v>
      </c>
      <c r="K862" s="9"/>
      <c r="L862" s="16">
        <v>859221.62</v>
      </c>
      <c r="M862" s="2" t="s">
        <v>49</v>
      </c>
      <c r="N862" s="16">
        <v>858681</v>
      </c>
      <c r="O862" s="2" t="s">
        <v>80</v>
      </c>
      <c r="P862" s="2"/>
      <c r="Q862" s="17">
        <v>210042.46</v>
      </c>
      <c r="R862" s="6" t="s">
        <v>30</v>
      </c>
      <c r="S862" s="82"/>
      <c r="T862" s="6"/>
      <c r="U862" s="6" t="s">
        <v>80</v>
      </c>
      <c r="V862" s="2">
        <v>202409447</v>
      </c>
      <c r="W862" s="2" t="s">
        <v>4422</v>
      </c>
      <c r="X862" s="2" t="s">
        <v>80</v>
      </c>
      <c r="Y862" s="2"/>
      <c r="Z862" s="18" t="s">
        <v>3511</v>
      </c>
      <c r="AA862" s="18" t="s">
        <v>3512</v>
      </c>
      <c r="AB862" s="18" t="s">
        <v>524</v>
      </c>
      <c r="AC862" s="2" t="s">
        <v>106</v>
      </c>
      <c r="AD862" s="2" t="s">
        <v>3497</v>
      </c>
      <c r="AE862" s="2" t="s">
        <v>3513</v>
      </c>
      <c r="AF862" s="16">
        <v>29708</v>
      </c>
      <c r="AG862" s="18" t="s">
        <v>3504</v>
      </c>
      <c r="AH862" s="18" t="s">
        <v>3991</v>
      </c>
      <c r="AI862" s="2" t="s">
        <v>40</v>
      </c>
    </row>
    <row r="863" spans="1:35" s="63" customFormat="1" ht="12.75" x14ac:dyDescent="0.2">
      <c r="A863" s="75" t="s">
        <v>3514</v>
      </c>
      <c r="B863" s="23" t="s">
        <v>3515</v>
      </c>
      <c r="C863" s="23" t="s">
        <v>3954</v>
      </c>
      <c r="D863" s="23" t="s">
        <v>4337</v>
      </c>
      <c r="E863" s="49">
        <v>93278.78</v>
      </c>
      <c r="F863" s="8" t="s">
        <v>30</v>
      </c>
      <c r="G863" s="49"/>
      <c r="H863" s="8" t="s">
        <v>3952</v>
      </c>
      <c r="I863" s="9" t="s">
        <v>124</v>
      </c>
      <c r="J863" s="8" t="s">
        <v>49</v>
      </c>
      <c r="K863" s="9"/>
      <c r="L863" s="16">
        <v>66133.22</v>
      </c>
      <c r="M863" s="2" t="s">
        <v>30</v>
      </c>
      <c r="N863" s="16"/>
      <c r="O863" s="2"/>
      <c r="P863" s="2" t="s">
        <v>80</v>
      </c>
      <c r="Q863" s="17">
        <v>27145.56</v>
      </c>
      <c r="R863" s="6" t="s">
        <v>30</v>
      </c>
      <c r="S863" s="82"/>
      <c r="T863" s="6"/>
      <c r="U863" s="6" t="s">
        <v>80</v>
      </c>
      <c r="V863" s="8"/>
      <c r="W863" s="8"/>
      <c r="X863" s="8"/>
      <c r="Y863" s="8"/>
      <c r="Z863" s="23"/>
      <c r="AA863" s="23"/>
      <c r="AB863" s="23"/>
      <c r="AC863" s="8"/>
      <c r="AD863" s="8"/>
      <c r="AE863" s="8"/>
      <c r="AF863" s="49"/>
      <c r="AG863" s="23"/>
      <c r="AH863" s="23"/>
      <c r="AI863" s="8"/>
    </row>
    <row r="864" spans="1:35" s="63" customFormat="1" ht="25.5" x14ac:dyDescent="0.2">
      <c r="A864" s="75" t="s">
        <v>3516</v>
      </c>
      <c r="B864" s="23" t="s">
        <v>3517</v>
      </c>
      <c r="C864" s="23" t="s">
        <v>3518</v>
      </c>
      <c r="D864" s="23" t="s">
        <v>895</v>
      </c>
      <c r="E864" s="49">
        <v>186922.01</v>
      </c>
      <c r="F864" s="8" t="s">
        <v>30</v>
      </c>
      <c r="G864" s="49"/>
      <c r="H864" s="8" t="s">
        <v>3952</v>
      </c>
      <c r="I864" s="9" t="s">
        <v>3519</v>
      </c>
      <c r="J864" s="8" t="s">
        <v>30</v>
      </c>
      <c r="K864" s="9"/>
      <c r="L864" s="16">
        <v>134512.51</v>
      </c>
      <c r="M864" s="2" t="s">
        <v>30</v>
      </c>
      <c r="N864" s="16"/>
      <c r="O864" s="2"/>
      <c r="P864" s="2" t="s">
        <v>80</v>
      </c>
      <c r="Q864" s="17">
        <v>52409.5</v>
      </c>
      <c r="R864" s="6" t="s">
        <v>30</v>
      </c>
      <c r="S864" s="82"/>
      <c r="T864" s="6"/>
      <c r="U864" s="6" t="s">
        <v>80</v>
      </c>
      <c r="V864" s="8"/>
      <c r="W864" s="8"/>
      <c r="X864" s="8"/>
      <c r="Y864" s="8"/>
      <c r="Z864" s="23"/>
      <c r="AA864" s="23"/>
      <c r="AB864" s="23"/>
      <c r="AC864" s="8"/>
      <c r="AD864" s="8"/>
      <c r="AE864" s="8"/>
      <c r="AF864" s="49"/>
      <c r="AG864" s="23"/>
      <c r="AH864" s="23"/>
      <c r="AI864" s="8"/>
    </row>
    <row r="865" spans="1:35" s="63" customFormat="1" ht="12.75" x14ac:dyDescent="0.2">
      <c r="A865" s="75" t="s">
        <v>3520</v>
      </c>
      <c r="B865" s="23" t="s">
        <v>3521</v>
      </c>
      <c r="C865" s="23" t="s">
        <v>57</v>
      </c>
      <c r="D865" s="23" t="s">
        <v>3222</v>
      </c>
      <c r="E865" s="49">
        <v>7529.39</v>
      </c>
      <c r="F865" s="8" t="s">
        <v>49</v>
      </c>
      <c r="G865" s="49" t="s">
        <v>4338</v>
      </c>
      <c r="H865" s="8" t="s">
        <v>3952</v>
      </c>
      <c r="I865" s="9" t="s">
        <v>3522</v>
      </c>
      <c r="J865" s="8" t="s">
        <v>49</v>
      </c>
      <c r="K865" s="9"/>
      <c r="L865" s="16">
        <v>3852.68</v>
      </c>
      <c r="M865" s="2" t="s">
        <v>49</v>
      </c>
      <c r="N865" s="16">
        <v>3676.71</v>
      </c>
      <c r="O865" s="2"/>
      <c r="P865" s="2" t="s">
        <v>80</v>
      </c>
      <c r="Q865" s="17">
        <v>3676.71</v>
      </c>
      <c r="R865" s="6" t="s">
        <v>30</v>
      </c>
      <c r="S865" s="82"/>
      <c r="T865" s="6"/>
      <c r="U865" s="6" t="s">
        <v>80</v>
      </c>
      <c r="V865" s="8"/>
      <c r="W865" s="8"/>
      <c r="X865" s="8"/>
      <c r="Y865" s="8"/>
      <c r="Z865" s="23"/>
      <c r="AA865" s="23"/>
      <c r="AB865" s="23"/>
      <c r="AC865" s="8"/>
      <c r="AD865" s="8"/>
      <c r="AE865" s="8"/>
      <c r="AF865" s="49"/>
      <c r="AG865" s="23"/>
      <c r="AH865" s="23"/>
      <c r="AI865" s="8"/>
    </row>
    <row r="866" spans="1:35" s="63" customFormat="1" ht="12.75" x14ac:dyDescent="0.2">
      <c r="A866" s="75" t="s">
        <v>3523</v>
      </c>
      <c r="B866" s="23" t="s">
        <v>3524</v>
      </c>
      <c r="C866" s="23" t="s">
        <v>57</v>
      </c>
      <c r="D866" s="23" t="s">
        <v>43</v>
      </c>
      <c r="E866" s="49">
        <v>20772.490000000002</v>
      </c>
      <c r="F866" s="8" t="s">
        <v>30</v>
      </c>
      <c r="G866" s="49"/>
      <c r="H866" s="8" t="s">
        <v>3952</v>
      </c>
      <c r="I866" s="9"/>
      <c r="J866" s="8" t="s">
        <v>49</v>
      </c>
      <c r="K866" s="9"/>
      <c r="L866" s="16">
        <v>14405.86</v>
      </c>
      <c r="M866" s="2" t="s">
        <v>30</v>
      </c>
      <c r="N866" s="16"/>
      <c r="O866" s="2"/>
      <c r="P866" s="2" t="s">
        <v>80</v>
      </c>
      <c r="Q866" s="17">
        <v>6366.63</v>
      </c>
      <c r="R866" s="6" t="s">
        <v>30</v>
      </c>
      <c r="S866" s="82"/>
      <c r="T866" s="6"/>
      <c r="U866" s="6" t="s">
        <v>80</v>
      </c>
      <c r="V866" s="8"/>
      <c r="W866" s="8"/>
      <c r="X866" s="8"/>
      <c r="Y866" s="8"/>
      <c r="Z866" s="23"/>
      <c r="AA866" s="23"/>
      <c r="AB866" s="23"/>
      <c r="AC866" s="8"/>
      <c r="AD866" s="8"/>
      <c r="AE866" s="8"/>
      <c r="AF866" s="49"/>
      <c r="AG866" s="23"/>
      <c r="AH866" s="23"/>
      <c r="AI866" s="8"/>
    </row>
    <row r="867" spans="1:35" s="63" customFormat="1" ht="38.25" x14ac:dyDescent="0.2">
      <c r="A867" s="75" t="s">
        <v>3525</v>
      </c>
      <c r="B867" s="23" t="s">
        <v>3526</v>
      </c>
      <c r="C867" s="23" t="s">
        <v>57</v>
      </c>
      <c r="D867" s="23" t="s">
        <v>57</v>
      </c>
      <c r="E867" s="49">
        <v>2552.5100000000002</v>
      </c>
      <c r="F867" s="8" t="s">
        <v>30</v>
      </c>
      <c r="G867" s="49"/>
      <c r="H867" s="8" t="s">
        <v>3952</v>
      </c>
      <c r="I867" s="9" t="s">
        <v>4339</v>
      </c>
      <c r="J867" s="8" t="s">
        <v>49</v>
      </c>
      <c r="K867" s="9"/>
      <c r="L867" s="16">
        <v>1306.08</v>
      </c>
      <c r="M867" s="2" t="s">
        <v>30</v>
      </c>
      <c r="N867" s="16"/>
      <c r="O867" s="2"/>
      <c r="P867" s="2" t="s">
        <v>80</v>
      </c>
      <c r="Q867" s="17">
        <v>1246.43</v>
      </c>
      <c r="R867" s="6" t="s">
        <v>30</v>
      </c>
      <c r="S867" s="82"/>
      <c r="T867" s="6"/>
      <c r="U867" s="6" t="s">
        <v>80</v>
      </c>
      <c r="V867" s="8"/>
      <c r="W867" s="8"/>
      <c r="X867" s="8"/>
      <c r="Y867" s="8"/>
      <c r="Z867" s="23"/>
      <c r="AA867" s="23"/>
      <c r="AB867" s="23"/>
      <c r="AC867" s="8"/>
      <c r="AD867" s="8"/>
      <c r="AE867" s="8"/>
      <c r="AF867" s="49"/>
      <c r="AG867" s="23"/>
      <c r="AH867" s="23"/>
      <c r="AI867" s="8"/>
    </row>
    <row r="868" spans="1:35" s="63" customFormat="1" ht="12.75" x14ac:dyDescent="0.2">
      <c r="A868" s="75" t="s">
        <v>3527</v>
      </c>
      <c r="B868" s="23" t="s">
        <v>3528</v>
      </c>
      <c r="C868" s="23" t="s">
        <v>3954</v>
      </c>
      <c r="D868" s="23" t="s">
        <v>4001</v>
      </c>
      <c r="E868" s="49">
        <v>5146.53</v>
      </c>
      <c r="F868" s="8" t="s">
        <v>49</v>
      </c>
      <c r="G868" s="49">
        <v>6528.51</v>
      </c>
      <c r="H868" s="8" t="s">
        <v>3952</v>
      </c>
      <c r="I868" s="9" t="s">
        <v>124</v>
      </c>
      <c r="J868" s="8" t="s">
        <v>49</v>
      </c>
      <c r="K868" s="9"/>
      <c r="L868" s="16">
        <v>2633.4</v>
      </c>
      <c r="M868" s="2" t="s">
        <v>49</v>
      </c>
      <c r="N868" s="16">
        <v>3813.44</v>
      </c>
      <c r="O868" s="2"/>
      <c r="P868" s="2" t="s">
        <v>80</v>
      </c>
      <c r="Q868" s="17">
        <v>2513.13</v>
      </c>
      <c r="R868" s="6" t="s">
        <v>49</v>
      </c>
      <c r="S868" s="82">
        <v>2715.07</v>
      </c>
      <c r="T868" s="6"/>
      <c r="U868" s="6" t="s">
        <v>80</v>
      </c>
      <c r="V868" s="8"/>
      <c r="W868" s="8"/>
      <c r="X868" s="8"/>
      <c r="Y868" s="8"/>
      <c r="Z868" s="23"/>
      <c r="AA868" s="23"/>
      <c r="AB868" s="23"/>
      <c r="AC868" s="8"/>
      <c r="AD868" s="8"/>
      <c r="AE868" s="8"/>
      <c r="AF868" s="49"/>
      <c r="AG868" s="23"/>
      <c r="AH868" s="23"/>
      <c r="AI868" s="8"/>
    </row>
    <row r="869" spans="1:35" s="63" customFormat="1" ht="12.75" x14ac:dyDescent="0.2">
      <c r="A869" s="75" t="s">
        <v>3530</v>
      </c>
      <c r="B869" s="23" t="s">
        <v>3531</v>
      </c>
      <c r="C869" s="23" t="s">
        <v>3954</v>
      </c>
      <c r="D869" s="23" t="s">
        <v>4340</v>
      </c>
      <c r="E869" s="49">
        <v>132.55000000000001</v>
      </c>
      <c r="F869" s="8" t="s">
        <v>49</v>
      </c>
      <c r="G869" s="49">
        <v>59.53</v>
      </c>
      <c r="H869" s="8" t="s">
        <v>3952</v>
      </c>
      <c r="I869" s="9"/>
      <c r="J869" s="8" t="s">
        <v>49</v>
      </c>
      <c r="K869" s="9"/>
      <c r="L869" s="16">
        <v>0</v>
      </c>
      <c r="M869" s="2" t="s">
        <v>30</v>
      </c>
      <c r="N869" s="16"/>
      <c r="O869" s="2"/>
      <c r="P869" s="2" t="s">
        <v>80</v>
      </c>
      <c r="Q869" s="17">
        <v>132.55000000000001</v>
      </c>
      <c r="R869" s="6" t="s">
        <v>49</v>
      </c>
      <c r="S869" s="82">
        <v>59.53</v>
      </c>
      <c r="T869" s="6"/>
      <c r="U869" s="6" t="s">
        <v>80</v>
      </c>
      <c r="V869" s="8"/>
      <c r="W869" s="8"/>
      <c r="X869" s="8"/>
      <c r="Y869" s="8"/>
      <c r="Z869" s="23"/>
      <c r="AA869" s="23"/>
      <c r="AB869" s="23"/>
      <c r="AC869" s="8"/>
      <c r="AD869" s="8"/>
      <c r="AE869" s="8"/>
      <c r="AF869" s="49"/>
      <c r="AG869" s="23"/>
      <c r="AH869" s="23"/>
      <c r="AI869" s="8"/>
    </row>
    <row r="870" spans="1:35" s="63" customFormat="1" ht="12.75" x14ac:dyDescent="0.2">
      <c r="A870" s="75" t="s">
        <v>3533</v>
      </c>
      <c r="B870" s="23" t="s">
        <v>3534</v>
      </c>
      <c r="C870" s="23" t="s">
        <v>57</v>
      </c>
      <c r="D870" s="23" t="s">
        <v>3535</v>
      </c>
      <c r="E870" s="49">
        <v>49.71</v>
      </c>
      <c r="F870" s="8" t="s">
        <v>49</v>
      </c>
      <c r="G870" s="49">
        <v>39.06</v>
      </c>
      <c r="H870" s="8" t="s">
        <v>3952</v>
      </c>
      <c r="I870" s="9" t="s">
        <v>3536</v>
      </c>
      <c r="J870" s="8" t="s">
        <v>49</v>
      </c>
      <c r="K870" s="9"/>
      <c r="L870" s="16">
        <v>0</v>
      </c>
      <c r="M870" s="2" t="s">
        <v>30</v>
      </c>
      <c r="N870" s="16"/>
      <c r="O870" s="2"/>
      <c r="P870" s="2" t="s">
        <v>80</v>
      </c>
      <c r="Q870" s="17">
        <v>49.71</v>
      </c>
      <c r="R870" s="6" t="s">
        <v>49</v>
      </c>
      <c r="S870" s="82">
        <v>39.06</v>
      </c>
      <c r="T870" s="6"/>
      <c r="U870" s="6" t="s">
        <v>80</v>
      </c>
      <c r="V870" s="8"/>
      <c r="W870" s="8"/>
      <c r="X870" s="8"/>
      <c r="Y870" s="8"/>
      <c r="Z870" s="23"/>
      <c r="AA870" s="23"/>
      <c r="AB870" s="23"/>
      <c r="AC870" s="8"/>
      <c r="AD870" s="8"/>
      <c r="AE870" s="8"/>
      <c r="AF870" s="49"/>
      <c r="AG870" s="23"/>
      <c r="AH870" s="23"/>
      <c r="AI870" s="8"/>
    </row>
    <row r="871" spans="1:35" s="63" customFormat="1" ht="38.25" x14ac:dyDescent="0.2">
      <c r="A871" s="75" t="s">
        <v>3538</v>
      </c>
      <c r="B871" s="23" t="s">
        <v>3539</v>
      </c>
      <c r="C871" s="23" t="s">
        <v>3954</v>
      </c>
      <c r="D871" s="23" t="s">
        <v>3538</v>
      </c>
      <c r="E871" s="49">
        <v>57590.66</v>
      </c>
      <c r="F871" s="8" t="s">
        <v>30</v>
      </c>
      <c r="G871" s="49"/>
      <c r="H871" s="8" t="s">
        <v>3952</v>
      </c>
      <c r="I871" s="9" t="s">
        <v>155</v>
      </c>
      <c r="J871" s="8" t="s">
        <v>49</v>
      </c>
      <c r="K871" s="9"/>
      <c r="L871" s="16">
        <v>40830.9</v>
      </c>
      <c r="M871" s="2" t="s">
        <v>30</v>
      </c>
      <c r="N871" s="16"/>
      <c r="O871" s="2" t="s">
        <v>80</v>
      </c>
      <c r="P871" s="2"/>
      <c r="Q871" s="17">
        <v>16759.759999999998</v>
      </c>
      <c r="R871" s="6" t="s">
        <v>30</v>
      </c>
      <c r="S871" s="82"/>
      <c r="T871" s="6" t="s">
        <v>80</v>
      </c>
      <c r="U871" s="6"/>
      <c r="V871" s="2">
        <v>202409595</v>
      </c>
      <c r="W871" s="2" t="s">
        <v>4421</v>
      </c>
      <c r="X871" s="2" t="s">
        <v>80</v>
      </c>
      <c r="Y871" s="2"/>
      <c r="Z871" s="18" t="s">
        <v>3540</v>
      </c>
      <c r="AA871" s="18" t="s">
        <v>3541</v>
      </c>
      <c r="AB871" s="18" t="s">
        <v>3542</v>
      </c>
      <c r="AC871" s="2" t="s">
        <v>35</v>
      </c>
      <c r="AD871" s="2" t="s">
        <v>3543</v>
      </c>
      <c r="AE871" s="2" t="s">
        <v>3544</v>
      </c>
      <c r="AF871" s="16">
        <v>10000</v>
      </c>
      <c r="AG871" s="18" t="s">
        <v>3529</v>
      </c>
      <c r="AH871" s="18" t="s">
        <v>39</v>
      </c>
      <c r="AI871" s="2" t="s">
        <v>40</v>
      </c>
    </row>
    <row r="872" spans="1:35" s="63" customFormat="1" ht="38.25" x14ac:dyDescent="0.2">
      <c r="A872" s="75" t="s">
        <v>3538</v>
      </c>
      <c r="B872" s="23" t="s">
        <v>3539</v>
      </c>
      <c r="C872" s="23" t="s">
        <v>3954</v>
      </c>
      <c r="D872" s="23" t="s">
        <v>3538</v>
      </c>
      <c r="E872" s="49">
        <v>57590.66</v>
      </c>
      <c r="F872" s="8" t="s">
        <v>30</v>
      </c>
      <c r="G872" s="49"/>
      <c r="H872" s="8" t="s">
        <v>3952</v>
      </c>
      <c r="I872" s="9" t="s">
        <v>155</v>
      </c>
      <c r="J872" s="8" t="s">
        <v>49</v>
      </c>
      <c r="K872" s="9"/>
      <c r="L872" s="16">
        <v>40830.9</v>
      </c>
      <c r="M872" s="2" t="s">
        <v>30</v>
      </c>
      <c r="N872" s="16"/>
      <c r="O872" s="2" t="s">
        <v>80</v>
      </c>
      <c r="P872" s="2"/>
      <c r="Q872" s="17">
        <v>16759.759999999998</v>
      </c>
      <c r="R872" s="6" t="s">
        <v>30</v>
      </c>
      <c r="S872" s="82"/>
      <c r="T872" s="6" t="s">
        <v>80</v>
      </c>
      <c r="U872" s="6"/>
      <c r="V872" s="2">
        <v>202409596</v>
      </c>
      <c r="W872" s="2" t="s">
        <v>4421</v>
      </c>
      <c r="X872" s="2" t="s">
        <v>80</v>
      </c>
      <c r="Y872" s="2"/>
      <c r="Z872" s="18" t="s">
        <v>3546</v>
      </c>
      <c r="AA872" s="18" t="s">
        <v>3547</v>
      </c>
      <c r="AB872" s="18" t="s">
        <v>3538</v>
      </c>
      <c r="AC872" s="2" t="s">
        <v>2336</v>
      </c>
      <c r="AD872" s="2" t="s">
        <v>3548</v>
      </c>
      <c r="AE872" s="2" t="s">
        <v>3549</v>
      </c>
      <c r="AF872" s="16">
        <v>500</v>
      </c>
      <c r="AG872" s="18" t="s">
        <v>3532</v>
      </c>
      <c r="AH872" s="18" t="s">
        <v>39</v>
      </c>
      <c r="AI872" s="2" t="s">
        <v>40</v>
      </c>
    </row>
    <row r="873" spans="1:35" s="63" customFormat="1" ht="38.25" x14ac:dyDescent="0.2">
      <c r="A873" s="75" t="s">
        <v>3538</v>
      </c>
      <c r="B873" s="23" t="s">
        <v>3539</v>
      </c>
      <c r="C873" s="23" t="s">
        <v>3954</v>
      </c>
      <c r="D873" s="23" t="s">
        <v>3538</v>
      </c>
      <c r="E873" s="49">
        <v>57590.66</v>
      </c>
      <c r="F873" s="8" t="s">
        <v>30</v>
      </c>
      <c r="G873" s="49"/>
      <c r="H873" s="8" t="s">
        <v>3952</v>
      </c>
      <c r="I873" s="9" t="s">
        <v>155</v>
      </c>
      <c r="J873" s="8" t="s">
        <v>49</v>
      </c>
      <c r="K873" s="9"/>
      <c r="L873" s="16">
        <v>40830.9</v>
      </c>
      <c r="M873" s="2" t="s">
        <v>30</v>
      </c>
      <c r="N873" s="16"/>
      <c r="O873" s="2" t="s">
        <v>80</v>
      </c>
      <c r="P873" s="2"/>
      <c r="Q873" s="17">
        <v>16759.759999999998</v>
      </c>
      <c r="R873" s="6" t="s">
        <v>30</v>
      </c>
      <c r="S873" s="82"/>
      <c r="T873" s="6" t="s">
        <v>80</v>
      </c>
      <c r="U873" s="6"/>
      <c r="V873" s="6">
        <v>202409597</v>
      </c>
      <c r="W873" s="6" t="s">
        <v>4421</v>
      </c>
      <c r="X873" s="6"/>
      <c r="Y873" s="6" t="s">
        <v>80</v>
      </c>
      <c r="Z873" s="19" t="s">
        <v>3546</v>
      </c>
      <c r="AA873" s="19" t="s">
        <v>3551</v>
      </c>
      <c r="AB873" s="19" t="s">
        <v>3538</v>
      </c>
      <c r="AC873" s="6" t="s">
        <v>35</v>
      </c>
      <c r="AD873" s="6" t="s">
        <v>3543</v>
      </c>
      <c r="AE873" s="6" t="s">
        <v>3549</v>
      </c>
      <c r="AF873" s="17">
        <v>7500</v>
      </c>
      <c r="AG873" s="19" t="s">
        <v>3537</v>
      </c>
      <c r="AH873" s="19" t="s">
        <v>39</v>
      </c>
      <c r="AI873" s="6" t="s">
        <v>40</v>
      </c>
    </row>
    <row r="874" spans="1:35" s="63" customFormat="1" ht="12.75" x14ac:dyDescent="0.2">
      <c r="A874" s="75" t="s">
        <v>3552</v>
      </c>
      <c r="B874" s="23" t="s">
        <v>3553</v>
      </c>
      <c r="C874" s="23" t="s">
        <v>29</v>
      </c>
      <c r="D874" s="23" t="s">
        <v>29</v>
      </c>
      <c r="E874" s="49">
        <v>101534.5</v>
      </c>
      <c r="F874" s="8"/>
      <c r="G874" s="49"/>
      <c r="H874" s="8" t="s">
        <v>3952</v>
      </c>
      <c r="I874" s="9" t="s">
        <v>3554</v>
      </c>
      <c r="J874" s="8" t="s">
        <v>49</v>
      </c>
      <c r="K874" s="9"/>
      <c r="L874" s="16">
        <v>73247.45</v>
      </c>
      <c r="M874" s="2"/>
      <c r="N874" s="16"/>
      <c r="O874" s="2" t="s">
        <v>80</v>
      </c>
      <c r="P874" s="2"/>
      <c r="Q874" s="17">
        <v>28287.05</v>
      </c>
      <c r="R874" s="6"/>
      <c r="S874" s="82"/>
      <c r="T874" s="6" t="s">
        <v>80</v>
      </c>
      <c r="U874" s="6"/>
      <c r="V874" s="2">
        <v>202408134</v>
      </c>
      <c r="W874" s="2" t="s">
        <v>4431</v>
      </c>
      <c r="X874" s="2" t="s">
        <v>80</v>
      </c>
      <c r="Y874" s="2"/>
      <c r="Z874" s="18" t="s">
        <v>3555</v>
      </c>
      <c r="AA874" s="18" t="s">
        <v>3556</v>
      </c>
      <c r="AB874" s="18" t="s">
        <v>776</v>
      </c>
      <c r="AC874" s="2" t="s">
        <v>35</v>
      </c>
      <c r="AD874" s="2" t="s">
        <v>777</v>
      </c>
      <c r="AE874" s="2"/>
      <c r="AF874" s="16">
        <v>33090</v>
      </c>
      <c r="AG874" s="18" t="s">
        <v>3545</v>
      </c>
      <c r="AH874" s="18"/>
      <c r="AI874" s="2"/>
    </row>
    <row r="875" spans="1:35" s="63" customFormat="1" ht="12.75" x14ac:dyDescent="0.2">
      <c r="A875" s="75" t="s">
        <v>3552</v>
      </c>
      <c r="B875" s="23" t="s">
        <v>3553</v>
      </c>
      <c r="C875" s="23" t="s">
        <v>29</v>
      </c>
      <c r="D875" s="23" t="s">
        <v>29</v>
      </c>
      <c r="E875" s="49">
        <v>101534.5</v>
      </c>
      <c r="F875" s="8"/>
      <c r="G875" s="49"/>
      <c r="H875" s="8" t="s">
        <v>3952</v>
      </c>
      <c r="I875" s="9" t="s">
        <v>3554</v>
      </c>
      <c r="J875" s="8" t="s">
        <v>49</v>
      </c>
      <c r="K875" s="9"/>
      <c r="L875" s="16">
        <v>73247.45</v>
      </c>
      <c r="M875" s="2"/>
      <c r="N875" s="16"/>
      <c r="O875" s="2" t="s">
        <v>80</v>
      </c>
      <c r="P875" s="2"/>
      <c r="Q875" s="17">
        <v>28287.05</v>
      </c>
      <c r="R875" s="6"/>
      <c r="S875" s="82"/>
      <c r="T875" s="6" t="s">
        <v>80</v>
      </c>
      <c r="U875" s="6"/>
      <c r="V875" s="6">
        <v>202408135</v>
      </c>
      <c r="W875" s="6" t="s">
        <v>4431</v>
      </c>
      <c r="X875" s="6"/>
      <c r="Y875" s="6" t="s">
        <v>80</v>
      </c>
      <c r="Z875" s="19" t="s">
        <v>3557</v>
      </c>
      <c r="AA875" s="19" t="s">
        <v>3558</v>
      </c>
      <c r="AB875" s="19" t="s">
        <v>2043</v>
      </c>
      <c r="AC875" s="6" t="s">
        <v>106</v>
      </c>
      <c r="AD875" s="6" t="s">
        <v>3559</v>
      </c>
      <c r="AE875" s="6"/>
      <c r="AF875" s="17">
        <v>15660</v>
      </c>
      <c r="AG875" s="19" t="s">
        <v>3550</v>
      </c>
      <c r="AH875" s="19"/>
      <c r="AI875" s="6"/>
    </row>
    <row r="876" spans="1:35" s="63" customFormat="1" ht="25.5" x14ac:dyDescent="0.2">
      <c r="A876" s="75" t="s">
        <v>3561</v>
      </c>
      <c r="B876" s="23" t="s">
        <v>3562</v>
      </c>
      <c r="C876" s="23" t="s">
        <v>3954</v>
      </c>
      <c r="D876" s="23" t="s">
        <v>3563</v>
      </c>
      <c r="E876" s="49">
        <v>736.46</v>
      </c>
      <c r="F876" s="8" t="s">
        <v>49</v>
      </c>
      <c r="G876" s="49">
        <v>681.7</v>
      </c>
      <c r="H876" s="8" t="s">
        <v>3952</v>
      </c>
      <c r="I876" s="9" t="s">
        <v>4341</v>
      </c>
      <c r="J876" s="8" t="s">
        <v>49</v>
      </c>
      <c r="K876" s="9"/>
      <c r="L876" s="16">
        <v>0</v>
      </c>
      <c r="M876" s="2"/>
      <c r="N876" s="16"/>
      <c r="O876" s="2"/>
      <c r="P876" s="2" t="s">
        <v>80</v>
      </c>
      <c r="Q876" s="17">
        <v>736.46</v>
      </c>
      <c r="R876" s="6" t="s">
        <v>49</v>
      </c>
      <c r="S876" s="82">
        <v>681.7</v>
      </c>
      <c r="T876" s="6"/>
      <c r="U876" s="6" t="s">
        <v>80</v>
      </c>
      <c r="V876" s="8"/>
      <c r="W876" s="8"/>
      <c r="X876" s="8"/>
      <c r="Y876" s="8"/>
      <c r="Z876" s="23"/>
      <c r="AA876" s="23"/>
      <c r="AB876" s="23"/>
      <c r="AC876" s="8"/>
      <c r="AD876" s="8"/>
      <c r="AE876" s="8"/>
      <c r="AF876" s="49"/>
      <c r="AG876" s="23"/>
      <c r="AH876" s="23"/>
      <c r="AI876" s="8"/>
    </row>
    <row r="877" spans="1:35" s="63" customFormat="1" ht="25.5" x14ac:dyDescent="0.2">
      <c r="A877" s="75" t="s">
        <v>3565</v>
      </c>
      <c r="B877" s="23" t="s">
        <v>3566</v>
      </c>
      <c r="C877" s="23" t="s">
        <v>3567</v>
      </c>
      <c r="D877" s="23" t="s">
        <v>460</v>
      </c>
      <c r="E877" s="49">
        <v>2190.56</v>
      </c>
      <c r="F877" s="8" t="s">
        <v>30</v>
      </c>
      <c r="G877" s="49"/>
      <c r="H877" s="8" t="s">
        <v>3952</v>
      </c>
      <c r="I877" s="9" t="s">
        <v>3568</v>
      </c>
      <c r="J877" s="8" t="s">
        <v>30</v>
      </c>
      <c r="K877" s="9"/>
      <c r="L877" s="16">
        <v>1120.8800000000001</v>
      </c>
      <c r="M877" s="2" t="s">
        <v>30</v>
      </c>
      <c r="N877" s="16"/>
      <c r="O877" s="2"/>
      <c r="P877" s="2" t="s">
        <v>80</v>
      </c>
      <c r="Q877" s="17">
        <v>1069.68</v>
      </c>
      <c r="R877" s="6" t="s">
        <v>30</v>
      </c>
      <c r="S877" s="82"/>
      <c r="T877" s="6"/>
      <c r="U877" s="6" t="s">
        <v>80</v>
      </c>
      <c r="V877" s="8"/>
      <c r="W877" s="8"/>
      <c r="X877" s="8"/>
      <c r="Y877" s="8"/>
      <c r="Z877" s="23"/>
      <c r="AA877" s="23"/>
      <c r="AB877" s="23"/>
      <c r="AC877" s="8"/>
      <c r="AD877" s="8"/>
      <c r="AE877" s="8"/>
      <c r="AF877" s="49"/>
      <c r="AG877" s="23"/>
      <c r="AH877" s="23"/>
      <c r="AI877" s="8"/>
    </row>
    <row r="878" spans="1:35" s="63" customFormat="1" ht="38.25" x14ac:dyDescent="0.2">
      <c r="A878" s="75" t="s">
        <v>3569</v>
      </c>
      <c r="B878" s="23" t="s">
        <v>3570</v>
      </c>
      <c r="C878" s="23" t="s">
        <v>3954</v>
      </c>
      <c r="D878" s="23" t="s">
        <v>3571</v>
      </c>
      <c r="E878" s="49">
        <v>13471.72</v>
      </c>
      <c r="F878" s="8" t="s">
        <v>30</v>
      </c>
      <c r="G878" s="49"/>
      <c r="H878" s="8" t="s">
        <v>3952</v>
      </c>
      <c r="I878" s="9" t="s">
        <v>4342</v>
      </c>
      <c r="J878" s="8" t="s">
        <v>30</v>
      </c>
      <c r="K878" s="9"/>
      <c r="L878" s="16">
        <v>10638.28</v>
      </c>
      <c r="M878" s="2" t="s">
        <v>49</v>
      </c>
      <c r="N878" s="16">
        <v>10727.47</v>
      </c>
      <c r="O878" s="2" t="s">
        <v>80</v>
      </c>
      <c r="P878" s="2"/>
      <c r="Q878" s="17">
        <v>2833.44</v>
      </c>
      <c r="R878" s="6" t="s">
        <v>49</v>
      </c>
      <c r="S878" s="82">
        <v>2744.25</v>
      </c>
      <c r="T878" s="6" t="s">
        <v>80</v>
      </c>
      <c r="U878" s="6"/>
      <c r="V878" s="2">
        <v>202409439</v>
      </c>
      <c r="W878" s="2" t="s">
        <v>4422</v>
      </c>
      <c r="X878" s="2" t="s">
        <v>80</v>
      </c>
      <c r="Y878" s="2"/>
      <c r="Z878" s="18" t="s">
        <v>3572</v>
      </c>
      <c r="AA878" s="18" t="s">
        <v>3573</v>
      </c>
      <c r="AB878" s="18" t="s">
        <v>3569</v>
      </c>
      <c r="AC878" s="2" t="s">
        <v>106</v>
      </c>
      <c r="AD878" s="2" t="s">
        <v>3574</v>
      </c>
      <c r="AE878" s="2" t="s">
        <v>3575</v>
      </c>
      <c r="AF878" s="16">
        <v>10374</v>
      </c>
      <c r="AG878" s="18" t="s">
        <v>3560</v>
      </c>
      <c r="AH878" s="18" t="s">
        <v>1444</v>
      </c>
      <c r="AI878" s="2" t="s">
        <v>79</v>
      </c>
    </row>
    <row r="879" spans="1:35" s="63" customFormat="1" ht="38.25" x14ac:dyDescent="0.2">
      <c r="A879" s="75" t="s">
        <v>3569</v>
      </c>
      <c r="B879" s="23" t="s">
        <v>3570</v>
      </c>
      <c r="C879" s="23" t="s">
        <v>3954</v>
      </c>
      <c r="D879" s="23" t="s">
        <v>3571</v>
      </c>
      <c r="E879" s="49">
        <v>13471.72</v>
      </c>
      <c r="F879" s="8" t="s">
        <v>30</v>
      </c>
      <c r="G879" s="49"/>
      <c r="H879" s="8" t="s">
        <v>3952</v>
      </c>
      <c r="I879" s="9" t="s">
        <v>4342</v>
      </c>
      <c r="J879" s="8" t="s">
        <v>30</v>
      </c>
      <c r="K879" s="9"/>
      <c r="L879" s="16">
        <v>10638.28</v>
      </c>
      <c r="M879" s="2" t="s">
        <v>49</v>
      </c>
      <c r="N879" s="16">
        <v>10727.47</v>
      </c>
      <c r="O879" s="2" t="s">
        <v>80</v>
      </c>
      <c r="P879" s="2"/>
      <c r="Q879" s="17">
        <v>2833.44</v>
      </c>
      <c r="R879" s="6" t="s">
        <v>49</v>
      </c>
      <c r="S879" s="82">
        <v>2744.25</v>
      </c>
      <c r="T879" s="6" t="s">
        <v>80</v>
      </c>
      <c r="U879" s="6"/>
      <c r="V879" s="6">
        <v>202409440</v>
      </c>
      <c r="W879" s="6" t="s">
        <v>4422</v>
      </c>
      <c r="X879" s="6"/>
      <c r="Y879" s="6" t="s">
        <v>80</v>
      </c>
      <c r="Z879" s="19" t="s">
        <v>3572</v>
      </c>
      <c r="AA879" s="19" t="s">
        <v>3573</v>
      </c>
      <c r="AB879" s="19" t="s">
        <v>3569</v>
      </c>
      <c r="AC879" s="6" t="s">
        <v>106</v>
      </c>
      <c r="AD879" s="6" t="s">
        <v>3574</v>
      </c>
      <c r="AE879" s="6" t="s">
        <v>3575</v>
      </c>
      <c r="AF879" s="17">
        <v>2744</v>
      </c>
      <c r="AG879" s="19" t="s">
        <v>3564</v>
      </c>
      <c r="AH879" s="19"/>
      <c r="AI879" s="6"/>
    </row>
    <row r="880" spans="1:35" s="63" customFormat="1" ht="12.75" x14ac:dyDescent="0.2">
      <c r="A880" s="75" t="s">
        <v>3578</v>
      </c>
      <c r="B880" s="23" t="s">
        <v>3579</v>
      </c>
      <c r="C880" s="23" t="s">
        <v>840</v>
      </c>
      <c r="D880" s="23" t="s">
        <v>3580</v>
      </c>
      <c r="E880" s="49">
        <v>557.85</v>
      </c>
      <c r="F880" s="8" t="s">
        <v>30</v>
      </c>
      <c r="G880" s="49"/>
      <c r="H880" s="8" t="s">
        <v>3952</v>
      </c>
      <c r="I880" s="9" t="s">
        <v>3581</v>
      </c>
      <c r="J880" s="8" t="s">
        <v>49</v>
      </c>
      <c r="K880" s="9"/>
      <c r="L880" s="16">
        <v>0</v>
      </c>
      <c r="M880" s="2" t="s">
        <v>30</v>
      </c>
      <c r="N880" s="16"/>
      <c r="O880" s="2"/>
      <c r="P880" s="2" t="s">
        <v>80</v>
      </c>
      <c r="Q880" s="17">
        <v>557.85</v>
      </c>
      <c r="R880" s="6" t="s">
        <v>30</v>
      </c>
      <c r="S880" s="82"/>
      <c r="T880" s="6"/>
      <c r="U880" s="6" t="s">
        <v>80</v>
      </c>
      <c r="V880" s="8"/>
      <c r="W880" s="8"/>
      <c r="X880" s="8"/>
      <c r="Y880" s="8"/>
      <c r="Z880" s="23"/>
      <c r="AA880" s="23"/>
      <c r="AB880" s="23"/>
      <c r="AC880" s="8"/>
      <c r="AD880" s="8"/>
      <c r="AE880" s="8"/>
      <c r="AF880" s="49"/>
      <c r="AG880" s="23"/>
      <c r="AH880" s="23"/>
      <c r="AI880" s="8"/>
    </row>
    <row r="881" spans="1:35" s="63" customFormat="1" ht="280.5" x14ac:dyDescent="0.2">
      <c r="A881" s="75" t="s">
        <v>2963</v>
      </c>
      <c r="B881" s="23" t="s">
        <v>3582</v>
      </c>
      <c r="C881" s="23" t="s">
        <v>3583</v>
      </c>
      <c r="D881" s="23" t="s">
        <v>57</v>
      </c>
      <c r="E881" s="49">
        <v>555668.01</v>
      </c>
      <c r="F881" s="8" t="s">
        <v>30</v>
      </c>
      <c r="G881" s="49"/>
      <c r="H881" s="8" t="s">
        <v>3952</v>
      </c>
      <c r="I881" s="9" t="s">
        <v>4343</v>
      </c>
      <c r="J881" s="8" t="s">
        <v>49</v>
      </c>
      <c r="K881" s="9"/>
      <c r="L881" s="16">
        <v>393960.09</v>
      </c>
      <c r="M881" s="2" t="s">
        <v>30</v>
      </c>
      <c r="N881" s="16"/>
      <c r="O881" s="2" t="s">
        <v>80</v>
      </c>
      <c r="P881" s="2"/>
      <c r="Q881" s="17">
        <v>161707.92000000001</v>
      </c>
      <c r="R881" s="6" t="s">
        <v>30</v>
      </c>
      <c r="S881" s="82"/>
      <c r="T881" s="6" t="s">
        <v>80</v>
      </c>
      <c r="U881" s="6"/>
      <c r="V881" s="2">
        <v>202409535</v>
      </c>
      <c r="W881" s="2" t="s">
        <v>4413</v>
      </c>
      <c r="X881" s="2" t="s">
        <v>80</v>
      </c>
      <c r="Y881" s="2"/>
      <c r="Z881" s="18" t="s">
        <v>4344</v>
      </c>
      <c r="AA881" s="18" t="s">
        <v>3584</v>
      </c>
      <c r="AB881" s="18" t="s">
        <v>2963</v>
      </c>
      <c r="AC881" s="2" t="s">
        <v>106</v>
      </c>
      <c r="AD881" s="2" t="s">
        <v>3585</v>
      </c>
      <c r="AE881" s="2" t="s">
        <v>3586</v>
      </c>
      <c r="AF881" s="16">
        <v>14510</v>
      </c>
      <c r="AG881" s="18" t="s">
        <v>3576</v>
      </c>
      <c r="AH881" s="18" t="s">
        <v>4015</v>
      </c>
      <c r="AI881" s="2" t="s">
        <v>40</v>
      </c>
    </row>
    <row r="882" spans="1:35" s="63" customFormat="1" ht="318.75" x14ac:dyDescent="0.2">
      <c r="A882" s="75" t="s">
        <v>2963</v>
      </c>
      <c r="B882" s="23" t="s">
        <v>3582</v>
      </c>
      <c r="C882" s="23" t="s">
        <v>3583</v>
      </c>
      <c r="D882" s="23" t="s">
        <v>57</v>
      </c>
      <c r="E882" s="49">
        <v>555668.01</v>
      </c>
      <c r="F882" s="8" t="s">
        <v>30</v>
      </c>
      <c r="G882" s="49"/>
      <c r="H882" s="8" t="s">
        <v>3952</v>
      </c>
      <c r="I882" s="9" t="s">
        <v>4343</v>
      </c>
      <c r="J882" s="8" t="s">
        <v>49</v>
      </c>
      <c r="K882" s="9"/>
      <c r="L882" s="16">
        <v>393960.09</v>
      </c>
      <c r="M882" s="2" t="s">
        <v>30</v>
      </c>
      <c r="N882" s="16"/>
      <c r="O882" s="2" t="s">
        <v>80</v>
      </c>
      <c r="P882" s="2"/>
      <c r="Q882" s="17">
        <v>161707.92000000001</v>
      </c>
      <c r="R882" s="6" t="s">
        <v>30</v>
      </c>
      <c r="S882" s="82"/>
      <c r="T882" s="6" t="s">
        <v>80</v>
      </c>
      <c r="U882" s="6"/>
      <c r="V882" s="6">
        <v>202409536</v>
      </c>
      <c r="W882" s="6" t="s">
        <v>4413</v>
      </c>
      <c r="X882" s="6"/>
      <c r="Y882" s="6" t="s">
        <v>80</v>
      </c>
      <c r="Z882" s="19" t="s">
        <v>3588</v>
      </c>
      <c r="AA882" s="19" t="s">
        <v>3589</v>
      </c>
      <c r="AB882" s="19" t="s">
        <v>3590</v>
      </c>
      <c r="AC882" s="6" t="s">
        <v>106</v>
      </c>
      <c r="AD882" s="6" t="s">
        <v>3591</v>
      </c>
      <c r="AE882" s="6" t="s">
        <v>3582</v>
      </c>
      <c r="AF882" s="17">
        <v>4844</v>
      </c>
      <c r="AG882" s="19" t="s">
        <v>3577</v>
      </c>
      <c r="AH882" s="19"/>
      <c r="AI882" s="6"/>
    </row>
    <row r="883" spans="1:35" s="63" customFormat="1" ht="12.75" x14ac:dyDescent="0.2">
      <c r="A883" s="75" t="s">
        <v>3592</v>
      </c>
      <c r="B883" s="23" t="s">
        <v>3593</v>
      </c>
      <c r="C883" s="23" t="s">
        <v>3954</v>
      </c>
      <c r="D883" s="23" t="s">
        <v>3594</v>
      </c>
      <c r="E883" s="49">
        <v>5478.34</v>
      </c>
      <c r="F883" s="8" t="s">
        <v>49</v>
      </c>
      <c r="G883" s="49">
        <v>4847.5600000000004</v>
      </c>
      <c r="H883" s="8" t="s">
        <v>3952</v>
      </c>
      <c r="I883" s="9"/>
      <c r="J883" s="8" t="s">
        <v>49</v>
      </c>
      <c r="K883" s="9"/>
      <c r="L883" s="16">
        <v>2803.17</v>
      </c>
      <c r="M883" s="2" t="s">
        <v>30</v>
      </c>
      <c r="N883" s="16"/>
      <c r="O883" s="2"/>
      <c r="P883" s="2" t="s">
        <v>80</v>
      </c>
      <c r="Q883" s="17">
        <v>2675.17</v>
      </c>
      <c r="R883" s="6" t="s">
        <v>49</v>
      </c>
      <c r="S883" s="82">
        <v>1416.3</v>
      </c>
      <c r="T883" s="6"/>
      <c r="U883" s="6" t="s">
        <v>80</v>
      </c>
      <c r="V883" s="8"/>
      <c r="W883" s="8"/>
      <c r="X883" s="8"/>
      <c r="Y883" s="8"/>
      <c r="Z883" s="23"/>
      <c r="AA883" s="23"/>
      <c r="AB883" s="23"/>
      <c r="AC883" s="8"/>
      <c r="AD883" s="8"/>
      <c r="AE883" s="8"/>
      <c r="AF883" s="49"/>
      <c r="AG883" s="23"/>
      <c r="AH883" s="23"/>
      <c r="AI883" s="8"/>
    </row>
    <row r="884" spans="1:35" s="63" customFormat="1" ht="25.5" x14ac:dyDescent="0.2">
      <c r="A884" s="75" t="s">
        <v>3595</v>
      </c>
      <c r="B884" s="23" t="s">
        <v>3596</v>
      </c>
      <c r="C884" s="23" t="s">
        <v>3597</v>
      </c>
      <c r="D884" s="23" t="s">
        <v>253</v>
      </c>
      <c r="E884" s="49">
        <v>2023594.01</v>
      </c>
      <c r="F884" s="8"/>
      <c r="G884" s="49"/>
      <c r="H884" s="8" t="s">
        <v>3952</v>
      </c>
      <c r="I884" s="9" t="s">
        <v>3598</v>
      </c>
      <c r="J884" s="8" t="s">
        <v>49</v>
      </c>
      <c r="K884" s="9"/>
      <c r="L884" s="16">
        <v>1623645.75</v>
      </c>
      <c r="M884" s="2"/>
      <c r="N884" s="16"/>
      <c r="O884" s="2"/>
      <c r="P884" s="2" t="s">
        <v>80</v>
      </c>
      <c r="Q884" s="17">
        <v>399948.26</v>
      </c>
      <c r="R884" s="6"/>
      <c r="S884" s="82"/>
      <c r="T884" s="6" t="s">
        <v>80</v>
      </c>
      <c r="U884" s="6"/>
      <c r="V884" s="6">
        <v>202408157</v>
      </c>
      <c r="W884" s="6" t="s">
        <v>4431</v>
      </c>
      <c r="X884" s="6"/>
      <c r="Y884" s="6" t="s">
        <v>80</v>
      </c>
      <c r="Z884" s="19" t="s">
        <v>3599</v>
      </c>
      <c r="AA884" s="19" t="s">
        <v>3600</v>
      </c>
      <c r="AB884" s="19" t="s">
        <v>1143</v>
      </c>
      <c r="AC884" s="6" t="s">
        <v>106</v>
      </c>
      <c r="AD884" s="6" t="s">
        <v>3601</v>
      </c>
      <c r="AE884" s="6" t="s">
        <v>3602</v>
      </c>
      <c r="AF884" s="17">
        <v>45000</v>
      </c>
      <c r="AG884" s="19" t="s">
        <v>3587</v>
      </c>
      <c r="AH884" s="19" t="s">
        <v>213</v>
      </c>
      <c r="AI884" s="6" t="s">
        <v>152</v>
      </c>
    </row>
    <row r="885" spans="1:35" s="63" customFormat="1" ht="12.75" x14ac:dyDescent="0.2">
      <c r="A885" s="75" t="s">
        <v>3604</v>
      </c>
      <c r="B885" s="23" t="s">
        <v>3605</v>
      </c>
      <c r="C885" s="23" t="s">
        <v>3954</v>
      </c>
      <c r="D885" s="23" t="s">
        <v>3606</v>
      </c>
      <c r="E885" s="49">
        <v>20418.05</v>
      </c>
      <c r="F885" s="8"/>
      <c r="G885" s="49"/>
      <c r="H885" s="8" t="s">
        <v>3952</v>
      </c>
      <c r="I885" s="9" t="s">
        <v>124</v>
      </c>
      <c r="J885" s="8" t="s">
        <v>49</v>
      </c>
      <c r="K885" s="9"/>
      <c r="L885" s="16">
        <v>14160.06</v>
      </c>
      <c r="M885" s="2"/>
      <c r="N885" s="16"/>
      <c r="O885" s="2"/>
      <c r="P885" s="2" t="s">
        <v>80</v>
      </c>
      <c r="Q885" s="17">
        <v>6257.99</v>
      </c>
      <c r="R885" s="6"/>
      <c r="S885" s="82"/>
      <c r="T885" s="6"/>
      <c r="U885" s="6" t="s">
        <v>80</v>
      </c>
      <c r="V885" s="8"/>
      <c r="W885" s="8"/>
      <c r="X885" s="8"/>
      <c r="Y885" s="8"/>
      <c r="Z885" s="23"/>
      <c r="AA885" s="23"/>
      <c r="AB885" s="23"/>
      <c r="AC885" s="8"/>
      <c r="AD885" s="8"/>
      <c r="AE885" s="8"/>
      <c r="AF885" s="49"/>
      <c r="AG885" s="23"/>
      <c r="AH885" s="23"/>
      <c r="AI885" s="8"/>
    </row>
    <row r="886" spans="1:35" s="63" customFormat="1" ht="25.5" x14ac:dyDescent="0.2">
      <c r="A886" s="75" t="s">
        <v>3608</v>
      </c>
      <c r="B886" s="23" t="s">
        <v>3609</v>
      </c>
      <c r="C886" s="23" t="s">
        <v>3610</v>
      </c>
      <c r="D886" s="23" t="s">
        <v>3611</v>
      </c>
      <c r="E886" s="49">
        <v>189.62</v>
      </c>
      <c r="F886" s="8" t="s">
        <v>30</v>
      </c>
      <c r="G886" s="49"/>
      <c r="H886" s="8" t="s">
        <v>3952</v>
      </c>
      <c r="I886" s="9" t="s">
        <v>3612</v>
      </c>
      <c r="J886" s="8" t="s">
        <v>49</v>
      </c>
      <c r="K886" s="9"/>
      <c r="L886" s="16">
        <v>0</v>
      </c>
      <c r="M886" s="2" t="s">
        <v>30</v>
      </c>
      <c r="N886" s="16"/>
      <c r="O886" s="2"/>
      <c r="P886" s="2" t="s">
        <v>80</v>
      </c>
      <c r="Q886" s="17">
        <v>189.62</v>
      </c>
      <c r="R886" s="6" t="s">
        <v>30</v>
      </c>
      <c r="S886" s="82"/>
      <c r="T886" s="6"/>
      <c r="U886" s="6" t="s">
        <v>80</v>
      </c>
      <c r="V886" s="8"/>
      <c r="W886" s="8"/>
      <c r="X886" s="8"/>
      <c r="Y886" s="8"/>
      <c r="Z886" s="23"/>
      <c r="AA886" s="23"/>
      <c r="AB886" s="23"/>
      <c r="AC886" s="8"/>
      <c r="AD886" s="8"/>
      <c r="AE886" s="8"/>
      <c r="AF886" s="49"/>
      <c r="AG886" s="23"/>
      <c r="AH886" s="23"/>
      <c r="AI886" s="8"/>
    </row>
    <row r="887" spans="1:35" s="63" customFormat="1" ht="25.5" x14ac:dyDescent="0.2">
      <c r="A887" s="75" t="s">
        <v>3613</v>
      </c>
      <c r="B887" s="23" t="s">
        <v>3614</v>
      </c>
      <c r="C887" s="23" t="s">
        <v>29</v>
      </c>
      <c r="D887" s="23" t="s">
        <v>3615</v>
      </c>
      <c r="E887" s="49">
        <v>198879.17</v>
      </c>
      <c r="F887" s="8" t="s">
        <v>30</v>
      </c>
      <c r="G887" s="49"/>
      <c r="H887" s="8" t="s">
        <v>3952</v>
      </c>
      <c r="I887" s="9" t="s">
        <v>3616</v>
      </c>
      <c r="J887" s="8" t="s">
        <v>49</v>
      </c>
      <c r="K887" s="9"/>
      <c r="L887" s="16">
        <v>145823.44</v>
      </c>
      <c r="M887" s="2" t="s">
        <v>30</v>
      </c>
      <c r="N887" s="16"/>
      <c r="O887" s="2" t="s">
        <v>80</v>
      </c>
      <c r="P887" s="2"/>
      <c r="Q887" s="17">
        <v>53055.73</v>
      </c>
      <c r="R887" s="6" t="s">
        <v>30</v>
      </c>
      <c r="S887" s="82">
        <v>5421.42</v>
      </c>
      <c r="T887" s="6" t="s">
        <v>80</v>
      </c>
      <c r="U887" s="6"/>
      <c r="V887" s="2">
        <v>202409522</v>
      </c>
      <c r="W887" s="2" t="s">
        <v>4413</v>
      </c>
      <c r="X887" s="2" t="s">
        <v>80</v>
      </c>
      <c r="Y887" s="2"/>
      <c r="Z887" s="18" t="s">
        <v>3617</v>
      </c>
      <c r="AA887" s="18" t="s">
        <v>3618</v>
      </c>
      <c r="AB887" s="18" t="s">
        <v>2634</v>
      </c>
      <c r="AC887" s="2" t="s">
        <v>106</v>
      </c>
      <c r="AD887" s="2" t="s">
        <v>3619</v>
      </c>
      <c r="AE887" s="2" t="s">
        <v>3620</v>
      </c>
      <c r="AF887" s="16">
        <v>74216</v>
      </c>
      <c r="AG887" s="18" t="s">
        <v>3603</v>
      </c>
      <c r="AH887" s="18" t="s">
        <v>151</v>
      </c>
      <c r="AI887" s="2" t="s">
        <v>152</v>
      </c>
    </row>
    <row r="888" spans="1:35" s="63" customFormat="1" ht="25.5" x14ac:dyDescent="0.2">
      <c r="A888" s="75" t="s">
        <v>3613</v>
      </c>
      <c r="B888" s="23" t="s">
        <v>3614</v>
      </c>
      <c r="C888" s="23" t="s">
        <v>29</v>
      </c>
      <c r="D888" s="23" t="s">
        <v>3615</v>
      </c>
      <c r="E888" s="49">
        <v>198879.17</v>
      </c>
      <c r="F888" s="8" t="s">
        <v>30</v>
      </c>
      <c r="G888" s="49"/>
      <c r="H888" s="8" t="s">
        <v>3952</v>
      </c>
      <c r="I888" s="9" t="s">
        <v>3616</v>
      </c>
      <c r="J888" s="8" t="s">
        <v>49</v>
      </c>
      <c r="K888" s="9"/>
      <c r="L888" s="16">
        <v>145823.44</v>
      </c>
      <c r="M888" s="2" t="s">
        <v>30</v>
      </c>
      <c r="N888" s="16"/>
      <c r="O888" s="2" t="s">
        <v>80</v>
      </c>
      <c r="P888" s="2"/>
      <c r="Q888" s="17">
        <v>53055.73</v>
      </c>
      <c r="R888" s="6" t="s">
        <v>30</v>
      </c>
      <c r="S888" s="82">
        <v>5421.42</v>
      </c>
      <c r="T888" s="6" t="s">
        <v>80</v>
      </c>
      <c r="U888" s="6"/>
      <c r="V888" s="6">
        <v>202409523</v>
      </c>
      <c r="W888" s="6" t="s">
        <v>4413</v>
      </c>
      <c r="X888" s="6"/>
      <c r="Y888" s="6" t="s">
        <v>80</v>
      </c>
      <c r="Z888" s="19" t="s">
        <v>3617</v>
      </c>
      <c r="AA888" s="19" t="s">
        <v>3618</v>
      </c>
      <c r="AB888" s="19" t="s">
        <v>2634</v>
      </c>
      <c r="AC888" s="6" t="s">
        <v>106</v>
      </c>
      <c r="AD888" s="6" t="s">
        <v>3619</v>
      </c>
      <c r="AE888" s="6" t="s">
        <v>3620</v>
      </c>
      <c r="AF888" s="17">
        <v>28090</v>
      </c>
      <c r="AG888" s="7" t="s">
        <v>3607</v>
      </c>
      <c r="AH888" s="19" t="s">
        <v>151</v>
      </c>
      <c r="AI888" s="33" t="s">
        <v>152</v>
      </c>
    </row>
    <row r="889" spans="1:35" s="63" customFormat="1" ht="63.75" x14ac:dyDescent="0.2">
      <c r="A889" s="75" t="s">
        <v>3621</v>
      </c>
      <c r="B889" s="23" t="s">
        <v>3622</v>
      </c>
      <c r="C889" s="23" t="s">
        <v>57</v>
      </c>
      <c r="D889" s="23" t="s">
        <v>3623</v>
      </c>
      <c r="E889" s="49">
        <v>3272.66</v>
      </c>
      <c r="F889" s="8" t="s">
        <v>49</v>
      </c>
      <c r="G889" s="49">
        <v>1255.5999999999999</v>
      </c>
      <c r="H889" s="8" t="s">
        <v>3952</v>
      </c>
      <c r="I889" s="9" t="s">
        <v>124</v>
      </c>
      <c r="J889" s="8" t="s">
        <v>49</v>
      </c>
      <c r="K889" s="9"/>
      <c r="L889" s="16">
        <v>1674.57</v>
      </c>
      <c r="M889" s="2" t="s">
        <v>49</v>
      </c>
      <c r="N889" s="16">
        <v>375.19</v>
      </c>
      <c r="O889" s="2" t="s">
        <v>80</v>
      </c>
      <c r="P889" s="2"/>
      <c r="Q889" s="17">
        <v>1598.09</v>
      </c>
      <c r="R889" s="6" t="s">
        <v>49</v>
      </c>
      <c r="S889" s="82">
        <v>880.41</v>
      </c>
      <c r="T889" s="6"/>
      <c r="U889" s="6" t="s">
        <v>80</v>
      </c>
      <c r="V889" s="10">
        <v>202409547</v>
      </c>
      <c r="W889" s="10" t="s">
        <v>4413</v>
      </c>
      <c r="X889" s="10" t="s">
        <v>80</v>
      </c>
      <c r="Y889" s="10"/>
      <c r="Z889" s="15" t="s">
        <v>3624</v>
      </c>
      <c r="AA889" s="15" t="s">
        <v>3625</v>
      </c>
      <c r="AB889" s="15" t="s">
        <v>3621</v>
      </c>
      <c r="AC889" s="10" t="s">
        <v>35</v>
      </c>
      <c r="AD889" s="10" t="s">
        <v>3626</v>
      </c>
      <c r="AE889" s="10" t="s">
        <v>3627</v>
      </c>
      <c r="AF889" s="50">
        <v>375</v>
      </c>
      <c r="AG889" s="11" t="s">
        <v>4406</v>
      </c>
      <c r="AH889" s="15"/>
      <c r="AI889" s="35"/>
    </row>
    <row r="890" spans="1:35" s="63" customFormat="1" ht="25.5" x14ac:dyDescent="0.2">
      <c r="A890" s="75" t="s">
        <v>3099</v>
      </c>
      <c r="B890" s="23" t="s">
        <v>3628</v>
      </c>
      <c r="C890" s="23" t="s">
        <v>57</v>
      </c>
      <c r="D890" s="23" t="s">
        <v>57</v>
      </c>
      <c r="E890" s="49">
        <v>40148.339999999997</v>
      </c>
      <c r="F890" s="8" t="s">
        <v>30</v>
      </c>
      <c r="G890" s="49"/>
      <c r="H890" s="8" t="s">
        <v>3952</v>
      </c>
      <c r="I890" s="9" t="s">
        <v>4345</v>
      </c>
      <c r="J890" s="8" t="s">
        <v>49</v>
      </c>
      <c r="K890" s="9"/>
      <c r="L890" s="16">
        <v>28464.55</v>
      </c>
      <c r="M890" s="2" t="s">
        <v>30</v>
      </c>
      <c r="N890" s="16"/>
      <c r="O890" s="2"/>
      <c r="P890" s="2" t="s">
        <v>80</v>
      </c>
      <c r="Q890" s="17">
        <v>11683.79</v>
      </c>
      <c r="R890" s="6" t="s">
        <v>30</v>
      </c>
      <c r="S890" s="82"/>
      <c r="T890" s="6"/>
      <c r="U890" s="6" t="s">
        <v>80</v>
      </c>
      <c r="V890" s="8"/>
      <c r="W890" s="8"/>
      <c r="X890" s="8"/>
      <c r="Y890" s="8"/>
      <c r="Z890" s="23"/>
      <c r="AA890" s="23"/>
      <c r="AB890" s="23"/>
      <c r="AC890" s="8"/>
      <c r="AD890" s="8"/>
      <c r="AE890" s="8"/>
      <c r="AF890" s="49"/>
      <c r="AG890" s="9"/>
      <c r="AH890" s="23"/>
      <c r="AI890" s="34"/>
    </row>
    <row r="891" spans="1:35" s="63" customFormat="1" ht="38.25" x14ac:dyDescent="0.2">
      <c r="A891" s="75" t="s">
        <v>3629</v>
      </c>
      <c r="B891" s="23" t="s">
        <v>3630</v>
      </c>
      <c r="C891" s="23" t="s">
        <v>57</v>
      </c>
      <c r="D891" s="23" t="s">
        <v>3631</v>
      </c>
      <c r="E891" s="49">
        <v>27438.26</v>
      </c>
      <c r="F891" s="8"/>
      <c r="G891" s="49"/>
      <c r="H891" s="8" t="s">
        <v>3952</v>
      </c>
      <c r="I891" s="9" t="s">
        <v>4346</v>
      </c>
      <c r="J891" s="8" t="s">
        <v>49</v>
      </c>
      <c r="K891" s="9"/>
      <c r="L891" s="16">
        <v>19453.32</v>
      </c>
      <c r="M891" s="2"/>
      <c r="N891" s="16"/>
      <c r="O891" s="2"/>
      <c r="P891" s="2" t="s">
        <v>80</v>
      </c>
      <c r="Q891" s="17">
        <v>7984.94</v>
      </c>
      <c r="R891" s="6"/>
      <c r="S891" s="82"/>
      <c r="T891" s="6"/>
      <c r="U891" s="6" t="s">
        <v>80</v>
      </c>
      <c r="V891" s="8"/>
      <c r="W891" s="8"/>
      <c r="X891" s="8"/>
      <c r="Y891" s="8"/>
      <c r="Z891" s="23"/>
      <c r="AA891" s="23"/>
      <c r="AB891" s="23"/>
      <c r="AC891" s="8"/>
      <c r="AD891" s="8"/>
      <c r="AE891" s="8"/>
      <c r="AF891" s="49"/>
      <c r="AG891" s="9"/>
      <c r="AH891" s="23"/>
      <c r="AI891" s="34"/>
    </row>
    <row r="892" spans="1:35" s="63" customFormat="1" ht="25.5" x14ac:dyDescent="0.2">
      <c r="A892" s="75" t="s">
        <v>3632</v>
      </c>
      <c r="B892" s="23" t="s">
        <v>3633</v>
      </c>
      <c r="C892" s="23" t="s">
        <v>1783</v>
      </c>
      <c r="D892" s="23" t="s">
        <v>1081</v>
      </c>
      <c r="E892" s="49">
        <v>863065.01</v>
      </c>
      <c r="F892" s="8" t="s">
        <v>49</v>
      </c>
      <c r="G892" s="49">
        <v>862698.33</v>
      </c>
      <c r="H892" s="8" t="s">
        <v>3952</v>
      </c>
      <c r="I892" s="9" t="s">
        <v>4347</v>
      </c>
      <c r="J892" s="8" t="s">
        <v>49</v>
      </c>
      <c r="K892" s="9"/>
      <c r="L892" s="16">
        <v>693320.01</v>
      </c>
      <c r="M892" s="2" t="s">
        <v>49</v>
      </c>
      <c r="N892" s="16">
        <v>692953.33</v>
      </c>
      <c r="O892" s="2"/>
      <c r="P892" s="2" t="s">
        <v>80</v>
      </c>
      <c r="Q892" s="17">
        <v>169745</v>
      </c>
      <c r="R892" s="6" t="s">
        <v>30</v>
      </c>
      <c r="S892" s="82"/>
      <c r="T892" s="6"/>
      <c r="U892" s="6" t="s">
        <v>80</v>
      </c>
      <c r="V892" s="8"/>
      <c r="W892" s="8"/>
      <c r="X892" s="8"/>
      <c r="Y892" s="8"/>
      <c r="Z892" s="23"/>
      <c r="AA892" s="23"/>
      <c r="AB892" s="23"/>
      <c r="AC892" s="8"/>
      <c r="AD892" s="8"/>
      <c r="AE892" s="8"/>
      <c r="AF892" s="49"/>
      <c r="AG892" s="9"/>
      <c r="AH892" s="23"/>
      <c r="AI892" s="34"/>
    </row>
    <row r="893" spans="1:35" s="63" customFormat="1" ht="12.75" x14ac:dyDescent="0.2">
      <c r="A893" s="75" t="s">
        <v>1899</v>
      </c>
      <c r="B893" s="23" t="s">
        <v>3634</v>
      </c>
      <c r="C893" s="23" t="s">
        <v>57</v>
      </c>
      <c r="D893" s="23" t="s">
        <v>43</v>
      </c>
      <c r="E893" s="49">
        <v>16615.580000000002</v>
      </c>
      <c r="F893" s="8"/>
      <c r="G893" s="49"/>
      <c r="H893" s="8" t="s">
        <v>3952</v>
      </c>
      <c r="I893" s="9" t="s">
        <v>3635</v>
      </c>
      <c r="J893" s="8" t="s">
        <v>49</v>
      </c>
      <c r="K893" s="9"/>
      <c r="L893" s="16">
        <v>11523.03</v>
      </c>
      <c r="M893" s="2"/>
      <c r="N893" s="16"/>
      <c r="O893" s="2"/>
      <c r="P893" s="2" t="s">
        <v>80</v>
      </c>
      <c r="Q893" s="17">
        <v>5092.55</v>
      </c>
      <c r="R893" s="6"/>
      <c r="S893" s="82"/>
      <c r="T893" s="6"/>
      <c r="U893" s="6" t="s">
        <v>80</v>
      </c>
      <c r="V893" s="8"/>
      <c r="W893" s="8"/>
      <c r="X893" s="8"/>
      <c r="Y893" s="8"/>
      <c r="Z893" s="23"/>
      <c r="AA893" s="23"/>
      <c r="AB893" s="23"/>
      <c r="AC893" s="8"/>
      <c r="AD893" s="8"/>
      <c r="AE893" s="8"/>
      <c r="AF893" s="49"/>
      <c r="AG893" s="9"/>
      <c r="AH893" s="23"/>
      <c r="AI893" s="34"/>
    </row>
    <row r="894" spans="1:35" s="63" customFormat="1" ht="12.75" x14ac:dyDescent="0.2">
      <c r="A894" s="75" t="s">
        <v>1480</v>
      </c>
      <c r="B894" s="23" t="s">
        <v>3636</v>
      </c>
      <c r="C894" s="23" t="s">
        <v>3954</v>
      </c>
      <c r="D894" s="23" t="s">
        <v>3637</v>
      </c>
      <c r="E894" s="49">
        <v>75988.289999999994</v>
      </c>
      <c r="F894" s="8" t="s">
        <v>30</v>
      </c>
      <c r="G894" s="49"/>
      <c r="H894" s="8" t="s">
        <v>3952</v>
      </c>
      <c r="I894" s="9" t="s">
        <v>124</v>
      </c>
      <c r="J894" s="8" t="s">
        <v>30</v>
      </c>
      <c r="K894" s="9"/>
      <c r="L894" s="16">
        <v>53874.54</v>
      </c>
      <c r="M894" s="2" t="s">
        <v>30</v>
      </c>
      <c r="N894" s="16"/>
      <c r="O894" s="2"/>
      <c r="P894" s="2" t="s">
        <v>80</v>
      </c>
      <c r="Q894" s="17">
        <v>22113.75</v>
      </c>
      <c r="R894" s="6" t="s">
        <v>30</v>
      </c>
      <c r="S894" s="82"/>
      <c r="T894" s="6"/>
      <c r="U894" s="6" t="s">
        <v>80</v>
      </c>
      <c r="V894" s="8"/>
      <c r="W894" s="8"/>
      <c r="X894" s="8"/>
      <c r="Y894" s="8"/>
      <c r="Z894" s="23"/>
      <c r="AA894" s="23"/>
      <c r="AB894" s="23"/>
      <c r="AC894" s="8"/>
      <c r="AD894" s="8"/>
      <c r="AE894" s="8"/>
      <c r="AF894" s="49"/>
      <c r="AG894" s="9"/>
      <c r="AH894" s="23"/>
      <c r="AI894" s="34"/>
    </row>
    <row r="895" spans="1:35" s="63" customFormat="1" ht="12.75" x14ac:dyDescent="0.2">
      <c r="A895" s="75" t="s">
        <v>3638</v>
      </c>
      <c r="B895" s="23" t="s">
        <v>3639</v>
      </c>
      <c r="C895" s="23" t="s">
        <v>29</v>
      </c>
      <c r="D895" s="23" t="s">
        <v>3638</v>
      </c>
      <c r="E895" s="49">
        <v>651869.66</v>
      </c>
      <c r="F895" s="8" t="s">
        <v>49</v>
      </c>
      <c r="G895" s="49">
        <v>651481.15</v>
      </c>
      <c r="H895" s="8" t="s">
        <v>3952</v>
      </c>
      <c r="I895" s="9" t="s">
        <v>4348</v>
      </c>
      <c r="J895" s="8" t="s">
        <v>30</v>
      </c>
      <c r="K895" s="9"/>
      <c r="L895" s="16">
        <v>463412.07</v>
      </c>
      <c r="M895" s="2" t="s">
        <v>49</v>
      </c>
      <c r="N895" s="16">
        <v>463023.56</v>
      </c>
      <c r="O895" s="2"/>
      <c r="P895" s="2" t="s">
        <v>80</v>
      </c>
      <c r="Q895" s="17">
        <v>188457.59</v>
      </c>
      <c r="R895" s="6" t="s">
        <v>30</v>
      </c>
      <c r="S895" s="82"/>
      <c r="T895" s="6"/>
      <c r="U895" s="6" t="s">
        <v>80</v>
      </c>
      <c r="V895" s="8"/>
      <c r="W895" s="8"/>
      <c r="X895" s="8"/>
      <c r="Y895" s="8"/>
      <c r="Z895" s="23"/>
      <c r="AA895" s="23"/>
      <c r="AB895" s="23"/>
      <c r="AC895" s="8"/>
      <c r="AD895" s="8"/>
      <c r="AE895" s="8"/>
      <c r="AF895" s="49"/>
      <c r="AG895" s="9"/>
      <c r="AH895" s="23"/>
      <c r="AI895" s="34"/>
    </row>
    <row r="896" spans="1:35" s="63" customFormat="1" ht="25.5" x14ac:dyDescent="0.2">
      <c r="A896" s="75" t="s">
        <v>3640</v>
      </c>
      <c r="B896" s="23" t="s">
        <v>3641</v>
      </c>
      <c r="C896" s="23" t="s">
        <v>3954</v>
      </c>
      <c r="D896" s="23" t="s">
        <v>460</v>
      </c>
      <c r="E896" s="49">
        <v>15630.41</v>
      </c>
      <c r="F896" s="8" t="s">
        <v>49</v>
      </c>
      <c r="G896" s="49">
        <v>15902.23</v>
      </c>
      <c r="H896" s="8" t="s">
        <v>3952</v>
      </c>
      <c r="I896" s="9" t="s">
        <v>3642</v>
      </c>
      <c r="J896" s="8" t="s">
        <v>49</v>
      </c>
      <c r="K896" s="9"/>
      <c r="L896" s="16">
        <v>10839.81</v>
      </c>
      <c r="M896" s="2" t="s">
        <v>49</v>
      </c>
      <c r="N896" s="16">
        <v>11084.61</v>
      </c>
      <c r="O896" s="2"/>
      <c r="P896" s="2" t="s">
        <v>80</v>
      </c>
      <c r="Q896" s="17">
        <v>4790.6000000000004</v>
      </c>
      <c r="R896" s="6" t="s">
        <v>49</v>
      </c>
      <c r="S896" s="82">
        <v>4817.62</v>
      </c>
      <c r="T896" s="6"/>
      <c r="U896" s="6" t="s">
        <v>80</v>
      </c>
      <c r="V896" s="8"/>
      <c r="W896" s="8"/>
      <c r="X896" s="8"/>
      <c r="Y896" s="8"/>
      <c r="Z896" s="23"/>
      <c r="AA896" s="23"/>
      <c r="AB896" s="23"/>
      <c r="AC896" s="8"/>
      <c r="AD896" s="8"/>
      <c r="AE896" s="8"/>
      <c r="AF896" s="49"/>
      <c r="AG896" s="9"/>
      <c r="AH896" s="23"/>
      <c r="AI896" s="34"/>
    </row>
    <row r="897" spans="1:35" s="63" customFormat="1" ht="38.25" x14ac:dyDescent="0.2">
      <c r="A897" s="75" t="s">
        <v>3643</v>
      </c>
      <c r="B897" s="23" t="s">
        <v>3644</v>
      </c>
      <c r="C897" s="23" t="s">
        <v>57</v>
      </c>
      <c r="D897" s="23" t="s">
        <v>3645</v>
      </c>
      <c r="E897" s="49">
        <v>36162.589999999997</v>
      </c>
      <c r="F897" s="8"/>
      <c r="G897" s="49"/>
      <c r="H897" s="8" t="s">
        <v>3952</v>
      </c>
      <c r="I897" s="9" t="s">
        <v>4349</v>
      </c>
      <c r="J897" s="8"/>
      <c r="K897" s="9"/>
      <c r="L897" s="16">
        <v>25638.720000000001</v>
      </c>
      <c r="M897" s="2"/>
      <c r="N897" s="16"/>
      <c r="O897" s="2"/>
      <c r="P897" s="2" t="s">
        <v>80</v>
      </c>
      <c r="Q897" s="17">
        <v>10523.87</v>
      </c>
      <c r="R897" s="6"/>
      <c r="S897" s="82"/>
      <c r="T897" s="6"/>
      <c r="U897" s="6" t="s">
        <v>80</v>
      </c>
      <c r="V897" s="8"/>
      <c r="W897" s="8"/>
      <c r="X897" s="8"/>
      <c r="Y897" s="8"/>
      <c r="Z897" s="23"/>
      <c r="AA897" s="23"/>
      <c r="AB897" s="23"/>
      <c r="AC897" s="8"/>
      <c r="AD897" s="8"/>
      <c r="AE897" s="8"/>
      <c r="AF897" s="49"/>
      <c r="AG897" s="9"/>
      <c r="AH897" s="23"/>
      <c r="AI897" s="34"/>
    </row>
    <row r="898" spans="1:35" s="63" customFormat="1" ht="12.75" x14ac:dyDescent="0.2">
      <c r="A898" s="75" t="s">
        <v>3646</v>
      </c>
      <c r="B898" s="23" t="s">
        <v>3647</v>
      </c>
      <c r="C898" s="23" t="s">
        <v>112</v>
      </c>
      <c r="D898" s="23" t="s">
        <v>3648</v>
      </c>
      <c r="E898" s="49">
        <v>266.95999999999998</v>
      </c>
      <c r="F898" s="8" t="s">
        <v>30</v>
      </c>
      <c r="G898" s="49"/>
      <c r="H898" s="8" t="s">
        <v>3952</v>
      </c>
      <c r="I898" s="9" t="s">
        <v>3649</v>
      </c>
      <c r="J898" s="8" t="s">
        <v>49</v>
      </c>
      <c r="K898" s="9"/>
      <c r="L898" s="16">
        <v>0</v>
      </c>
      <c r="M898" s="2" t="s">
        <v>30</v>
      </c>
      <c r="N898" s="16"/>
      <c r="O898" s="2"/>
      <c r="P898" s="2" t="s">
        <v>80</v>
      </c>
      <c r="Q898" s="17">
        <v>266.95999999999998</v>
      </c>
      <c r="R898" s="6" t="s">
        <v>30</v>
      </c>
      <c r="S898" s="82"/>
      <c r="T898" s="6"/>
      <c r="U898" s="6" t="s">
        <v>80</v>
      </c>
      <c r="V898" s="8"/>
      <c r="W898" s="8"/>
      <c r="X898" s="8"/>
      <c r="Y898" s="8"/>
      <c r="Z898" s="23"/>
      <c r="AA898" s="23"/>
      <c r="AB898" s="23"/>
      <c r="AC898" s="8"/>
      <c r="AD898" s="8"/>
      <c r="AE898" s="8"/>
      <c r="AF898" s="49"/>
      <c r="AG898" s="9"/>
      <c r="AH898" s="23"/>
      <c r="AI898" s="34"/>
    </row>
    <row r="899" spans="1:35" s="63" customFormat="1" ht="12.75" x14ac:dyDescent="0.2">
      <c r="A899" s="75" t="s">
        <v>3651</v>
      </c>
      <c r="B899" s="23" t="s">
        <v>3652</v>
      </c>
      <c r="C899" s="23" t="s">
        <v>3954</v>
      </c>
      <c r="D899" s="23" t="s">
        <v>4350</v>
      </c>
      <c r="E899" s="49">
        <v>366.38</v>
      </c>
      <c r="F899" s="8" t="s">
        <v>30</v>
      </c>
      <c r="G899" s="49"/>
      <c r="H899" s="8" t="s">
        <v>3952</v>
      </c>
      <c r="I899" s="9" t="s">
        <v>4351</v>
      </c>
      <c r="J899" s="8" t="s">
        <v>30</v>
      </c>
      <c r="K899" s="9"/>
      <c r="L899" s="16">
        <v>0</v>
      </c>
      <c r="M899" s="2" t="s">
        <v>30</v>
      </c>
      <c r="N899" s="16"/>
      <c r="O899" s="2"/>
      <c r="P899" s="2" t="s">
        <v>80</v>
      </c>
      <c r="Q899" s="17">
        <v>366.38</v>
      </c>
      <c r="R899" s="6" t="s">
        <v>30</v>
      </c>
      <c r="S899" s="82"/>
      <c r="T899" s="6"/>
      <c r="U899" s="6" t="s">
        <v>80</v>
      </c>
      <c r="V899" s="8"/>
      <c r="W899" s="8"/>
      <c r="X899" s="8"/>
      <c r="Y899" s="8"/>
      <c r="Z899" s="23"/>
      <c r="AA899" s="23"/>
      <c r="AB899" s="23"/>
      <c r="AC899" s="8"/>
      <c r="AD899" s="8"/>
      <c r="AE899" s="8"/>
      <c r="AF899" s="49"/>
      <c r="AG899" s="9"/>
      <c r="AH899" s="23"/>
      <c r="AI899" s="34"/>
    </row>
    <row r="900" spans="1:35" s="63" customFormat="1" ht="25.5" x14ac:dyDescent="0.2">
      <c r="A900" s="75" t="s">
        <v>3654</v>
      </c>
      <c r="B900" s="23" t="s">
        <v>3655</v>
      </c>
      <c r="C900" s="23" t="s">
        <v>57</v>
      </c>
      <c r="D900" s="23" t="s">
        <v>3656</v>
      </c>
      <c r="E900" s="49">
        <v>2518.6</v>
      </c>
      <c r="F900" s="8"/>
      <c r="G900" s="49"/>
      <c r="H900" s="8" t="s">
        <v>3952</v>
      </c>
      <c r="I900" s="9" t="s">
        <v>3657</v>
      </c>
      <c r="J900" s="8"/>
      <c r="K900" s="9"/>
      <c r="L900" s="16">
        <v>1288.73</v>
      </c>
      <c r="M900" s="2"/>
      <c r="N900" s="16"/>
      <c r="O900" s="2"/>
      <c r="P900" s="2" t="s">
        <v>80</v>
      </c>
      <c r="Q900" s="17">
        <v>1229.8699999999999</v>
      </c>
      <c r="R900" s="6"/>
      <c r="S900" s="82"/>
      <c r="T900" s="6"/>
      <c r="U900" s="6" t="s">
        <v>80</v>
      </c>
      <c r="V900" s="8"/>
      <c r="W900" s="8"/>
      <c r="X900" s="8"/>
      <c r="Y900" s="8"/>
      <c r="Z900" s="23"/>
      <c r="AA900" s="23"/>
      <c r="AB900" s="23"/>
      <c r="AC900" s="8"/>
      <c r="AD900" s="8"/>
      <c r="AE900" s="8"/>
      <c r="AF900" s="49"/>
      <c r="AG900" s="9"/>
      <c r="AH900" s="23"/>
      <c r="AI900" s="34"/>
    </row>
    <row r="901" spans="1:35" s="63" customFormat="1" ht="38.25" x14ac:dyDescent="0.2">
      <c r="A901" s="75" t="s">
        <v>3659</v>
      </c>
      <c r="B901" s="23" t="s">
        <v>3660</v>
      </c>
      <c r="C901" s="23" t="s">
        <v>3954</v>
      </c>
      <c r="D901" s="23" t="s">
        <v>3661</v>
      </c>
      <c r="E901" s="49">
        <v>5625.38</v>
      </c>
      <c r="F901" s="8" t="s">
        <v>49</v>
      </c>
      <c r="G901" s="49">
        <v>1322.29</v>
      </c>
      <c r="H901" s="8" t="s">
        <v>3952</v>
      </c>
      <c r="I901" s="9" t="s">
        <v>4352</v>
      </c>
      <c r="J901" s="8" t="s">
        <v>49</v>
      </c>
      <c r="K901" s="9"/>
      <c r="L901" s="16">
        <v>2878.42</v>
      </c>
      <c r="M901" s="2" t="s">
        <v>49</v>
      </c>
      <c r="N901" s="16">
        <v>30</v>
      </c>
      <c r="O901" s="2" t="s">
        <v>80</v>
      </c>
      <c r="P901" s="2"/>
      <c r="Q901" s="17">
        <v>2746.96</v>
      </c>
      <c r="R901" s="6" t="s">
        <v>49</v>
      </c>
      <c r="S901" s="82">
        <v>1292.29</v>
      </c>
      <c r="T901" s="6" t="s">
        <v>80</v>
      </c>
      <c r="U901" s="6"/>
      <c r="V901" s="2">
        <v>202409503</v>
      </c>
      <c r="W901" s="2" t="s">
        <v>4410</v>
      </c>
      <c r="X901" s="2" t="s">
        <v>80</v>
      </c>
      <c r="Y901" s="2"/>
      <c r="Z901" s="18" t="s">
        <v>3662</v>
      </c>
      <c r="AA901" s="18" t="s">
        <v>3663</v>
      </c>
      <c r="AB901" s="18" t="s">
        <v>3664</v>
      </c>
      <c r="AC901" s="2" t="s">
        <v>106</v>
      </c>
      <c r="AD901" s="2" t="s">
        <v>1742</v>
      </c>
      <c r="AE901" s="2" t="s">
        <v>3665</v>
      </c>
      <c r="AF901" s="16">
        <v>2129</v>
      </c>
      <c r="AG901" s="18" t="s">
        <v>3650</v>
      </c>
      <c r="AH901" s="18" t="s">
        <v>39</v>
      </c>
      <c r="AI901" s="2" t="s">
        <v>40</v>
      </c>
    </row>
    <row r="902" spans="1:35" s="63" customFormat="1" ht="38.25" x14ac:dyDescent="0.2">
      <c r="A902" s="75" t="s">
        <v>3659</v>
      </c>
      <c r="B902" s="23" t="s">
        <v>3660</v>
      </c>
      <c r="C902" s="23" t="s">
        <v>3954</v>
      </c>
      <c r="D902" s="23" t="s">
        <v>3661</v>
      </c>
      <c r="E902" s="49">
        <v>5625.38</v>
      </c>
      <c r="F902" s="8" t="s">
        <v>49</v>
      </c>
      <c r="G902" s="49">
        <v>1322.29</v>
      </c>
      <c r="H902" s="8" t="s">
        <v>3952</v>
      </c>
      <c r="I902" s="9" t="s">
        <v>4352</v>
      </c>
      <c r="J902" s="8" t="s">
        <v>49</v>
      </c>
      <c r="K902" s="9"/>
      <c r="L902" s="16">
        <v>2878.42</v>
      </c>
      <c r="M902" s="2" t="s">
        <v>49</v>
      </c>
      <c r="N902" s="16">
        <v>30</v>
      </c>
      <c r="O902" s="2" t="s">
        <v>80</v>
      </c>
      <c r="P902" s="2"/>
      <c r="Q902" s="17">
        <v>2746.96</v>
      </c>
      <c r="R902" s="6" t="s">
        <v>49</v>
      </c>
      <c r="S902" s="82">
        <v>1292.29</v>
      </c>
      <c r="T902" s="6" t="s">
        <v>80</v>
      </c>
      <c r="U902" s="6"/>
      <c r="V902" s="6">
        <v>202409504</v>
      </c>
      <c r="W902" s="6" t="s">
        <v>4410</v>
      </c>
      <c r="X902" s="6"/>
      <c r="Y902" s="6" t="s">
        <v>80</v>
      </c>
      <c r="Z902" s="19" t="s">
        <v>3662</v>
      </c>
      <c r="AA902" s="19" t="s">
        <v>3663</v>
      </c>
      <c r="AB902" s="19" t="s">
        <v>3664</v>
      </c>
      <c r="AC902" s="6" t="s">
        <v>106</v>
      </c>
      <c r="AD902" s="6" t="s">
        <v>1742</v>
      </c>
      <c r="AE902" s="6" t="s">
        <v>1752</v>
      </c>
      <c r="AF902" s="17">
        <v>1454</v>
      </c>
      <c r="AG902" s="19" t="s">
        <v>3653</v>
      </c>
      <c r="AH902" s="19" t="s">
        <v>39</v>
      </c>
      <c r="AI902" s="6" t="s">
        <v>40</v>
      </c>
    </row>
    <row r="903" spans="1:35" s="63" customFormat="1" ht="25.5" x14ac:dyDescent="0.2">
      <c r="A903" s="75" t="s">
        <v>3659</v>
      </c>
      <c r="B903" s="23" t="s">
        <v>3660</v>
      </c>
      <c r="C903" s="23" t="s">
        <v>3954</v>
      </c>
      <c r="D903" s="23" t="s">
        <v>3661</v>
      </c>
      <c r="E903" s="49">
        <v>5625.38</v>
      </c>
      <c r="F903" s="8" t="s">
        <v>49</v>
      </c>
      <c r="G903" s="49">
        <v>1322.29</v>
      </c>
      <c r="H903" s="8" t="s">
        <v>3952</v>
      </c>
      <c r="I903" s="9" t="s">
        <v>4352</v>
      </c>
      <c r="J903" s="8" t="s">
        <v>49</v>
      </c>
      <c r="K903" s="9"/>
      <c r="L903" s="16">
        <v>2878.42</v>
      </c>
      <c r="M903" s="2" t="s">
        <v>49</v>
      </c>
      <c r="N903" s="16">
        <v>30</v>
      </c>
      <c r="O903" s="2" t="s">
        <v>80</v>
      </c>
      <c r="P903" s="2"/>
      <c r="Q903" s="17">
        <v>2746.96</v>
      </c>
      <c r="R903" s="6" t="s">
        <v>49</v>
      </c>
      <c r="S903" s="82">
        <v>1292.29</v>
      </c>
      <c r="T903" s="6" t="s">
        <v>80</v>
      </c>
      <c r="U903" s="6"/>
      <c r="V903" s="2">
        <v>202409505</v>
      </c>
      <c r="W903" s="2" t="s">
        <v>4410</v>
      </c>
      <c r="X903" s="2" t="s">
        <v>80</v>
      </c>
      <c r="Y903" s="2"/>
      <c r="Z903" s="18" t="s">
        <v>3662</v>
      </c>
      <c r="AA903" s="18" t="s">
        <v>3663</v>
      </c>
      <c r="AB903" s="18" t="s">
        <v>3664</v>
      </c>
      <c r="AC903" s="2" t="s">
        <v>106</v>
      </c>
      <c r="AD903" s="2" t="s">
        <v>1742</v>
      </c>
      <c r="AE903" s="2" t="s">
        <v>1752</v>
      </c>
      <c r="AF903" s="16">
        <v>645</v>
      </c>
      <c r="AG903" s="18" t="s">
        <v>3658</v>
      </c>
      <c r="AH903" s="18" t="s">
        <v>213</v>
      </c>
      <c r="AI903" s="2" t="s">
        <v>152</v>
      </c>
    </row>
    <row r="904" spans="1:35" s="63" customFormat="1" ht="38.25" x14ac:dyDescent="0.2">
      <c r="A904" s="75" t="s">
        <v>3659</v>
      </c>
      <c r="B904" s="23" t="s">
        <v>3660</v>
      </c>
      <c r="C904" s="23" t="s">
        <v>3954</v>
      </c>
      <c r="D904" s="23" t="s">
        <v>3661</v>
      </c>
      <c r="E904" s="49">
        <v>5625.38</v>
      </c>
      <c r="F904" s="8" t="s">
        <v>49</v>
      </c>
      <c r="G904" s="49">
        <v>1322.29</v>
      </c>
      <c r="H904" s="8" t="s">
        <v>3952</v>
      </c>
      <c r="I904" s="9" t="s">
        <v>4352</v>
      </c>
      <c r="J904" s="8" t="s">
        <v>49</v>
      </c>
      <c r="K904" s="9"/>
      <c r="L904" s="16">
        <v>2878.42</v>
      </c>
      <c r="M904" s="2" t="s">
        <v>49</v>
      </c>
      <c r="N904" s="16">
        <v>30</v>
      </c>
      <c r="O904" s="2" t="s">
        <v>80</v>
      </c>
      <c r="P904" s="2"/>
      <c r="Q904" s="17">
        <v>2746.96</v>
      </c>
      <c r="R904" s="6" t="s">
        <v>49</v>
      </c>
      <c r="S904" s="82">
        <v>1292.29</v>
      </c>
      <c r="T904" s="6" t="s">
        <v>80</v>
      </c>
      <c r="U904" s="6"/>
      <c r="V904" s="6">
        <v>202409506</v>
      </c>
      <c r="W904" s="6" t="s">
        <v>4410</v>
      </c>
      <c r="X904" s="6"/>
      <c r="Y904" s="6" t="s">
        <v>80</v>
      </c>
      <c r="Z904" s="19" t="s">
        <v>3662</v>
      </c>
      <c r="AA904" s="19" t="s">
        <v>3663</v>
      </c>
      <c r="AB904" s="19" t="s">
        <v>3664</v>
      </c>
      <c r="AC904" s="6" t="s">
        <v>106</v>
      </c>
      <c r="AD904" s="6" t="s">
        <v>1742</v>
      </c>
      <c r="AE904" s="6" t="s">
        <v>1752</v>
      </c>
      <c r="AF904" s="17">
        <v>1454</v>
      </c>
      <c r="AG904" s="19" t="s">
        <v>3666</v>
      </c>
      <c r="AH904" s="19" t="s">
        <v>39</v>
      </c>
      <c r="AI904" s="6" t="s">
        <v>40</v>
      </c>
    </row>
    <row r="905" spans="1:35" s="63" customFormat="1" ht="25.5" x14ac:dyDescent="0.2">
      <c r="A905" s="75" t="s">
        <v>3669</v>
      </c>
      <c r="B905" s="23" t="s">
        <v>3670</v>
      </c>
      <c r="C905" s="23" t="s">
        <v>3671</v>
      </c>
      <c r="D905" s="23" t="s">
        <v>3672</v>
      </c>
      <c r="E905" s="49">
        <v>78565.509999999995</v>
      </c>
      <c r="F905" s="8" t="s">
        <v>49</v>
      </c>
      <c r="G905" s="49">
        <v>80387.67</v>
      </c>
      <c r="H905" s="8" t="s">
        <v>3952</v>
      </c>
      <c r="I905" s="9" t="s">
        <v>4353</v>
      </c>
      <c r="J905" s="8" t="s">
        <v>30</v>
      </c>
      <c r="K905" s="9"/>
      <c r="L905" s="16">
        <v>57876.77</v>
      </c>
      <c r="M905" s="2" t="s">
        <v>49</v>
      </c>
      <c r="N905" s="16">
        <v>59426.42</v>
      </c>
      <c r="O905" s="2"/>
      <c r="P905" s="2" t="s">
        <v>80</v>
      </c>
      <c r="Q905" s="17">
        <v>20688.740000000002</v>
      </c>
      <c r="R905" s="6" t="s">
        <v>49</v>
      </c>
      <c r="S905" s="82">
        <v>20961.25</v>
      </c>
      <c r="T905" s="6"/>
      <c r="U905" s="6" t="s">
        <v>80</v>
      </c>
      <c r="V905" s="8"/>
      <c r="W905" s="8"/>
      <c r="X905" s="8"/>
      <c r="Y905" s="8"/>
      <c r="Z905" s="23"/>
      <c r="AA905" s="23"/>
      <c r="AB905" s="23"/>
      <c r="AC905" s="8"/>
      <c r="AD905" s="8"/>
      <c r="AE905" s="8"/>
      <c r="AF905" s="49"/>
      <c r="AG905" s="23"/>
      <c r="AH905" s="23"/>
      <c r="AI905" s="8"/>
    </row>
    <row r="906" spans="1:35" s="63" customFormat="1" ht="25.5" x14ac:dyDescent="0.2">
      <c r="A906" s="75" t="s">
        <v>3674</v>
      </c>
      <c r="B906" s="23" t="s">
        <v>3675</v>
      </c>
      <c r="C906" s="23" t="s">
        <v>3676</v>
      </c>
      <c r="D906" s="23" t="s">
        <v>3677</v>
      </c>
      <c r="E906" s="49">
        <v>497021.94</v>
      </c>
      <c r="F906" s="8" t="s">
        <v>49</v>
      </c>
      <c r="G906" s="49" t="s">
        <v>3678</v>
      </c>
      <c r="H906" s="8" t="s">
        <v>3952</v>
      </c>
      <c r="I906" s="9" t="s">
        <v>3679</v>
      </c>
      <c r="J906" s="8" t="s">
        <v>49</v>
      </c>
      <c r="K906" s="9"/>
      <c r="L906" s="16">
        <v>353861.54</v>
      </c>
      <c r="M906" s="2" t="s">
        <v>49</v>
      </c>
      <c r="N906" s="16">
        <v>697861.54</v>
      </c>
      <c r="O906" s="2" t="s">
        <v>80</v>
      </c>
      <c r="P906" s="2"/>
      <c r="Q906" s="17">
        <v>143160.4</v>
      </c>
      <c r="R906" s="6" t="s">
        <v>49</v>
      </c>
      <c r="S906" s="82">
        <v>283245.11</v>
      </c>
      <c r="T906" s="6"/>
      <c r="U906" s="6" t="s">
        <v>80</v>
      </c>
      <c r="V906" s="2">
        <v>202408345</v>
      </c>
      <c r="W906" s="2" t="s">
        <v>4424</v>
      </c>
      <c r="X906" s="2" t="s">
        <v>80</v>
      </c>
      <c r="Y906" s="2"/>
      <c r="Z906" s="18" t="s">
        <v>362</v>
      </c>
      <c r="AA906" s="18" t="s">
        <v>3680</v>
      </c>
      <c r="AB906" s="18" t="s">
        <v>358</v>
      </c>
      <c r="AC906" s="2" t="s">
        <v>106</v>
      </c>
      <c r="AD906" s="2" t="s">
        <v>364</v>
      </c>
      <c r="AE906" s="2" t="s">
        <v>3681</v>
      </c>
      <c r="AF906" s="16">
        <v>28217</v>
      </c>
      <c r="AG906" s="18" t="s">
        <v>3667</v>
      </c>
      <c r="AH906" s="18" t="s">
        <v>213</v>
      </c>
      <c r="AI906" s="2" t="s">
        <v>152</v>
      </c>
    </row>
    <row r="907" spans="1:35" s="63" customFormat="1" ht="25.5" x14ac:dyDescent="0.2">
      <c r="A907" s="75" t="s">
        <v>1913</v>
      </c>
      <c r="B907" s="23" t="s">
        <v>3683</v>
      </c>
      <c r="C907" s="23" t="s">
        <v>57</v>
      </c>
      <c r="D907" s="23" t="s">
        <v>4354</v>
      </c>
      <c r="E907" s="49">
        <v>318074.06</v>
      </c>
      <c r="F907" s="8"/>
      <c r="G907" s="49"/>
      <c r="H907" s="8" t="s">
        <v>3952</v>
      </c>
      <c r="I907" s="9" t="s">
        <v>3684</v>
      </c>
      <c r="J907" s="8" t="s">
        <v>49</v>
      </c>
      <c r="K907" s="9"/>
      <c r="L907" s="16">
        <v>225509.64</v>
      </c>
      <c r="M907" s="2"/>
      <c r="N907" s="16"/>
      <c r="O907" s="2" t="s">
        <v>80</v>
      </c>
      <c r="P907" s="2"/>
      <c r="Q907" s="17">
        <v>92564.42</v>
      </c>
      <c r="R907" s="6"/>
      <c r="S907" s="82"/>
      <c r="T907" s="6" t="s">
        <v>80</v>
      </c>
      <c r="U907" s="6"/>
      <c r="V907" s="2">
        <v>202408198</v>
      </c>
      <c r="W907" s="2" t="s">
        <v>4428</v>
      </c>
      <c r="X907" s="2" t="s">
        <v>80</v>
      </c>
      <c r="Y907" s="2"/>
      <c r="Z907" s="18" t="s">
        <v>3685</v>
      </c>
      <c r="AA907" s="18" t="s">
        <v>3686</v>
      </c>
      <c r="AB907" s="18" t="s">
        <v>1913</v>
      </c>
      <c r="AC907" s="2" t="s">
        <v>35</v>
      </c>
      <c r="AD907" s="2" t="s">
        <v>1914</v>
      </c>
      <c r="AE907" s="2" t="s">
        <v>3687</v>
      </c>
      <c r="AF907" s="16">
        <v>1192</v>
      </c>
      <c r="AG907" s="18" t="s">
        <v>3668</v>
      </c>
      <c r="AH907" s="18" t="s">
        <v>238</v>
      </c>
      <c r="AI907" s="2" t="s">
        <v>79</v>
      </c>
    </row>
    <row r="908" spans="1:35" s="63" customFormat="1" ht="25.5" x14ac:dyDescent="0.2">
      <c r="A908" s="75" t="s">
        <v>1913</v>
      </c>
      <c r="B908" s="23" t="s">
        <v>3683</v>
      </c>
      <c r="C908" s="23" t="s">
        <v>57</v>
      </c>
      <c r="D908" s="23" t="s">
        <v>4354</v>
      </c>
      <c r="E908" s="49">
        <v>318074.06</v>
      </c>
      <c r="F908" s="8"/>
      <c r="G908" s="49"/>
      <c r="H908" s="8" t="s">
        <v>3952</v>
      </c>
      <c r="I908" s="9" t="s">
        <v>3684</v>
      </c>
      <c r="J908" s="8" t="s">
        <v>49</v>
      </c>
      <c r="K908" s="9"/>
      <c r="L908" s="16">
        <v>225509.64</v>
      </c>
      <c r="M908" s="2"/>
      <c r="N908" s="16"/>
      <c r="O908" s="2" t="s">
        <v>80</v>
      </c>
      <c r="P908" s="2"/>
      <c r="Q908" s="17">
        <v>92564.42</v>
      </c>
      <c r="R908" s="6"/>
      <c r="S908" s="82"/>
      <c r="T908" s="6" t="s">
        <v>80</v>
      </c>
      <c r="U908" s="6"/>
      <c r="V908" s="6">
        <v>202408199</v>
      </c>
      <c r="W908" s="6" t="s">
        <v>4428</v>
      </c>
      <c r="X908" s="6"/>
      <c r="Y908" s="6" t="s">
        <v>80</v>
      </c>
      <c r="Z908" s="19" t="s">
        <v>3689</v>
      </c>
      <c r="AA908" s="19" t="s">
        <v>3690</v>
      </c>
      <c r="AB908" s="19" t="s">
        <v>3691</v>
      </c>
      <c r="AC908" s="6" t="s">
        <v>3692</v>
      </c>
      <c r="AD908" s="6">
        <v>339066296</v>
      </c>
      <c r="AE908" s="6"/>
      <c r="AF908" s="17">
        <v>4546</v>
      </c>
      <c r="AG908" s="19" t="s">
        <v>3673</v>
      </c>
      <c r="AH908" s="19" t="s">
        <v>78</v>
      </c>
      <c r="AI908" s="6" t="s">
        <v>79</v>
      </c>
    </row>
    <row r="909" spans="1:35" s="63" customFormat="1" ht="51" x14ac:dyDescent="0.2">
      <c r="A909" s="75" t="s">
        <v>899</v>
      </c>
      <c r="B909" s="23" t="s">
        <v>3694</v>
      </c>
      <c r="C909" s="23" t="s">
        <v>3954</v>
      </c>
      <c r="D909" s="23" t="s">
        <v>3695</v>
      </c>
      <c r="E909" s="49">
        <v>17504.62</v>
      </c>
      <c r="F909" s="8" t="s">
        <v>49</v>
      </c>
      <c r="G909" s="49">
        <v>17809.04</v>
      </c>
      <c r="H909" s="8" t="s">
        <v>3952</v>
      </c>
      <c r="I909" s="9" t="s">
        <v>4355</v>
      </c>
      <c r="J909" s="8" t="s">
        <v>49</v>
      </c>
      <c r="K909" s="9"/>
      <c r="L909" s="16">
        <v>12139.59</v>
      </c>
      <c r="M909" s="2" t="s">
        <v>49</v>
      </c>
      <c r="N909" s="16">
        <v>12444.01</v>
      </c>
      <c r="O909" s="2" t="s">
        <v>80</v>
      </c>
      <c r="P909" s="2"/>
      <c r="Q909" s="17">
        <v>5365.03</v>
      </c>
      <c r="R909" s="6" t="s">
        <v>30</v>
      </c>
      <c r="S909" s="82"/>
      <c r="T909" s="6"/>
      <c r="U909" s="6" t="s">
        <v>80</v>
      </c>
      <c r="V909" s="2">
        <v>202408310</v>
      </c>
      <c r="W909" s="2" t="s">
        <v>4423</v>
      </c>
      <c r="X909" s="2" t="s">
        <v>80</v>
      </c>
      <c r="Y909" s="2"/>
      <c r="Z909" s="18" t="s">
        <v>3696</v>
      </c>
      <c r="AA909" s="18" t="s">
        <v>3697</v>
      </c>
      <c r="AB909" s="18" t="s">
        <v>899</v>
      </c>
      <c r="AC909" s="2" t="s">
        <v>106</v>
      </c>
      <c r="AD909" s="2" t="s">
        <v>900</v>
      </c>
      <c r="AE909" s="2" t="s">
        <v>3698</v>
      </c>
      <c r="AF909" s="16">
        <v>6881</v>
      </c>
      <c r="AG909" s="18" t="s">
        <v>3682</v>
      </c>
      <c r="AH909" s="18" t="s">
        <v>4015</v>
      </c>
      <c r="AI909" s="2" t="s">
        <v>40</v>
      </c>
    </row>
    <row r="910" spans="1:35" s="63" customFormat="1" ht="51" x14ac:dyDescent="0.2">
      <c r="A910" s="75" t="s">
        <v>1539</v>
      </c>
      <c r="B910" s="23" t="s">
        <v>1536</v>
      </c>
      <c r="C910" s="23" t="s">
        <v>1537</v>
      </c>
      <c r="D910" s="23" t="s">
        <v>1538</v>
      </c>
      <c r="E910" s="49">
        <v>429411.86</v>
      </c>
      <c r="F910" s="8" t="s">
        <v>49</v>
      </c>
      <c r="G910" s="49">
        <v>428074.33</v>
      </c>
      <c r="H910" s="8" t="s">
        <v>3952</v>
      </c>
      <c r="I910" s="9" t="s">
        <v>4356</v>
      </c>
      <c r="J910" s="8" t="s">
        <v>30</v>
      </c>
      <c r="K910" s="9"/>
      <c r="L910" s="16">
        <v>307306.56</v>
      </c>
      <c r="M910" s="2" t="s">
        <v>49</v>
      </c>
      <c r="N910" s="16">
        <v>310119.51</v>
      </c>
      <c r="O910" s="2" t="s">
        <v>80</v>
      </c>
      <c r="P910" s="2"/>
      <c r="Q910" s="17">
        <v>122105.3</v>
      </c>
      <c r="R910" s="6" t="s">
        <v>49</v>
      </c>
      <c r="S910" s="82">
        <v>122789.96</v>
      </c>
      <c r="T910" s="6" t="s">
        <v>80</v>
      </c>
      <c r="U910" s="6"/>
      <c r="V910" s="2">
        <v>202409592</v>
      </c>
      <c r="W910" s="2" t="s">
        <v>4421</v>
      </c>
      <c r="X910" s="2" t="s">
        <v>80</v>
      </c>
      <c r="Y910" s="2"/>
      <c r="Z910" s="18" t="s">
        <v>3699</v>
      </c>
      <c r="AA910" s="18" t="s">
        <v>1557</v>
      </c>
      <c r="AB910" s="18" t="s">
        <v>643</v>
      </c>
      <c r="AC910" s="2" t="s">
        <v>35</v>
      </c>
      <c r="AD910" s="2" t="s">
        <v>644</v>
      </c>
      <c r="AE910" s="2" t="s">
        <v>3700</v>
      </c>
      <c r="AF910" s="16">
        <v>150</v>
      </c>
      <c r="AG910" s="18" t="s">
        <v>3688</v>
      </c>
      <c r="AH910" s="18" t="s">
        <v>3958</v>
      </c>
      <c r="AI910" s="2" t="s">
        <v>40</v>
      </c>
    </row>
    <row r="911" spans="1:35" s="63" customFormat="1" ht="38.25" x14ac:dyDescent="0.2">
      <c r="A911" s="75" t="s">
        <v>1539</v>
      </c>
      <c r="B911" s="23" t="s">
        <v>1536</v>
      </c>
      <c r="C911" s="23" t="s">
        <v>1537</v>
      </c>
      <c r="D911" s="23" t="s">
        <v>1538</v>
      </c>
      <c r="E911" s="49">
        <v>429411.86</v>
      </c>
      <c r="F911" s="8" t="s">
        <v>49</v>
      </c>
      <c r="G911" s="49">
        <v>428074.33</v>
      </c>
      <c r="H911" s="8" t="s">
        <v>3952</v>
      </c>
      <c r="I911" s="9" t="s">
        <v>4356</v>
      </c>
      <c r="J911" s="8" t="s">
        <v>30</v>
      </c>
      <c r="K911" s="9"/>
      <c r="L911" s="16">
        <v>307306.56</v>
      </c>
      <c r="M911" s="2" t="s">
        <v>49</v>
      </c>
      <c r="N911" s="16">
        <v>310119.51</v>
      </c>
      <c r="O911" s="2" t="s">
        <v>80</v>
      </c>
      <c r="P911" s="2"/>
      <c r="Q911" s="17">
        <v>122105.3</v>
      </c>
      <c r="R911" s="6" t="s">
        <v>49</v>
      </c>
      <c r="S911" s="82">
        <v>122789.96</v>
      </c>
      <c r="T911" s="6" t="s">
        <v>80</v>
      </c>
      <c r="U911" s="6"/>
      <c r="V911" s="2">
        <v>202409593</v>
      </c>
      <c r="W911" s="2" t="s">
        <v>4421</v>
      </c>
      <c r="X911" s="2" t="s">
        <v>80</v>
      </c>
      <c r="Y911" s="2"/>
      <c r="Z911" s="18" t="s">
        <v>3701</v>
      </c>
      <c r="AA911" s="18" t="s">
        <v>3702</v>
      </c>
      <c r="AB911" s="18" t="s">
        <v>818</v>
      </c>
      <c r="AC911" s="2" t="s">
        <v>35</v>
      </c>
      <c r="AD911" s="2" t="s">
        <v>819</v>
      </c>
      <c r="AE911" s="2" t="s">
        <v>3703</v>
      </c>
      <c r="AF911" s="16">
        <v>9736</v>
      </c>
      <c r="AG911" s="18" t="s">
        <v>3693</v>
      </c>
      <c r="AH911" s="18" t="s">
        <v>78</v>
      </c>
      <c r="AI911" s="2" t="s">
        <v>79</v>
      </c>
    </row>
    <row r="912" spans="1:35" s="63" customFormat="1" ht="51" x14ac:dyDescent="0.2">
      <c r="A912" s="75" t="s">
        <v>1539</v>
      </c>
      <c r="B912" s="23" t="s">
        <v>1536</v>
      </c>
      <c r="C912" s="23" t="s">
        <v>1537</v>
      </c>
      <c r="D912" s="23" t="s">
        <v>1538</v>
      </c>
      <c r="E912" s="49">
        <v>429411.86</v>
      </c>
      <c r="F912" s="8" t="s">
        <v>49</v>
      </c>
      <c r="G912" s="49">
        <v>428074.33</v>
      </c>
      <c r="H912" s="8" t="s">
        <v>3952</v>
      </c>
      <c r="I912" s="9" t="s">
        <v>4356</v>
      </c>
      <c r="J912" s="8" t="s">
        <v>30</v>
      </c>
      <c r="K912" s="9"/>
      <c r="L912" s="16">
        <v>307306.56</v>
      </c>
      <c r="M912" s="2" t="s">
        <v>49</v>
      </c>
      <c r="N912" s="16">
        <v>310119.51</v>
      </c>
      <c r="O912" s="2" t="s">
        <v>80</v>
      </c>
      <c r="P912" s="2"/>
      <c r="Q912" s="17">
        <v>122105.3</v>
      </c>
      <c r="R912" s="6" t="s">
        <v>49</v>
      </c>
      <c r="S912" s="82">
        <v>122789.96</v>
      </c>
      <c r="T912" s="6" t="s">
        <v>80</v>
      </c>
      <c r="U912" s="6"/>
      <c r="V912" s="6">
        <v>202409594</v>
      </c>
      <c r="W912" s="6" t="s">
        <v>4421</v>
      </c>
      <c r="X912" s="6"/>
      <c r="Y912" s="6" t="s">
        <v>80</v>
      </c>
      <c r="Z912" s="19" t="s">
        <v>3699</v>
      </c>
      <c r="AA912" s="19" t="s">
        <v>1557</v>
      </c>
      <c r="AB912" s="19" t="s">
        <v>643</v>
      </c>
      <c r="AC912" s="6" t="s">
        <v>35</v>
      </c>
      <c r="AD912" s="6" t="s">
        <v>644</v>
      </c>
      <c r="AE912" s="6" t="s">
        <v>3700</v>
      </c>
      <c r="AF912" s="17">
        <v>300</v>
      </c>
      <c r="AG912" s="19" t="s">
        <v>3688</v>
      </c>
      <c r="AH912" s="19" t="s">
        <v>3958</v>
      </c>
      <c r="AI912" s="6" t="s">
        <v>40</v>
      </c>
    </row>
    <row r="913" spans="1:35" s="63" customFormat="1" ht="38.25" x14ac:dyDescent="0.2">
      <c r="A913" s="75" t="s">
        <v>3705</v>
      </c>
      <c r="B913" s="23" t="s">
        <v>3706</v>
      </c>
      <c r="C913" s="23" t="s">
        <v>57</v>
      </c>
      <c r="D913" s="23" t="s">
        <v>3707</v>
      </c>
      <c r="E913" s="49">
        <v>14975.66</v>
      </c>
      <c r="F913" s="8" t="s">
        <v>49</v>
      </c>
      <c r="G913" s="49">
        <v>15236.1</v>
      </c>
      <c r="H913" s="8" t="s">
        <v>3952</v>
      </c>
      <c r="I913" s="9" t="s">
        <v>4357</v>
      </c>
      <c r="J913" s="8" t="s">
        <v>30</v>
      </c>
      <c r="K913" s="9"/>
      <c r="L913" s="16">
        <v>10385.719999999999</v>
      </c>
      <c r="M913" s="2" t="s">
        <v>49</v>
      </c>
      <c r="N913" s="16">
        <v>10390.83</v>
      </c>
      <c r="O913" s="2"/>
      <c r="P913" s="2" t="s">
        <v>80</v>
      </c>
      <c r="Q913" s="17">
        <v>4589.9399999999996</v>
      </c>
      <c r="R913" s="6" t="s">
        <v>49</v>
      </c>
      <c r="S913" s="82">
        <v>4845.2700000000004</v>
      </c>
      <c r="T913" s="6"/>
      <c r="U913" s="6" t="s">
        <v>80</v>
      </c>
      <c r="V913" s="8"/>
      <c r="W913" s="8"/>
      <c r="X913" s="8"/>
      <c r="Y913" s="8"/>
      <c r="Z913" s="23"/>
      <c r="AA913" s="23"/>
      <c r="AB913" s="23"/>
      <c r="AC913" s="8"/>
      <c r="AD913" s="8"/>
      <c r="AE913" s="8"/>
      <c r="AF913" s="49"/>
      <c r="AG913" s="23"/>
      <c r="AH913" s="23"/>
      <c r="AI913" s="8"/>
    </row>
    <row r="914" spans="1:35" s="63" customFormat="1" ht="12.75" x14ac:dyDescent="0.2">
      <c r="A914" s="75" t="s">
        <v>3709</v>
      </c>
      <c r="B914" s="23" t="s">
        <v>3710</v>
      </c>
      <c r="C914" s="23" t="s">
        <v>57</v>
      </c>
      <c r="D914" s="23" t="s">
        <v>3711</v>
      </c>
      <c r="E914" s="49">
        <v>2733.51</v>
      </c>
      <c r="F914" s="8" t="s">
        <v>30</v>
      </c>
      <c r="G914" s="49"/>
      <c r="H914" s="8" t="s">
        <v>3952</v>
      </c>
      <c r="I914" s="9" t="s">
        <v>124</v>
      </c>
      <c r="J914" s="8" t="s">
        <v>49</v>
      </c>
      <c r="K914" s="9"/>
      <c r="L914" s="16">
        <v>1398.69</v>
      </c>
      <c r="M914" s="2" t="s">
        <v>30</v>
      </c>
      <c r="N914" s="16"/>
      <c r="O914" s="2"/>
      <c r="P914" s="2" t="s">
        <v>80</v>
      </c>
      <c r="Q914" s="17">
        <v>1334.82</v>
      </c>
      <c r="R914" s="6" t="s">
        <v>30</v>
      </c>
      <c r="S914" s="82"/>
      <c r="T914" s="6"/>
      <c r="U914" s="6" t="s">
        <v>80</v>
      </c>
      <c r="V914" s="8"/>
      <c r="W914" s="8"/>
      <c r="X914" s="8"/>
      <c r="Y914" s="8"/>
      <c r="Z914" s="23"/>
      <c r="AA914" s="23"/>
      <c r="AB914" s="23"/>
      <c r="AC914" s="8"/>
      <c r="AD914" s="8"/>
      <c r="AE914" s="8"/>
      <c r="AF914" s="49"/>
      <c r="AG914" s="23"/>
      <c r="AH914" s="23"/>
      <c r="AI914" s="8"/>
    </row>
    <row r="915" spans="1:35" s="63" customFormat="1" ht="191.25" x14ac:dyDescent="0.2">
      <c r="A915" s="75" t="s">
        <v>3713</v>
      </c>
      <c r="B915" s="23" t="s">
        <v>3714</v>
      </c>
      <c r="C915" s="23" t="s">
        <v>3715</v>
      </c>
      <c r="D915" s="23" t="s">
        <v>3716</v>
      </c>
      <c r="E915" s="49">
        <v>954702.81</v>
      </c>
      <c r="F915" s="8" t="s">
        <v>30</v>
      </c>
      <c r="G915" s="49"/>
      <c r="H915" s="8" t="s">
        <v>3952</v>
      </c>
      <c r="I915" s="9" t="s">
        <v>4358</v>
      </c>
      <c r="J915" s="8" t="s">
        <v>49</v>
      </c>
      <c r="K915" s="9"/>
      <c r="L915" s="16">
        <v>680038.17</v>
      </c>
      <c r="M915" s="2" t="s">
        <v>30</v>
      </c>
      <c r="N915" s="16"/>
      <c r="O915" s="2" t="s">
        <v>80</v>
      </c>
      <c r="P915" s="2"/>
      <c r="Q915" s="17">
        <v>274664.64</v>
      </c>
      <c r="R915" s="6" t="s">
        <v>30</v>
      </c>
      <c r="S915" s="82"/>
      <c r="T915" s="6" t="s">
        <v>80</v>
      </c>
      <c r="U915" s="6"/>
      <c r="V915" s="2">
        <v>202409622</v>
      </c>
      <c r="W915" s="2" t="s">
        <v>4421</v>
      </c>
      <c r="X915" s="2" t="s">
        <v>80</v>
      </c>
      <c r="Y915" s="2"/>
      <c r="Z915" s="18" t="s">
        <v>3717</v>
      </c>
      <c r="AA915" s="18" t="s">
        <v>3718</v>
      </c>
      <c r="AB915" s="18" t="s">
        <v>776</v>
      </c>
      <c r="AC915" s="2" t="s">
        <v>35</v>
      </c>
      <c r="AD915" s="2" t="s">
        <v>777</v>
      </c>
      <c r="AE915" s="2" t="s">
        <v>3719</v>
      </c>
      <c r="AF915" s="16">
        <v>200000</v>
      </c>
      <c r="AG915" s="18" t="s">
        <v>3704</v>
      </c>
      <c r="AH915" s="18" t="s">
        <v>39</v>
      </c>
      <c r="AI915" s="2" t="s">
        <v>40</v>
      </c>
    </row>
    <row r="916" spans="1:35" s="63" customFormat="1" ht="191.25" x14ac:dyDescent="0.2">
      <c r="A916" s="75" t="s">
        <v>3713</v>
      </c>
      <c r="B916" s="23" t="s">
        <v>3714</v>
      </c>
      <c r="C916" s="23" t="s">
        <v>3715</v>
      </c>
      <c r="D916" s="23" t="s">
        <v>3716</v>
      </c>
      <c r="E916" s="49">
        <v>954702.81</v>
      </c>
      <c r="F916" s="8" t="s">
        <v>30</v>
      </c>
      <c r="G916" s="49"/>
      <c r="H916" s="8" t="s">
        <v>3952</v>
      </c>
      <c r="I916" s="9" t="s">
        <v>4358</v>
      </c>
      <c r="J916" s="8" t="s">
        <v>49</v>
      </c>
      <c r="K916" s="9"/>
      <c r="L916" s="16">
        <v>680038.17</v>
      </c>
      <c r="M916" s="2" t="s">
        <v>30</v>
      </c>
      <c r="N916" s="16"/>
      <c r="O916" s="2" t="s">
        <v>80</v>
      </c>
      <c r="P916" s="2"/>
      <c r="Q916" s="17">
        <v>274664.64</v>
      </c>
      <c r="R916" s="6" t="s">
        <v>30</v>
      </c>
      <c r="S916" s="82"/>
      <c r="T916" s="6" t="s">
        <v>80</v>
      </c>
      <c r="U916" s="6"/>
      <c r="V916" s="2">
        <v>202409623</v>
      </c>
      <c r="W916" s="2" t="s">
        <v>4421</v>
      </c>
      <c r="X916" s="2" t="s">
        <v>80</v>
      </c>
      <c r="Y916" s="2"/>
      <c r="Z916" s="18" t="s">
        <v>3720</v>
      </c>
      <c r="AA916" s="18" t="s">
        <v>3721</v>
      </c>
      <c r="AB916" s="18" t="s">
        <v>776</v>
      </c>
      <c r="AC916" s="2" t="s">
        <v>35</v>
      </c>
      <c r="AD916" s="2" t="s">
        <v>777</v>
      </c>
      <c r="AE916" s="2" t="s">
        <v>3722</v>
      </c>
      <c r="AF916" s="16">
        <v>148000</v>
      </c>
      <c r="AG916" s="18" t="s">
        <v>3708</v>
      </c>
      <c r="AH916" s="18" t="s">
        <v>3972</v>
      </c>
      <c r="AI916" s="2" t="s">
        <v>40</v>
      </c>
    </row>
    <row r="917" spans="1:35" s="63" customFormat="1" ht="51" x14ac:dyDescent="0.2">
      <c r="A917" s="75" t="s">
        <v>3713</v>
      </c>
      <c r="B917" s="23" t="s">
        <v>3714</v>
      </c>
      <c r="C917" s="23" t="s">
        <v>3715</v>
      </c>
      <c r="D917" s="23" t="s">
        <v>3716</v>
      </c>
      <c r="E917" s="49">
        <v>954702.81</v>
      </c>
      <c r="F917" s="8" t="s">
        <v>30</v>
      </c>
      <c r="G917" s="49"/>
      <c r="H917" s="8" t="s">
        <v>3952</v>
      </c>
      <c r="I917" s="9" t="s">
        <v>4358</v>
      </c>
      <c r="J917" s="8" t="s">
        <v>49</v>
      </c>
      <c r="K917" s="9"/>
      <c r="L917" s="16">
        <v>680038.17</v>
      </c>
      <c r="M917" s="2" t="s">
        <v>30</v>
      </c>
      <c r="N917" s="16"/>
      <c r="O917" s="2" t="s">
        <v>80</v>
      </c>
      <c r="P917" s="2"/>
      <c r="Q917" s="17">
        <v>274664.64</v>
      </c>
      <c r="R917" s="6" t="s">
        <v>30</v>
      </c>
      <c r="S917" s="82"/>
      <c r="T917" s="6" t="s">
        <v>80</v>
      </c>
      <c r="U917" s="6"/>
      <c r="V917" s="2">
        <v>202409624</v>
      </c>
      <c r="W917" s="2" t="s">
        <v>4421</v>
      </c>
      <c r="X917" s="2" t="s">
        <v>80</v>
      </c>
      <c r="Y917" s="2"/>
      <c r="Z917" s="18" t="s">
        <v>3724</v>
      </c>
      <c r="AA917" s="18" t="s">
        <v>3725</v>
      </c>
      <c r="AB917" s="18" t="s">
        <v>1000</v>
      </c>
      <c r="AC917" s="2" t="s">
        <v>35</v>
      </c>
      <c r="AD917" s="2"/>
      <c r="AE917" s="2" t="s">
        <v>3726</v>
      </c>
      <c r="AF917" s="16">
        <v>2577</v>
      </c>
      <c r="AG917" s="18" t="s">
        <v>3712</v>
      </c>
      <c r="AH917" s="18" t="s">
        <v>3975</v>
      </c>
      <c r="AI917" s="2" t="s">
        <v>152</v>
      </c>
    </row>
    <row r="918" spans="1:35" s="63" customFormat="1" ht="51" x14ac:dyDescent="0.2">
      <c r="A918" s="75" t="s">
        <v>3713</v>
      </c>
      <c r="B918" s="23" t="s">
        <v>3714</v>
      </c>
      <c r="C918" s="23" t="s">
        <v>3715</v>
      </c>
      <c r="D918" s="23" t="s">
        <v>3716</v>
      </c>
      <c r="E918" s="49">
        <v>954702.81</v>
      </c>
      <c r="F918" s="8" t="s">
        <v>30</v>
      </c>
      <c r="G918" s="49"/>
      <c r="H918" s="8" t="s">
        <v>3952</v>
      </c>
      <c r="I918" s="9" t="s">
        <v>4358</v>
      </c>
      <c r="J918" s="8" t="s">
        <v>49</v>
      </c>
      <c r="K918" s="9"/>
      <c r="L918" s="16">
        <v>680038.17</v>
      </c>
      <c r="M918" s="2" t="s">
        <v>30</v>
      </c>
      <c r="N918" s="16"/>
      <c r="O918" s="2" t="s">
        <v>80</v>
      </c>
      <c r="P918" s="2"/>
      <c r="Q918" s="17">
        <v>274664.64</v>
      </c>
      <c r="R918" s="6" t="s">
        <v>30</v>
      </c>
      <c r="S918" s="82"/>
      <c r="T918" s="6" t="s">
        <v>80</v>
      </c>
      <c r="U918" s="6"/>
      <c r="V918" s="2">
        <v>202409625</v>
      </c>
      <c r="W918" s="2" t="s">
        <v>4421</v>
      </c>
      <c r="X918" s="2" t="s">
        <v>80</v>
      </c>
      <c r="Y918" s="2"/>
      <c r="Z918" s="18" t="s">
        <v>1414</v>
      </c>
      <c r="AA918" s="18" t="s">
        <v>1417</v>
      </c>
      <c r="AB918" s="18" t="s">
        <v>1411</v>
      </c>
      <c r="AC918" s="2" t="s">
        <v>35</v>
      </c>
      <c r="AD918" s="2" t="s">
        <v>1419</v>
      </c>
      <c r="AE918" s="2" t="s">
        <v>3728</v>
      </c>
      <c r="AF918" s="16">
        <v>727</v>
      </c>
      <c r="AG918" s="18" t="s">
        <v>3712</v>
      </c>
      <c r="AH918" s="18" t="s">
        <v>3975</v>
      </c>
      <c r="AI918" s="2" t="s">
        <v>152</v>
      </c>
    </row>
    <row r="919" spans="1:35" s="63" customFormat="1" ht="38.25" x14ac:dyDescent="0.2">
      <c r="A919" s="75" t="s">
        <v>3713</v>
      </c>
      <c r="B919" s="23" t="s">
        <v>3714</v>
      </c>
      <c r="C919" s="23" t="s">
        <v>3715</v>
      </c>
      <c r="D919" s="23" t="s">
        <v>3716</v>
      </c>
      <c r="E919" s="49">
        <v>954702.81</v>
      </c>
      <c r="F919" s="8" t="s">
        <v>30</v>
      </c>
      <c r="G919" s="49"/>
      <c r="H919" s="8" t="s">
        <v>3952</v>
      </c>
      <c r="I919" s="9" t="s">
        <v>4358</v>
      </c>
      <c r="J919" s="8" t="s">
        <v>49</v>
      </c>
      <c r="K919" s="9"/>
      <c r="L919" s="16">
        <v>680038.17</v>
      </c>
      <c r="M919" s="2" t="s">
        <v>30</v>
      </c>
      <c r="N919" s="16"/>
      <c r="O919" s="2" t="s">
        <v>80</v>
      </c>
      <c r="P919" s="2"/>
      <c r="Q919" s="17">
        <v>274664.64</v>
      </c>
      <c r="R919" s="6" t="s">
        <v>30</v>
      </c>
      <c r="S919" s="82"/>
      <c r="T919" s="6" t="s">
        <v>80</v>
      </c>
      <c r="U919" s="6"/>
      <c r="V919" s="2">
        <v>202409626</v>
      </c>
      <c r="W919" s="2" t="s">
        <v>4421</v>
      </c>
      <c r="X919" s="2" t="s">
        <v>80</v>
      </c>
      <c r="Y919" s="2"/>
      <c r="Z919" s="18" t="s">
        <v>3329</v>
      </c>
      <c r="AA919" s="18" t="s">
        <v>3730</v>
      </c>
      <c r="AB919" s="18" t="s">
        <v>776</v>
      </c>
      <c r="AC919" s="2" t="s">
        <v>35</v>
      </c>
      <c r="AD919" s="2" t="s">
        <v>777</v>
      </c>
      <c r="AE919" s="2" t="s">
        <v>3731</v>
      </c>
      <c r="AF919" s="16">
        <v>589</v>
      </c>
      <c r="AG919" s="18" t="s">
        <v>3723</v>
      </c>
      <c r="AH919" s="18" t="s">
        <v>213</v>
      </c>
      <c r="AI919" s="2" t="s">
        <v>152</v>
      </c>
    </row>
    <row r="920" spans="1:35" s="63" customFormat="1" ht="25.5" x14ac:dyDescent="0.2">
      <c r="A920" s="75" t="s">
        <v>3713</v>
      </c>
      <c r="B920" s="23" t="s">
        <v>3714</v>
      </c>
      <c r="C920" s="23" t="s">
        <v>3715</v>
      </c>
      <c r="D920" s="23" t="s">
        <v>3716</v>
      </c>
      <c r="E920" s="49">
        <v>954702.81</v>
      </c>
      <c r="F920" s="8" t="s">
        <v>30</v>
      </c>
      <c r="G920" s="49"/>
      <c r="H920" s="8" t="s">
        <v>3952</v>
      </c>
      <c r="I920" s="9" t="s">
        <v>4358</v>
      </c>
      <c r="J920" s="8" t="s">
        <v>49</v>
      </c>
      <c r="K920" s="9"/>
      <c r="L920" s="16">
        <v>680038.17</v>
      </c>
      <c r="M920" s="2" t="s">
        <v>30</v>
      </c>
      <c r="N920" s="16"/>
      <c r="O920" s="2" t="s">
        <v>80</v>
      </c>
      <c r="P920" s="2"/>
      <c r="Q920" s="17">
        <v>274664.64</v>
      </c>
      <c r="R920" s="6" t="s">
        <v>30</v>
      </c>
      <c r="S920" s="82"/>
      <c r="T920" s="6" t="s">
        <v>80</v>
      </c>
      <c r="U920" s="6"/>
      <c r="V920" s="2">
        <v>202409627</v>
      </c>
      <c r="W920" s="2" t="s">
        <v>4421</v>
      </c>
      <c r="X920" s="2" t="s">
        <v>80</v>
      </c>
      <c r="Y920" s="2"/>
      <c r="Z920" s="18" t="s">
        <v>2537</v>
      </c>
      <c r="AA920" s="18" t="s">
        <v>3733</v>
      </c>
      <c r="AB920" s="18" t="s">
        <v>480</v>
      </c>
      <c r="AC920" s="2" t="s">
        <v>35</v>
      </c>
      <c r="AD920" s="2" t="s">
        <v>3734</v>
      </c>
      <c r="AE920" s="2" t="s">
        <v>3735</v>
      </c>
      <c r="AF920" s="16">
        <v>190</v>
      </c>
      <c r="AG920" s="18" t="s">
        <v>3727</v>
      </c>
      <c r="AH920" s="18" t="s">
        <v>78</v>
      </c>
      <c r="AI920" s="2" t="s">
        <v>79</v>
      </c>
    </row>
    <row r="921" spans="1:35" s="63" customFormat="1" ht="51" x14ac:dyDescent="0.2">
      <c r="A921" s="75" t="s">
        <v>3713</v>
      </c>
      <c r="B921" s="23" t="s">
        <v>3714</v>
      </c>
      <c r="C921" s="23" t="s">
        <v>3715</v>
      </c>
      <c r="D921" s="23" t="s">
        <v>3716</v>
      </c>
      <c r="E921" s="49">
        <v>954702.81</v>
      </c>
      <c r="F921" s="8" t="s">
        <v>30</v>
      </c>
      <c r="G921" s="49"/>
      <c r="H921" s="8" t="s">
        <v>3952</v>
      </c>
      <c r="I921" s="9" t="s">
        <v>4358</v>
      </c>
      <c r="J921" s="8" t="s">
        <v>49</v>
      </c>
      <c r="K921" s="9"/>
      <c r="L921" s="16">
        <v>680038.17</v>
      </c>
      <c r="M921" s="2" t="s">
        <v>30</v>
      </c>
      <c r="N921" s="16"/>
      <c r="O921" s="2" t="s">
        <v>80</v>
      </c>
      <c r="P921" s="2"/>
      <c r="Q921" s="17">
        <v>274664.64</v>
      </c>
      <c r="R921" s="6" t="s">
        <v>30</v>
      </c>
      <c r="S921" s="82"/>
      <c r="T921" s="6" t="s">
        <v>80</v>
      </c>
      <c r="U921" s="6"/>
      <c r="V921" s="2">
        <v>202409628</v>
      </c>
      <c r="W921" s="2" t="s">
        <v>4421</v>
      </c>
      <c r="X921" s="2" t="s">
        <v>80</v>
      </c>
      <c r="Y921" s="2"/>
      <c r="Z921" s="18" t="s">
        <v>1225</v>
      </c>
      <c r="AA921" s="18" t="s">
        <v>3736</v>
      </c>
      <c r="AB921" s="18" t="s">
        <v>1223</v>
      </c>
      <c r="AC921" s="2" t="s">
        <v>35</v>
      </c>
      <c r="AD921" s="2" t="s">
        <v>3737</v>
      </c>
      <c r="AE921" s="2" t="s">
        <v>3738</v>
      </c>
      <c r="AF921" s="16">
        <v>1911</v>
      </c>
      <c r="AG921" s="18" t="s">
        <v>3729</v>
      </c>
      <c r="AH921" s="18" t="s">
        <v>3975</v>
      </c>
      <c r="AI921" s="2" t="s">
        <v>152</v>
      </c>
    </row>
    <row r="922" spans="1:35" s="63" customFormat="1" ht="51" x14ac:dyDescent="0.2">
      <c r="A922" s="75" t="s">
        <v>3713</v>
      </c>
      <c r="B922" s="23" t="s">
        <v>3714</v>
      </c>
      <c r="C922" s="23" t="s">
        <v>3715</v>
      </c>
      <c r="D922" s="23" t="s">
        <v>3716</v>
      </c>
      <c r="E922" s="49">
        <v>954702.81</v>
      </c>
      <c r="F922" s="8" t="s">
        <v>30</v>
      </c>
      <c r="G922" s="49"/>
      <c r="H922" s="8" t="s">
        <v>3952</v>
      </c>
      <c r="I922" s="9" t="s">
        <v>4358</v>
      </c>
      <c r="J922" s="8" t="s">
        <v>49</v>
      </c>
      <c r="K922" s="9"/>
      <c r="L922" s="16">
        <v>680038.17</v>
      </c>
      <c r="M922" s="2" t="s">
        <v>30</v>
      </c>
      <c r="N922" s="16"/>
      <c r="O922" s="2" t="s">
        <v>80</v>
      </c>
      <c r="P922" s="2"/>
      <c r="Q922" s="17">
        <v>274664.64</v>
      </c>
      <c r="R922" s="6" t="s">
        <v>30</v>
      </c>
      <c r="S922" s="82"/>
      <c r="T922" s="6" t="s">
        <v>80</v>
      </c>
      <c r="U922" s="6"/>
      <c r="V922" s="2">
        <v>202409629</v>
      </c>
      <c r="W922" s="2" t="s">
        <v>4421</v>
      </c>
      <c r="X922" s="2" t="s">
        <v>80</v>
      </c>
      <c r="Y922" s="2"/>
      <c r="Z922" s="18" t="s">
        <v>3740</v>
      </c>
      <c r="AA922" s="18" t="s">
        <v>3741</v>
      </c>
      <c r="AB922" s="18" t="s">
        <v>2384</v>
      </c>
      <c r="AC922" s="2" t="s">
        <v>106</v>
      </c>
      <c r="AD922" s="2" t="s">
        <v>3742</v>
      </c>
      <c r="AE922" s="2" t="s">
        <v>3743</v>
      </c>
      <c r="AF922" s="16">
        <v>28</v>
      </c>
      <c r="AG922" s="18" t="s">
        <v>3732</v>
      </c>
      <c r="AH922" s="18" t="s">
        <v>3975</v>
      </c>
      <c r="AI922" s="2" t="s">
        <v>152</v>
      </c>
    </row>
    <row r="923" spans="1:35" s="63" customFormat="1" ht="25.5" x14ac:dyDescent="0.2">
      <c r="A923" s="75" t="s">
        <v>3713</v>
      </c>
      <c r="B923" s="23" t="s">
        <v>3714</v>
      </c>
      <c r="C923" s="23" t="s">
        <v>3715</v>
      </c>
      <c r="D923" s="23" t="s">
        <v>3716</v>
      </c>
      <c r="E923" s="49">
        <v>954702.81</v>
      </c>
      <c r="F923" s="8" t="s">
        <v>30</v>
      </c>
      <c r="G923" s="49"/>
      <c r="H923" s="8" t="s">
        <v>3952</v>
      </c>
      <c r="I923" s="9" t="s">
        <v>4358</v>
      </c>
      <c r="J923" s="8" t="s">
        <v>49</v>
      </c>
      <c r="K923" s="9"/>
      <c r="L923" s="16">
        <v>680038.17</v>
      </c>
      <c r="M923" s="2" t="s">
        <v>30</v>
      </c>
      <c r="N923" s="16"/>
      <c r="O923" s="2" t="s">
        <v>80</v>
      </c>
      <c r="P923" s="2"/>
      <c r="Q923" s="17">
        <v>274664.64</v>
      </c>
      <c r="R923" s="6" t="s">
        <v>30</v>
      </c>
      <c r="S923" s="82"/>
      <c r="T923" s="6" t="s">
        <v>80</v>
      </c>
      <c r="U923" s="6"/>
      <c r="V923" s="2">
        <v>202409630</v>
      </c>
      <c r="W923" s="2" t="s">
        <v>4421</v>
      </c>
      <c r="X923" s="2" t="s">
        <v>80</v>
      </c>
      <c r="Y923" s="2"/>
      <c r="Z923" s="18" t="s">
        <v>377</v>
      </c>
      <c r="AA923" s="18" t="s">
        <v>3744</v>
      </c>
      <c r="AB923" s="18" t="s">
        <v>375</v>
      </c>
      <c r="AC923" s="2" t="s">
        <v>106</v>
      </c>
      <c r="AD923" s="2" t="s">
        <v>3745</v>
      </c>
      <c r="AE923" s="2" t="s">
        <v>3746</v>
      </c>
      <c r="AF923" s="16">
        <v>285</v>
      </c>
      <c r="AG923" s="18" t="s">
        <v>3732</v>
      </c>
      <c r="AH923" s="18" t="s">
        <v>213</v>
      </c>
      <c r="AI923" s="2" t="s">
        <v>152</v>
      </c>
    </row>
    <row r="924" spans="1:35" s="63" customFormat="1" ht="51" x14ac:dyDescent="0.2">
      <c r="A924" s="75" t="s">
        <v>3713</v>
      </c>
      <c r="B924" s="23" t="s">
        <v>3714</v>
      </c>
      <c r="C924" s="23" t="s">
        <v>3715</v>
      </c>
      <c r="D924" s="23" t="s">
        <v>3716</v>
      </c>
      <c r="E924" s="49">
        <v>954702.81</v>
      </c>
      <c r="F924" s="8" t="s">
        <v>30</v>
      </c>
      <c r="G924" s="49"/>
      <c r="H924" s="8" t="s">
        <v>3952</v>
      </c>
      <c r="I924" s="9" t="s">
        <v>4358</v>
      </c>
      <c r="J924" s="8" t="s">
        <v>49</v>
      </c>
      <c r="K924" s="9"/>
      <c r="L924" s="16">
        <v>680038.17</v>
      </c>
      <c r="M924" s="2" t="s">
        <v>30</v>
      </c>
      <c r="N924" s="16"/>
      <c r="O924" s="2" t="s">
        <v>80</v>
      </c>
      <c r="P924" s="2"/>
      <c r="Q924" s="17">
        <v>274664.64</v>
      </c>
      <c r="R924" s="6" t="s">
        <v>30</v>
      </c>
      <c r="S924" s="82"/>
      <c r="T924" s="6" t="s">
        <v>80</v>
      </c>
      <c r="U924" s="6"/>
      <c r="V924" s="2">
        <v>202409631</v>
      </c>
      <c r="W924" s="2" t="s">
        <v>4421</v>
      </c>
      <c r="X924" s="2" t="s">
        <v>80</v>
      </c>
      <c r="Y924" s="2"/>
      <c r="Z924" s="18" t="s">
        <v>3747</v>
      </c>
      <c r="AA924" s="18" t="s">
        <v>3748</v>
      </c>
      <c r="AB924" s="18" t="s">
        <v>3749</v>
      </c>
      <c r="AC924" s="2" t="s">
        <v>35</v>
      </c>
      <c r="AD924" s="2" t="s">
        <v>3750</v>
      </c>
      <c r="AE924" s="2" t="s">
        <v>3751</v>
      </c>
      <c r="AF924" s="16">
        <v>659</v>
      </c>
      <c r="AG924" s="18" t="s">
        <v>3739</v>
      </c>
      <c r="AH924" s="18" t="s">
        <v>213</v>
      </c>
      <c r="AI924" s="2" t="s">
        <v>152</v>
      </c>
    </row>
    <row r="925" spans="1:35" s="63" customFormat="1" ht="25.5" x14ac:dyDescent="0.2">
      <c r="A925" s="75" t="s">
        <v>3713</v>
      </c>
      <c r="B925" s="23" t="s">
        <v>3714</v>
      </c>
      <c r="C925" s="23" t="s">
        <v>3715</v>
      </c>
      <c r="D925" s="23" t="s">
        <v>3716</v>
      </c>
      <c r="E925" s="49">
        <v>954702.81</v>
      </c>
      <c r="F925" s="8" t="s">
        <v>30</v>
      </c>
      <c r="G925" s="49"/>
      <c r="H925" s="8" t="s">
        <v>3952</v>
      </c>
      <c r="I925" s="9" t="s">
        <v>4358</v>
      </c>
      <c r="J925" s="8" t="s">
        <v>49</v>
      </c>
      <c r="K925" s="9"/>
      <c r="L925" s="16">
        <v>680038.17</v>
      </c>
      <c r="M925" s="2" t="s">
        <v>30</v>
      </c>
      <c r="N925" s="16"/>
      <c r="O925" s="2" t="s">
        <v>80</v>
      </c>
      <c r="P925" s="2"/>
      <c r="Q925" s="17">
        <v>274664.64</v>
      </c>
      <c r="R925" s="6" t="s">
        <v>30</v>
      </c>
      <c r="S925" s="82"/>
      <c r="T925" s="6" t="s">
        <v>80</v>
      </c>
      <c r="U925" s="6"/>
      <c r="V925" s="2">
        <v>202409632</v>
      </c>
      <c r="W925" s="2" t="s">
        <v>4421</v>
      </c>
      <c r="X925" s="2" t="s">
        <v>80</v>
      </c>
      <c r="Y925" s="2"/>
      <c r="Z925" s="18" t="s">
        <v>3753</v>
      </c>
      <c r="AA925" s="18" t="s">
        <v>3754</v>
      </c>
      <c r="AB925" s="18" t="s">
        <v>1046</v>
      </c>
      <c r="AC925" s="2" t="s">
        <v>106</v>
      </c>
      <c r="AD925" s="2" t="s">
        <v>3755</v>
      </c>
      <c r="AE925" s="2" t="s">
        <v>57</v>
      </c>
      <c r="AF925" s="16">
        <v>382</v>
      </c>
      <c r="AG925" s="18" t="s">
        <v>3727</v>
      </c>
      <c r="AH925" s="18" t="s">
        <v>213</v>
      </c>
      <c r="AI925" s="2" t="s">
        <v>152</v>
      </c>
    </row>
    <row r="926" spans="1:35" s="63" customFormat="1" ht="25.5" x14ac:dyDescent="0.2">
      <c r="A926" s="75" t="s">
        <v>3713</v>
      </c>
      <c r="B926" s="23" t="s">
        <v>3714</v>
      </c>
      <c r="C926" s="23" t="s">
        <v>3715</v>
      </c>
      <c r="D926" s="23" t="s">
        <v>3716</v>
      </c>
      <c r="E926" s="49">
        <v>954702.81</v>
      </c>
      <c r="F926" s="8" t="s">
        <v>30</v>
      </c>
      <c r="G926" s="49"/>
      <c r="H926" s="8" t="s">
        <v>3952</v>
      </c>
      <c r="I926" s="9" t="s">
        <v>4358</v>
      </c>
      <c r="J926" s="8" t="s">
        <v>49</v>
      </c>
      <c r="K926" s="9"/>
      <c r="L926" s="16">
        <v>680038.17</v>
      </c>
      <c r="M926" s="2" t="s">
        <v>30</v>
      </c>
      <c r="N926" s="16"/>
      <c r="O926" s="2" t="s">
        <v>80</v>
      </c>
      <c r="P926" s="2"/>
      <c r="Q926" s="17">
        <v>274664.64</v>
      </c>
      <c r="R926" s="6" t="s">
        <v>30</v>
      </c>
      <c r="S926" s="82"/>
      <c r="T926" s="6" t="s">
        <v>80</v>
      </c>
      <c r="U926" s="6"/>
      <c r="V926" s="2">
        <v>202409633</v>
      </c>
      <c r="W926" s="2" t="s">
        <v>4421</v>
      </c>
      <c r="X926" s="2" t="s">
        <v>80</v>
      </c>
      <c r="Y926" s="2"/>
      <c r="Z926" s="18" t="s">
        <v>3757</v>
      </c>
      <c r="AA926" s="18" t="s">
        <v>3758</v>
      </c>
      <c r="AB926" s="18" t="s">
        <v>3759</v>
      </c>
      <c r="AC926" s="2" t="s">
        <v>106</v>
      </c>
      <c r="AD926" s="2" t="s">
        <v>777</v>
      </c>
      <c r="AE926" s="2" t="s">
        <v>3760</v>
      </c>
      <c r="AF926" s="16">
        <v>124</v>
      </c>
      <c r="AG926" s="18" t="s">
        <v>3727</v>
      </c>
      <c r="AH926" s="18" t="s">
        <v>213</v>
      </c>
      <c r="AI926" s="2" t="s">
        <v>152</v>
      </c>
    </row>
    <row r="927" spans="1:35" s="63" customFormat="1" ht="89.25" x14ac:dyDescent="0.2">
      <c r="A927" s="75" t="s">
        <v>3713</v>
      </c>
      <c r="B927" s="23" t="s">
        <v>3714</v>
      </c>
      <c r="C927" s="23" t="s">
        <v>3715</v>
      </c>
      <c r="D927" s="23" t="s">
        <v>3716</v>
      </c>
      <c r="E927" s="49">
        <v>954702.81</v>
      </c>
      <c r="F927" s="8" t="s">
        <v>30</v>
      </c>
      <c r="G927" s="49"/>
      <c r="H927" s="8" t="s">
        <v>3952</v>
      </c>
      <c r="I927" s="9" t="s">
        <v>4358</v>
      </c>
      <c r="J927" s="8" t="s">
        <v>49</v>
      </c>
      <c r="K927" s="9"/>
      <c r="L927" s="16">
        <v>680038.17</v>
      </c>
      <c r="M927" s="2" t="s">
        <v>30</v>
      </c>
      <c r="N927" s="16"/>
      <c r="O927" s="2" t="s">
        <v>80</v>
      </c>
      <c r="P927" s="2"/>
      <c r="Q927" s="17">
        <v>274664.64</v>
      </c>
      <c r="R927" s="6" t="s">
        <v>30</v>
      </c>
      <c r="S927" s="82"/>
      <c r="T927" s="6" t="s">
        <v>80</v>
      </c>
      <c r="U927" s="6"/>
      <c r="V927" s="6">
        <v>202409634</v>
      </c>
      <c r="W927" s="6" t="s">
        <v>4421</v>
      </c>
      <c r="X927" s="6"/>
      <c r="Y927" s="6" t="s">
        <v>80</v>
      </c>
      <c r="Z927" s="19" t="s">
        <v>3762</v>
      </c>
      <c r="AA927" s="19" t="s">
        <v>3763</v>
      </c>
      <c r="AB927" s="19" t="s">
        <v>776</v>
      </c>
      <c r="AC927" s="6" t="s">
        <v>106</v>
      </c>
      <c r="AD927" s="6" t="s">
        <v>777</v>
      </c>
      <c r="AE927" s="6" t="s">
        <v>3719</v>
      </c>
      <c r="AF927" s="17">
        <v>19500</v>
      </c>
      <c r="AG927" s="7" t="s">
        <v>3752</v>
      </c>
      <c r="AH927" s="19" t="s">
        <v>213</v>
      </c>
      <c r="AI927" s="33" t="s">
        <v>152</v>
      </c>
    </row>
    <row r="928" spans="1:35" s="63" customFormat="1" ht="63.75" x14ac:dyDescent="0.2">
      <c r="A928" s="75" t="s">
        <v>3713</v>
      </c>
      <c r="B928" s="23" t="s">
        <v>3714</v>
      </c>
      <c r="C928" s="23" t="s">
        <v>3715</v>
      </c>
      <c r="D928" s="23" t="s">
        <v>3716</v>
      </c>
      <c r="E928" s="49">
        <v>954702.81</v>
      </c>
      <c r="F928" s="8" t="s">
        <v>30</v>
      </c>
      <c r="G928" s="49"/>
      <c r="H928" s="8" t="s">
        <v>3952</v>
      </c>
      <c r="I928" s="9" t="s">
        <v>4358</v>
      </c>
      <c r="J928" s="8" t="s">
        <v>49</v>
      </c>
      <c r="K928" s="9"/>
      <c r="L928" s="16">
        <v>680038.17</v>
      </c>
      <c r="M928" s="2" t="s">
        <v>30</v>
      </c>
      <c r="N928" s="16"/>
      <c r="O928" s="2" t="s">
        <v>80</v>
      </c>
      <c r="P928" s="2"/>
      <c r="Q928" s="17">
        <v>274664.64</v>
      </c>
      <c r="R928" s="6" t="s">
        <v>30</v>
      </c>
      <c r="S928" s="82"/>
      <c r="T928" s="6" t="s">
        <v>80</v>
      </c>
      <c r="U928" s="6"/>
      <c r="V928" s="6">
        <v>202409635</v>
      </c>
      <c r="W928" s="6" t="s">
        <v>4421</v>
      </c>
      <c r="X928" s="6"/>
      <c r="Y928" s="6" t="s">
        <v>80</v>
      </c>
      <c r="Z928" s="19" t="s">
        <v>3765</v>
      </c>
      <c r="AA928" s="19" t="s">
        <v>3766</v>
      </c>
      <c r="AB928" s="19" t="s">
        <v>776</v>
      </c>
      <c r="AC928" s="6" t="s">
        <v>106</v>
      </c>
      <c r="AD928" s="6" t="s">
        <v>777</v>
      </c>
      <c r="AE928" s="6" t="s">
        <v>3767</v>
      </c>
      <c r="AF928" s="17">
        <v>30000</v>
      </c>
      <c r="AG928" s="7" t="s">
        <v>3756</v>
      </c>
      <c r="AH928" s="19"/>
      <c r="AI928" s="33"/>
    </row>
    <row r="929" spans="1:35" s="63" customFormat="1" ht="63.75" x14ac:dyDescent="0.2">
      <c r="A929" s="75" t="s">
        <v>3713</v>
      </c>
      <c r="B929" s="23" t="s">
        <v>3714</v>
      </c>
      <c r="C929" s="23" t="s">
        <v>3715</v>
      </c>
      <c r="D929" s="23" t="s">
        <v>3716</v>
      </c>
      <c r="E929" s="49">
        <v>954702.81</v>
      </c>
      <c r="F929" s="8" t="s">
        <v>30</v>
      </c>
      <c r="G929" s="49"/>
      <c r="H929" s="8" t="s">
        <v>3952</v>
      </c>
      <c r="I929" s="9" t="s">
        <v>4358</v>
      </c>
      <c r="J929" s="8" t="s">
        <v>49</v>
      </c>
      <c r="K929" s="9"/>
      <c r="L929" s="16">
        <v>680038.17</v>
      </c>
      <c r="M929" s="2" t="s">
        <v>30</v>
      </c>
      <c r="N929" s="16"/>
      <c r="O929" s="2" t="s">
        <v>80</v>
      </c>
      <c r="P929" s="2"/>
      <c r="Q929" s="17">
        <v>274664.64</v>
      </c>
      <c r="R929" s="6" t="s">
        <v>30</v>
      </c>
      <c r="S929" s="82"/>
      <c r="T929" s="6" t="s">
        <v>80</v>
      </c>
      <c r="U929" s="6"/>
      <c r="V929" s="6">
        <v>202409636</v>
      </c>
      <c r="W929" s="6" t="s">
        <v>4421</v>
      </c>
      <c r="X929" s="6"/>
      <c r="Y929" s="6" t="s">
        <v>80</v>
      </c>
      <c r="Z929" s="19" t="s">
        <v>1414</v>
      </c>
      <c r="AA929" s="19" t="s">
        <v>1417</v>
      </c>
      <c r="AB929" s="19" t="s">
        <v>3769</v>
      </c>
      <c r="AC929" s="6" t="s">
        <v>35</v>
      </c>
      <c r="AD929" s="6" t="s">
        <v>1419</v>
      </c>
      <c r="AE929" s="6" t="s">
        <v>3770</v>
      </c>
      <c r="AF929" s="17">
        <v>15000</v>
      </c>
      <c r="AG929" s="7" t="s">
        <v>3761</v>
      </c>
      <c r="AH929" s="19"/>
      <c r="AI929" s="33"/>
    </row>
    <row r="930" spans="1:35" s="63" customFormat="1" ht="76.5" x14ac:dyDescent="0.2">
      <c r="A930" s="75" t="s">
        <v>3713</v>
      </c>
      <c r="B930" s="23" t="s">
        <v>3714</v>
      </c>
      <c r="C930" s="23" t="s">
        <v>3715</v>
      </c>
      <c r="D930" s="23" t="s">
        <v>3716</v>
      </c>
      <c r="E930" s="49">
        <v>954702.81</v>
      </c>
      <c r="F930" s="8" t="s">
        <v>30</v>
      </c>
      <c r="G930" s="49"/>
      <c r="H930" s="8" t="s">
        <v>3952</v>
      </c>
      <c r="I930" s="9" t="s">
        <v>4358</v>
      </c>
      <c r="J930" s="8" t="s">
        <v>49</v>
      </c>
      <c r="K930" s="9"/>
      <c r="L930" s="16">
        <v>680038.17</v>
      </c>
      <c r="M930" s="2" t="s">
        <v>30</v>
      </c>
      <c r="N930" s="16"/>
      <c r="O930" s="2" t="s">
        <v>80</v>
      </c>
      <c r="P930" s="2"/>
      <c r="Q930" s="17">
        <v>274664.64</v>
      </c>
      <c r="R930" s="6" t="s">
        <v>30</v>
      </c>
      <c r="S930" s="82"/>
      <c r="T930" s="6" t="s">
        <v>80</v>
      </c>
      <c r="U930" s="6"/>
      <c r="V930" s="6">
        <v>202409637</v>
      </c>
      <c r="W930" s="6" t="s">
        <v>4421</v>
      </c>
      <c r="X930" s="6"/>
      <c r="Y930" s="6" t="s">
        <v>80</v>
      </c>
      <c r="Z930" s="19" t="s">
        <v>1225</v>
      </c>
      <c r="AA930" s="19" t="s">
        <v>3736</v>
      </c>
      <c r="AB930" s="19" t="s">
        <v>1223</v>
      </c>
      <c r="AC930" s="6" t="s">
        <v>106</v>
      </c>
      <c r="AD930" s="6" t="s">
        <v>3737</v>
      </c>
      <c r="AE930" s="6" t="s">
        <v>3772</v>
      </c>
      <c r="AF930" s="17">
        <v>16013</v>
      </c>
      <c r="AG930" s="7" t="s">
        <v>3764</v>
      </c>
      <c r="AH930" s="19"/>
      <c r="AI930" s="33"/>
    </row>
    <row r="931" spans="1:35" s="63" customFormat="1" ht="51" x14ac:dyDescent="0.2">
      <c r="A931" s="75" t="s">
        <v>3713</v>
      </c>
      <c r="B931" s="23" t="s">
        <v>3714</v>
      </c>
      <c r="C931" s="23" t="s">
        <v>3715</v>
      </c>
      <c r="D931" s="23" t="s">
        <v>3716</v>
      </c>
      <c r="E931" s="49">
        <v>954702.81</v>
      </c>
      <c r="F931" s="8" t="s">
        <v>30</v>
      </c>
      <c r="G931" s="49"/>
      <c r="H931" s="8" t="s">
        <v>3952</v>
      </c>
      <c r="I931" s="9" t="s">
        <v>4358</v>
      </c>
      <c r="J931" s="8" t="s">
        <v>49</v>
      </c>
      <c r="K931" s="9"/>
      <c r="L931" s="16">
        <v>680038.17</v>
      </c>
      <c r="M931" s="2" t="s">
        <v>30</v>
      </c>
      <c r="N931" s="16"/>
      <c r="O931" s="2" t="s">
        <v>80</v>
      </c>
      <c r="P931" s="2"/>
      <c r="Q931" s="17">
        <v>274664.64</v>
      </c>
      <c r="R931" s="6" t="s">
        <v>30</v>
      </c>
      <c r="S931" s="82"/>
      <c r="T931" s="6" t="s">
        <v>80</v>
      </c>
      <c r="U931" s="6"/>
      <c r="V931" s="6">
        <v>202409638</v>
      </c>
      <c r="W931" s="6" t="s">
        <v>4421</v>
      </c>
      <c r="X931" s="6"/>
      <c r="Y931" s="6" t="s">
        <v>80</v>
      </c>
      <c r="Z931" s="19" t="s">
        <v>3774</v>
      </c>
      <c r="AA931" s="19" t="s">
        <v>3775</v>
      </c>
      <c r="AB931" s="19" t="s">
        <v>480</v>
      </c>
      <c r="AC931" s="6" t="s">
        <v>106</v>
      </c>
      <c r="AD931" s="6" t="s">
        <v>3734</v>
      </c>
      <c r="AE931" s="6" t="s">
        <v>3776</v>
      </c>
      <c r="AF931" s="17">
        <v>30503</v>
      </c>
      <c r="AG931" s="7" t="s">
        <v>3768</v>
      </c>
      <c r="AH931" s="19" t="s">
        <v>3975</v>
      </c>
      <c r="AI931" s="33" t="s">
        <v>152</v>
      </c>
    </row>
    <row r="932" spans="1:35" s="63" customFormat="1" ht="38.25" x14ac:dyDescent="0.2">
      <c r="A932" s="75" t="s">
        <v>3713</v>
      </c>
      <c r="B932" s="23" t="s">
        <v>3714</v>
      </c>
      <c r="C932" s="23" t="s">
        <v>3715</v>
      </c>
      <c r="D932" s="23" t="s">
        <v>3716</v>
      </c>
      <c r="E932" s="49">
        <v>954702.81</v>
      </c>
      <c r="F932" s="8" t="s">
        <v>30</v>
      </c>
      <c r="G932" s="49"/>
      <c r="H932" s="8" t="s">
        <v>3952</v>
      </c>
      <c r="I932" s="9" t="s">
        <v>4358</v>
      </c>
      <c r="J932" s="8" t="s">
        <v>49</v>
      </c>
      <c r="K932" s="9"/>
      <c r="L932" s="16">
        <v>680038.17</v>
      </c>
      <c r="M932" s="2" t="s">
        <v>30</v>
      </c>
      <c r="N932" s="16"/>
      <c r="O932" s="2" t="s">
        <v>80</v>
      </c>
      <c r="P932" s="2"/>
      <c r="Q932" s="17">
        <v>274664.64</v>
      </c>
      <c r="R932" s="6" t="s">
        <v>30</v>
      </c>
      <c r="S932" s="82"/>
      <c r="T932" s="6" t="s">
        <v>80</v>
      </c>
      <c r="U932" s="6"/>
      <c r="V932" s="6">
        <v>202409639</v>
      </c>
      <c r="W932" s="6" t="s">
        <v>4421</v>
      </c>
      <c r="X932" s="6"/>
      <c r="Y932" s="6" t="s">
        <v>80</v>
      </c>
      <c r="Z932" s="19" t="s">
        <v>3740</v>
      </c>
      <c r="AA932" s="19" t="s">
        <v>3778</v>
      </c>
      <c r="AB932" s="19" t="s">
        <v>2384</v>
      </c>
      <c r="AC932" s="6" t="s">
        <v>106</v>
      </c>
      <c r="AD932" s="6" t="s">
        <v>3742</v>
      </c>
      <c r="AE932" s="6" t="s">
        <v>3779</v>
      </c>
      <c r="AF932" s="17">
        <v>17750</v>
      </c>
      <c r="AG932" s="7" t="s">
        <v>3771</v>
      </c>
      <c r="AH932" s="19"/>
      <c r="AI932" s="33"/>
    </row>
    <row r="933" spans="1:35" s="63" customFormat="1" ht="76.5" x14ac:dyDescent="0.2">
      <c r="A933" s="75" t="s">
        <v>3713</v>
      </c>
      <c r="B933" s="23" t="s">
        <v>3714</v>
      </c>
      <c r="C933" s="23" t="s">
        <v>3715</v>
      </c>
      <c r="D933" s="23" t="s">
        <v>3716</v>
      </c>
      <c r="E933" s="49">
        <v>954702.81</v>
      </c>
      <c r="F933" s="8" t="s">
        <v>30</v>
      </c>
      <c r="G933" s="49"/>
      <c r="H933" s="8" t="s">
        <v>3952</v>
      </c>
      <c r="I933" s="9" t="s">
        <v>4358</v>
      </c>
      <c r="J933" s="8" t="s">
        <v>49</v>
      </c>
      <c r="K933" s="9"/>
      <c r="L933" s="16">
        <v>680038.17</v>
      </c>
      <c r="M933" s="2" t="s">
        <v>30</v>
      </c>
      <c r="N933" s="16"/>
      <c r="O933" s="2" t="s">
        <v>80</v>
      </c>
      <c r="P933" s="2"/>
      <c r="Q933" s="17">
        <v>274664.64</v>
      </c>
      <c r="R933" s="6" t="s">
        <v>30</v>
      </c>
      <c r="S933" s="82"/>
      <c r="T933" s="6" t="s">
        <v>80</v>
      </c>
      <c r="U933" s="6"/>
      <c r="V933" s="6">
        <v>202409640</v>
      </c>
      <c r="W933" s="6" t="s">
        <v>4421</v>
      </c>
      <c r="X933" s="6"/>
      <c r="Y933" s="6" t="s">
        <v>80</v>
      </c>
      <c r="Z933" s="19" t="s">
        <v>1448</v>
      </c>
      <c r="AA933" s="19" t="s">
        <v>3781</v>
      </c>
      <c r="AB933" s="19" t="s">
        <v>1446</v>
      </c>
      <c r="AC933" s="6" t="s">
        <v>106</v>
      </c>
      <c r="AD933" s="6" t="s">
        <v>3782</v>
      </c>
      <c r="AE933" s="6" t="s">
        <v>3783</v>
      </c>
      <c r="AF933" s="17">
        <v>24300</v>
      </c>
      <c r="AG933" s="7" t="s">
        <v>3773</v>
      </c>
      <c r="AH933" s="19"/>
      <c r="AI933" s="33"/>
    </row>
    <row r="934" spans="1:35" s="63" customFormat="1" ht="38.25" x14ac:dyDescent="0.2">
      <c r="A934" s="75" t="s">
        <v>3713</v>
      </c>
      <c r="B934" s="23" t="s">
        <v>3714</v>
      </c>
      <c r="C934" s="23" t="s">
        <v>3715</v>
      </c>
      <c r="D934" s="23" t="s">
        <v>3716</v>
      </c>
      <c r="E934" s="49">
        <v>954702.81</v>
      </c>
      <c r="F934" s="8" t="s">
        <v>30</v>
      </c>
      <c r="G934" s="49"/>
      <c r="H934" s="8" t="s">
        <v>3952</v>
      </c>
      <c r="I934" s="9" t="s">
        <v>4358</v>
      </c>
      <c r="J934" s="8" t="s">
        <v>49</v>
      </c>
      <c r="K934" s="9"/>
      <c r="L934" s="16">
        <v>680038.17</v>
      </c>
      <c r="M934" s="2" t="s">
        <v>30</v>
      </c>
      <c r="N934" s="16"/>
      <c r="O934" s="2" t="s">
        <v>80</v>
      </c>
      <c r="P934" s="2"/>
      <c r="Q934" s="17">
        <v>274664.64</v>
      </c>
      <c r="R934" s="6" t="s">
        <v>30</v>
      </c>
      <c r="S934" s="82"/>
      <c r="T934" s="6" t="s">
        <v>80</v>
      </c>
      <c r="U934" s="6"/>
      <c r="V934" s="6">
        <v>202409641</v>
      </c>
      <c r="W934" s="6" t="s">
        <v>4421</v>
      </c>
      <c r="X934" s="6"/>
      <c r="Y934" s="6" t="s">
        <v>80</v>
      </c>
      <c r="Z934" s="19" t="s">
        <v>580</v>
      </c>
      <c r="AA934" s="19" t="s">
        <v>3784</v>
      </c>
      <c r="AB934" s="19" t="s">
        <v>578</v>
      </c>
      <c r="AC934" s="6" t="s">
        <v>106</v>
      </c>
      <c r="AD934" s="6" t="s">
        <v>3785</v>
      </c>
      <c r="AE934" s="6" t="s">
        <v>3786</v>
      </c>
      <c r="AF934" s="17">
        <v>14904</v>
      </c>
      <c r="AG934" s="7" t="s">
        <v>3777</v>
      </c>
      <c r="AH934" s="19"/>
      <c r="AI934" s="33"/>
    </row>
    <row r="935" spans="1:35" s="63" customFormat="1" ht="25.5" x14ac:dyDescent="0.2">
      <c r="A935" s="75" t="s">
        <v>3713</v>
      </c>
      <c r="B935" s="23" t="s">
        <v>3714</v>
      </c>
      <c r="C935" s="23" t="s">
        <v>3715</v>
      </c>
      <c r="D935" s="23" t="s">
        <v>3716</v>
      </c>
      <c r="E935" s="49">
        <v>954702.81</v>
      </c>
      <c r="F935" s="8" t="s">
        <v>30</v>
      </c>
      <c r="G935" s="49"/>
      <c r="H935" s="8" t="s">
        <v>3952</v>
      </c>
      <c r="I935" s="9" t="s">
        <v>4358</v>
      </c>
      <c r="J935" s="8" t="s">
        <v>49</v>
      </c>
      <c r="K935" s="9"/>
      <c r="L935" s="16">
        <v>680038.17</v>
      </c>
      <c r="M935" s="2" t="s">
        <v>30</v>
      </c>
      <c r="N935" s="16"/>
      <c r="O935" s="2" t="s">
        <v>80</v>
      </c>
      <c r="P935" s="2"/>
      <c r="Q935" s="17">
        <v>274664.64</v>
      </c>
      <c r="R935" s="6" t="s">
        <v>30</v>
      </c>
      <c r="S935" s="82"/>
      <c r="T935" s="6" t="s">
        <v>80</v>
      </c>
      <c r="U935" s="6"/>
      <c r="V935" s="6">
        <v>202409642</v>
      </c>
      <c r="W935" s="6" t="s">
        <v>4421</v>
      </c>
      <c r="X935" s="6"/>
      <c r="Y935" s="6" t="s">
        <v>80</v>
      </c>
      <c r="Z935" s="19" t="s">
        <v>3788</v>
      </c>
      <c r="AA935" s="19" t="s">
        <v>3766</v>
      </c>
      <c r="AB935" s="19" t="s">
        <v>776</v>
      </c>
      <c r="AC935" s="6" t="s">
        <v>106</v>
      </c>
      <c r="AD935" s="6" t="s">
        <v>777</v>
      </c>
      <c r="AE935" s="6" t="s">
        <v>3789</v>
      </c>
      <c r="AF935" s="17">
        <v>83500</v>
      </c>
      <c r="AG935" s="7" t="s">
        <v>3780</v>
      </c>
      <c r="AH935" s="19"/>
      <c r="AI935" s="33"/>
    </row>
    <row r="936" spans="1:35" s="63" customFormat="1" ht="38.25" x14ac:dyDescent="0.2">
      <c r="A936" s="75" t="s">
        <v>3791</v>
      </c>
      <c r="B936" s="23" t="s">
        <v>3792</v>
      </c>
      <c r="C936" s="23" t="s">
        <v>3954</v>
      </c>
      <c r="D936" s="23" t="s">
        <v>3791</v>
      </c>
      <c r="E936" s="49">
        <v>6179.61</v>
      </c>
      <c r="F936" s="8" t="s">
        <v>30</v>
      </c>
      <c r="G936" s="49"/>
      <c r="H936" s="8" t="s">
        <v>3952</v>
      </c>
      <c r="I936" s="9" t="s">
        <v>124</v>
      </c>
      <c r="J936" s="8" t="s">
        <v>49</v>
      </c>
      <c r="K936" s="9"/>
      <c r="L936" s="16">
        <v>3162.01</v>
      </c>
      <c r="M936" s="2" t="s">
        <v>30</v>
      </c>
      <c r="N936" s="16"/>
      <c r="O936" s="2" t="s">
        <v>80</v>
      </c>
      <c r="P936" s="2"/>
      <c r="Q936" s="17">
        <v>3017.6</v>
      </c>
      <c r="R936" s="6" t="s">
        <v>30</v>
      </c>
      <c r="S936" s="82"/>
      <c r="T936" s="6"/>
      <c r="U936" s="6" t="s">
        <v>80</v>
      </c>
      <c r="V936" s="10">
        <v>202409454</v>
      </c>
      <c r="W936" s="10" t="s">
        <v>4410</v>
      </c>
      <c r="X936" s="10" t="s">
        <v>80</v>
      </c>
      <c r="Y936" s="10"/>
      <c r="Z936" s="15" t="s">
        <v>3793</v>
      </c>
      <c r="AA936" s="15" t="s">
        <v>4359</v>
      </c>
      <c r="AB936" s="15" t="s">
        <v>312</v>
      </c>
      <c r="AC936" s="10" t="s">
        <v>35</v>
      </c>
      <c r="AD936" s="10" t="s">
        <v>2138</v>
      </c>
      <c r="AE936" s="10" t="s">
        <v>3794</v>
      </c>
      <c r="AF936" s="50">
        <v>708</v>
      </c>
      <c r="AG936" s="11" t="s">
        <v>4407</v>
      </c>
      <c r="AH936" s="15"/>
      <c r="AI936" s="35"/>
    </row>
    <row r="937" spans="1:35" s="63" customFormat="1" ht="89.25" x14ac:dyDescent="0.2">
      <c r="A937" s="75" t="s">
        <v>3796</v>
      </c>
      <c r="B937" s="23" t="s">
        <v>3797</v>
      </c>
      <c r="C937" s="23" t="s">
        <v>3798</v>
      </c>
      <c r="D937" s="23" t="s">
        <v>3796</v>
      </c>
      <c r="E937" s="49">
        <v>254433.93</v>
      </c>
      <c r="F937" s="8"/>
      <c r="G937" s="49"/>
      <c r="H937" s="8" t="s">
        <v>3952</v>
      </c>
      <c r="I937" s="9" t="s">
        <v>4360</v>
      </c>
      <c r="J937" s="8" t="s">
        <v>49</v>
      </c>
      <c r="K937" s="9"/>
      <c r="L937" s="16">
        <v>181987.49</v>
      </c>
      <c r="M937" s="2"/>
      <c r="N937" s="16"/>
      <c r="O937" s="2" t="s">
        <v>80</v>
      </c>
      <c r="P937" s="2"/>
      <c r="Q937" s="17">
        <v>72446.44</v>
      </c>
      <c r="R937" s="6"/>
      <c r="S937" s="82"/>
      <c r="T937" s="6"/>
      <c r="U937" s="6" t="s">
        <v>80</v>
      </c>
      <c r="V937" s="2">
        <v>202408190</v>
      </c>
      <c r="W937" s="2" t="s">
        <v>4427</v>
      </c>
      <c r="X937" s="2" t="s">
        <v>80</v>
      </c>
      <c r="Y937" s="2"/>
      <c r="Z937" s="18" t="s">
        <v>3799</v>
      </c>
      <c r="AA937" s="18" t="s">
        <v>3800</v>
      </c>
      <c r="AB937" s="18" t="s">
        <v>326</v>
      </c>
      <c r="AC937" s="2" t="s">
        <v>106</v>
      </c>
      <c r="AD937" s="2" t="s">
        <v>331</v>
      </c>
      <c r="AE937" s="2" t="s">
        <v>2926</v>
      </c>
      <c r="AF937" s="16">
        <v>2000</v>
      </c>
      <c r="AG937" s="18" t="s">
        <v>3787</v>
      </c>
      <c r="AH937" s="18" t="s">
        <v>238</v>
      </c>
      <c r="AI937" s="2" t="s">
        <v>79</v>
      </c>
    </row>
    <row r="938" spans="1:35" s="63" customFormat="1" ht="51" x14ac:dyDescent="0.2">
      <c r="A938" s="75" t="s">
        <v>3801</v>
      </c>
      <c r="B938" s="23" t="s">
        <v>3802</v>
      </c>
      <c r="C938" s="23" t="s">
        <v>858</v>
      </c>
      <c r="D938" s="23" t="s">
        <v>4361</v>
      </c>
      <c r="E938" s="49">
        <v>4026.74</v>
      </c>
      <c r="F938" s="8" t="s">
        <v>49</v>
      </c>
      <c r="G938" s="49">
        <v>1544.94</v>
      </c>
      <c r="H938" s="8" t="s">
        <v>3952</v>
      </c>
      <c r="I938" s="9" t="s">
        <v>4362</v>
      </c>
      <c r="J938" s="8" t="s">
        <v>49</v>
      </c>
      <c r="K938" s="9"/>
      <c r="L938" s="16">
        <v>2060.42</v>
      </c>
      <c r="M938" s="2" t="s">
        <v>30</v>
      </c>
      <c r="N938" s="16"/>
      <c r="O938" s="2" t="s">
        <v>80</v>
      </c>
      <c r="P938" s="2"/>
      <c r="Q938" s="17">
        <v>1966.32</v>
      </c>
      <c r="R938" s="6" t="s">
        <v>49</v>
      </c>
      <c r="S938" s="82">
        <v>1083.28</v>
      </c>
      <c r="T938" s="6"/>
      <c r="U938" s="6" t="s">
        <v>80</v>
      </c>
      <c r="V938" s="2">
        <v>202408323</v>
      </c>
      <c r="W938" s="2" t="s">
        <v>4414</v>
      </c>
      <c r="X938" s="2" t="s">
        <v>80</v>
      </c>
      <c r="Y938" s="2"/>
      <c r="Z938" s="18" t="s">
        <v>3803</v>
      </c>
      <c r="AA938" s="18" t="s">
        <v>3804</v>
      </c>
      <c r="AB938" s="18" t="s">
        <v>2725</v>
      </c>
      <c r="AC938" s="2" t="s">
        <v>106</v>
      </c>
      <c r="AD938" s="2" t="s">
        <v>1271</v>
      </c>
      <c r="AE938" s="2" t="s">
        <v>2726</v>
      </c>
      <c r="AF938" s="16">
        <v>2060</v>
      </c>
      <c r="AG938" s="18" t="s">
        <v>3790</v>
      </c>
      <c r="AH938" s="18" t="s">
        <v>3975</v>
      </c>
      <c r="AI938" s="2" t="s">
        <v>152</v>
      </c>
    </row>
    <row r="939" spans="1:35" s="63" customFormat="1" ht="51" x14ac:dyDescent="0.2">
      <c r="A939" s="75" t="s">
        <v>3805</v>
      </c>
      <c r="B939" s="23" t="s">
        <v>3806</v>
      </c>
      <c r="C939" s="23" t="s">
        <v>3954</v>
      </c>
      <c r="D939" s="23" t="s">
        <v>3954</v>
      </c>
      <c r="E939" s="49">
        <v>4799.68</v>
      </c>
      <c r="F939" s="8" t="s">
        <v>30</v>
      </c>
      <c r="G939" s="49"/>
      <c r="H939" s="8" t="s">
        <v>3952</v>
      </c>
      <c r="I939" s="9" t="s">
        <v>4363</v>
      </c>
      <c r="J939" s="8" t="s">
        <v>49</v>
      </c>
      <c r="K939" s="9"/>
      <c r="L939" s="16">
        <v>2455.92</v>
      </c>
      <c r="M939" s="2" t="s">
        <v>30</v>
      </c>
      <c r="N939" s="16"/>
      <c r="O939" s="2" t="s">
        <v>80</v>
      </c>
      <c r="P939" s="2"/>
      <c r="Q939" s="17">
        <v>2343.7600000000002</v>
      </c>
      <c r="R939" s="6" t="s">
        <v>30</v>
      </c>
      <c r="S939" s="82"/>
      <c r="T939" s="6" t="s">
        <v>80</v>
      </c>
      <c r="U939" s="6"/>
      <c r="V939" s="2">
        <v>202409515</v>
      </c>
      <c r="W939" s="2" t="s">
        <v>4410</v>
      </c>
      <c r="X939" s="2" t="s">
        <v>80</v>
      </c>
      <c r="Y939" s="2"/>
      <c r="Z939" s="18" t="s">
        <v>3807</v>
      </c>
      <c r="AA939" s="18" t="s">
        <v>3808</v>
      </c>
      <c r="AB939" s="18" t="s">
        <v>3809</v>
      </c>
      <c r="AC939" s="2" t="s">
        <v>1063</v>
      </c>
      <c r="AD939" s="2" t="s">
        <v>3559</v>
      </c>
      <c r="AE939" s="2" t="s">
        <v>3810</v>
      </c>
      <c r="AF939" s="16">
        <v>2456</v>
      </c>
      <c r="AG939" s="18" t="s">
        <v>3795</v>
      </c>
      <c r="AH939" s="18" t="s">
        <v>3975</v>
      </c>
      <c r="AI939" s="2" t="s">
        <v>152</v>
      </c>
    </row>
    <row r="940" spans="1:35" s="63" customFormat="1" ht="25.5" x14ac:dyDescent="0.2">
      <c r="A940" s="75" t="s">
        <v>3805</v>
      </c>
      <c r="B940" s="23" t="s">
        <v>3806</v>
      </c>
      <c r="C940" s="23" t="s">
        <v>3954</v>
      </c>
      <c r="D940" s="23" t="s">
        <v>3954</v>
      </c>
      <c r="E940" s="49">
        <v>4799.68</v>
      </c>
      <c r="F940" s="8" t="s">
        <v>30</v>
      </c>
      <c r="G940" s="49"/>
      <c r="H940" s="8" t="s">
        <v>3952</v>
      </c>
      <c r="I940" s="9" t="s">
        <v>4363</v>
      </c>
      <c r="J940" s="8" t="s">
        <v>49</v>
      </c>
      <c r="K940" s="9"/>
      <c r="L940" s="16">
        <v>2455.92</v>
      </c>
      <c r="M940" s="2" t="s">
        <v>30</v>
      </c>
      <c r="N940" s="16"/>
      <c r="O940" s="2" t="s">
        <v>80</v>
      </c>
      <c r="P940" s="2"/>
      <c r="Q940" s="17">
        <v>2343.7600000000002</v>
      </c>
      <c r="R940" s="6" t="s">
        <v>30</v>
      </c>
      <c r="S940" s="82"/>
      <c r="T940" s="6" t="s">
        <v>80</v>
      </c>
      <c r="U940" s="6"/>
      <c r="V940" s="6">
        <v>202409516</v>
      </c>
      <c r="W940" s="6" t="s">
        <v>4410</v>
      </c>
      <c r="X940" s="6"/>
      <c r="Y940" s="6" t="s">
        <v>80</v>
      </c>
      <c r="Z940" s="19" t="s">
        <v>3811</v>
      </c>
      <c r="AA940" s="19" t="s">
        <v>3808</v>
      </c>
      <c r="AB940" s="19" t="s">
        <v>3809</v>
      </c>
      <c r="AC940" s="6" t="s">
        <v>1063</v>
      </c>
      <c r="AD940" s="6" t="s">
        <v>3559</v>
      </c>
      <c r="AE940" s="6" t="s">
        <v>3807</v>
      </c>
      <c r="AF940" s="17">
        <v>2344</v>
      </c>
      <c r="AG940" s="7" t="s">
        <v>3795</v>
      </c>
      <c r="AH940" s="19"/>
      <c r="AI940" s="33"/>
    </row>
    <row r="941" spans="1:35" s="63" customFormat="1" ht="12.75" x14ac:dyDescent="0.2">
      <c r="A941" s="75" t="s">
        <v>3816</v>
      </c>
      <c r="B941" s="23" t="s">
        <v>3817</v>
      </c>
      <c r="C941" s="23" t="s">
        <v>57</v>
      </c>
      <c r="D941" s="23" t="s">
        <v>3818</v>
      </c>
      <c r="E941" s="49">
        <v>171.24</v>
      </c>
      <c r="F941" s="8" t="s">
        <v>30</v>
      </c>
      <c r="G941" s="49"/>
      <c r="H941" s="8" t="s">
        <v>3952</v>
      </c>
      <c r="I941" s="9" t="s">
        <v>3817</v>
      </c>
      <c r="J941" s="8" t="s">
        <v>49</v>
      </c>
      <c r="K941" s="9"/>
      <c r="L941" s="16">
        <v>0</v>
      </c>
      <c r="M941" s="2" t="s">
        <v>30</v>
      </c>
      <c r="N941" s="16"/>
      <c r="O941" s="2"/>
      <c r="P941" s="2" t="s">
        <v>80</v>
      </c>
      <c r="Q941" s="17">
        <v>171.24</v>
      </c>
      <c r="R941" s="6" t="s">
        <v>30</v>
      </c>
      <c r="S941" s="82"/>
      <c r="T941" s="6"/>
      <c r="U941" s="6" t="s">
        <v>80</v>
      </c>
      <c r="V941" s="8"/>
      <c r="W941" s="8"/>
      <c r="X941" s="8"/>
      <c r="Y941" s="8"/>
      <c r="Z941" s="23"/>
      <c r="AA941" s="23"/>
      <c r="AB941" s="23"/>
      <c r="AC941" s="8"/>
      <c r="AD941" s="8"/>
      <c r="AE941" s="8"/>
      <c r="AF941" s="49"/>
      <c r="AG941" s="9"/>
      <c r="AH941" s="23"/>
      <c r="AI941" s="34"/>
    </row>
    <row r="942" spans="1:35" s="63" customFormat="1" ht="12.75" x14ac:dyDescent="0.2">
      <c r="A942" s="75" t="s">
        <v>3820</v>
      </c>
      <c r="B942" s="23" t="s">
        <v>3821</v>
      </c>
      <c r="C942" s="23" t="s">
        <v>756</v>
      </c>
      <c r="D942" s="23" t="s">
        <v>3822</v>
      </c>
      <c r="E942" s="49">
        <v>281472.01</v>
      </c>
      <c r="F942" s="8" t="s">
        <v>30</v>
      </c>
      <c r="G942" s="49"/>
      <c r="H942" s="8" t="s">
        <v>3952</v>
      </c>
      <c r="I942" s="9" t="s">
        <v>4365</v>
      </c>
      <c r="J942" s="8" t="s">
        <v>30</v>
      </c>
      <c r="K942" s="9"/>
      <c r="L942" s="16">
        <v>225690.86</v>
      </c>
      <c r="M942" s="2" t="s">
        <v>30</v>
      </c>
      <c r="N942" s="16"/>
      <c r="O942" s="2"/>
      <c r="P942" s="2" t="s">
        <v>80</v>
      </c>
      <c r="Q942" s="17">
        <v>55781.15</v>
      </c>
      <c r="R942" s="6" t="s">
        <v>30</v>
      </c>
      <c r="S942" s="82"/>
      <c r="T942" s="6"/>
      <c r="U942" s="6" t="s">
        <v>80</v>
      </c>
      <c r="V942" s="8"/>
      <c r="W942" s="8"/>
      <c r="X942" s="8"/>
      <c r="Y942" s="8"/>
      <c r="Z942" s="23"/>
      <c r="AA942" s="23"/>
      <c r="AB942" s="23"/>
      <c r="AC942" s="8"/>
      <c r="AD942" s="8"/>
      <c r="AE942" s="8"/>
      <c r="AF942" s="49"/>
      <c r="AG942" s="9"/>
      <c r="AH942" s="23"/>
      <c r="AI942" s="34"/>
    </row>
    <row r="943" spans="1:35" s="63" customFormat="1" ht="51" x14ac:dyDescent="0.2">
      <c r="A943" s="75" t="s">
        <v>3823</v>
      </c>
      <c r="B943" s="23" t="s">
        <v>3824</v>
      </c>
      <c r="C943" s="23" t="s">
        <v>52</v>
      </c>
      <c r="D943" s="23" t="s">
        <v>3825</v>
      </c>
      <c r="E943" s="49">
        <v>2186.81</v>
      </c>
      <c r="F943" s="8"/>
      <c r="G943" s="49"/>
      <c r="H943" s="8" t="s">
        <v>3952</v>
      </c>
      <c r="I943" s="9" t="s">
        <v>3826</v>
      </c>
      <c r="J943" s="8"/>
      <c r="K943" s="9"/>
      <c r="L943" s="16">
        <v>1118.95</v>
      </c>
      <c r="M943" s="2"/>
      <c r="N943" s="16"/>
      <c r="O943" s="2" t="s">
        <v>80</v>
      </c>
      <c r="P943" s="2"/>
      <c r="Q943" s="17">
        <v>1067.8599999999999</v>
      </c>
      <c r="R943" s="6"/>
      <c r="S943" s="82"/>
      <c r="T943" s="6" t="s">
        <v>80</v>
      </c>
      <c r="U943" s="6"/>
      <c r="V943" s="6">
        <v>202408136</v>
      </c>
      <c r="W943" s="6" t="s">
        <v>4431</v>
      </c>
      <c r="X943" s="6"/>
      <c r="Y943" s="6" t="s">
        <v>80</v>
      </c>
      <c r="Z943" s="19" t="s">
        <v>3827</v>
      </c>
      <c r="AA943" s="19" t="s">
        <v>3828</v>
      </c>
      <c r="AB943" s="19" t="s">
        <v>2903</v>
      </c>
      <c r="AC943" s="6" t="s">
        <v>106</v>
      </c>
      <c r="AD943" s="6" t="s">
        <v>2904</v>
      </c>
      <c r="AE943" s="6" t="s">
        <v>3829</v>
      </c>
      <c r="AF943" s="17">
        <v>1119</v>
      </c>
      <c r="AG943" s="7" t="s">
        <v>3815</v>
      </c>
      <c r="AH943" s="19" t="s">
        <v>3975</v>
      </c>
      <c r="AI943" s="33" t="s">
        <v>152</v>
      </c>
    </row>
    <row r="944" spans="1:35" s="63" customFormat="1" ht="51" x14ac:dyDescent="0.2">
      <c r="A944" s="75" t="s">
        <v>3823</v>
      </c>
      <c r="B944" s="23" t="s">
        <v>3824</v>
      </c>
      <c r="C944" s="23" t="s">
        <v>52</v>
      </c>
      <c r="D944" s="23" t="s">
        <v>3825</v>
      </c>
      <c r="E944" s="49">
        <v>2186.81</v>
      </c>
      <c r="F944" s="8"/>
      <c r="G944" s="49"/>
      <c r="H944" s="8" t="s">
        <v>3952</v>
      </c>
      <c r="I944" s="9" t="s">
        <v>3826</v>
      </c>
      <c r="J944" s="8"/>
      <c r="K944" s="9"/>
      <c r="L944" s="16">
        <v>1118.95</v>
      </c>
      <c r="M944" s="2"/>
      <c r="N944" s="16"/>
      <c r="O944" s="2" t="s">
        <v>80</v>
      </c>
      <c r="P944" s="2"/>
      <c r="Q944" s="17">
        <v>1067.8599999999999</v>
      </c>
      <c r="R944" s="6"/>
      <c r="S944" s="82"/>
      <c r="T944" s="6" t="s">
        <v>80</v>
      </c>
      <c r="U944" s="6"/>
      <c r="V944" s="6">
        <v>202408137</v>
      </c>
      <c r="W944" s="6" t="s">
        <v>4431</v>
      </c>
      <c r="X944" s="6"/>
      <c r="Y944" s="6" t="s">
        <v>80</v>
      </c>
      <c r="Z944" s="19" t="s">
        <v>3830</v>
      </c>
      <c r="AA944" s="19" t="s">
        <v>3828</v>
      </c>
      <c r="AB944" s="19" t="s">
        <v>2903</v>
      </c>
      <c r="AC944" s="6" t="s">
        <v>106</v>
      </c>
      <c r="AD944" s="6" t="s">
        <v>2904</v>
      </c>
      <c r="AE944" s="6" t="s">
        <v>3829</v>
      </c>
      <c r="AF944" s="17">
        <v>480</v>
      </c>
      <c r="AG944" s="7" t="s">
        <v>3819</v>
      </c>
      <c r="AH944" s="19" t="s">
        <v>3975</v>
      </c>
      <c r="AI944" s="33" t="s">
        <v>152</v>
      </c>
    </row>
    <row r="945" spans="1:35" s="63" customFormat="1" ht="12.75" x14ac:dyDescent="0.2">
      <c r="A945" s="75" t="s">
        <v>3835</v>
      </c>
      <c r="B945" s="23" t="s">
        <v>3836</v>
      </c>
      <c r="C945" s="23" t="s">
        <v>57</v>
      </c>
      <c r="D945" s="23" t="s">
        <v>3837</v>
      </c>
      <c r="E945" s="49">
        <v>21084.87</v>
      </c>
      <c r="F945" s="8" t="s">
        <v>49</v>
      </c>
      <c r="G945" s="49" t="s">
        <v>3838</v>
      </c>
      <c r="H945" s="8" t="s">
        <v>3952</v>
      </c>
      <c r="I945" s="9"/>
      <c r="J945" s="8" t="s">
        <v>49</v>
      </c>
      <c r="K945" s="9"/>
      <c r="L945" s="16">
        <v>14622.51</v>
      </c>
      <c r="M945" s="2" t="s">
        <v>49</v>
      </c>
      <c r="N945" s="16" t="s">
        <v>3839</v>
      </c>
      <c r="O945" s="2"/>
      <c r="P945" s="2" t="s">
        <v>80</v>
      </c>
      <c r="Q945" s="17">
        <v>6462.36</v>
      </c>
      <c r="R945" s="6" t="s">
        <v>49</v>
      </c>
      <c r="S945" s="82" t="s">
        <v>3840</v>
      </c>
      <c r="T945" s="6"/>
      <c r="U945" s="6" t="s">
        <v>80</v>
      </c>
      <c r="V945" s="8"/>
      <c r="W945" s="8"/>
      <c r="X945" s="8"/>
      <c r="Y945" s="8"/>
      <c r="Z945" s="23"/>
      <c r="AA945" s="23"/>
      <c r="AB945" s="23"/>
      <c r="AC945" s="8"/>
      <c r="AD945" s="8"/>
      <c r="AE945" s="8"/>
      <c r="AF945" s="49"/>
      <c r="AG945" s="9"/>
      <c r="AH945" s="23"/>
      <c r="AI945" s="34"/>
    </row>
    <row r="946" spans="1:35" s="63" customFormat="1" ht="89.25" x14ac:dyDescent="0.2">
      <c r="A946" s="75" t="s">
        <v>3812</v>
      </c>
      <c r="B946" s="23" t="s">
        <v>3813</v>
      </c>
      <c r="C946" s="23" t="s">
        <v>57</v>
      </c>
      <c r="D946" s="23" t="s">
        <v>3814</v>
      </c>
      <c r="E946" s="49">
        <v>119264.71</v>
      </c>
      <c r="F946" s="8" t="s">
        <v>49</v>
      </c>
      <c r="G946" s="49">
        <v>67563.03</v>
      </c>
      <c r="H946" s="8" t="s">
        <v>3952</v>
      </c>
      <c r="I946" s="9" t="s">
        <v>4364</v>
      </c>
      <c r="J946" s="8" t="s">
        <v>49</v>
      </c>
      <c r="K946" s="9"/>
      <c r="L946" s="16">
        <v>95629.25</v>
      </c>
      <c r="M946" s="2" t="s">
        <v>49</v>
      </c>
      <c r="N946" s="16">
        <v>43590.2</v>
      </c>
      <c r="O946" s="2"/>
      <c r="P946" s="2" t="s">
        <v>80</v>
      </c>
      <c r="Q946" s="17">
        <v>23635.46</v>
      </c>
      <c r="R946" s="6"/>
      <c r="S946" s="82"/>
      <c r="T946" s="6"/>
      <c r="U946" s="6" t="s">
        <v>80</v>
      </c>
      <c r="V946" s="8"/>
      <c r="W946" s="8"/>
      <c r="X946" s="8"/>
      <c r="Y946" s="8"/>
      <c r="Z946" s="23"/>
      <c r="AA946" s="23"/>
      <c r="AB946" s="23"/>
      <c r="AC946" s="8"/>
      <c r="AD946" s="8"/>
      <c r="AE946" s="8"/>
      <c r="AF946" s="49"/>
      <c r="AG946" s="9"/>
      <c r="AH946" s="23"/>
      <c r="AI946" s="34"/>
    </row>
    <row r="947" spans="1:35" s="63" customFormat="1" ht="25.5" x14ac:dyDescent="0.2">
      <c r="A947" s="75" t="s">
        <v>3831</v>
      </c>
      <c r="B947" s="23" t="s">
        <v>3832</v>
      </c>
      <c r="C947" s="23" t="s">
        <v>180</v>
      </c>
      <c r="D947" s="23" t="s">
        <v>3833</v>
      </c>
      <c r="E947" s="49">
        <v>789.85</v>
      </c>
      <c r="F947" s="8" t="s">
        <v>30</v>
      </c>
      <c r="G947" s="49"/>
      <c r="H947" s="8" t="s">
        <v>3952</v>
      </c>
      <c r="I947" s="9" t="s">
        <v>3834</v>
      </c>
      <c r="J947" s="8" t="s">
        <v>49</v>
      </c>
      <c r="K947" s="9"/>
      <c r="L947" s="16">
        <v>0</v>
      </c>
      <c r="M947" s="2" t="s">
        <v>30</v>
      </c>
      <c r="N947" s="16"/>
      <c r="O947" s="2"/>
      <c r="P947" s="2" t="s">
        <v>80</v>
      </c>
      <c r="Q947" s="17">
        <v>789.85</v>
      </c>
      <c r="R947" s="6" t="s">
        <v>30</v>
      </c>
      <c r="S947" s="82"/>
      <c r="T947" s="6"/>
      <c r="U947" s="6" t="s">
        <v>80</v>
      </c>
      <c r="V947" s="8"/>
      <c r="W947" s="8"/>
      <c r="X947" s="8"/>
      <c r="Y947" s="8"/>
      <c r="Z947" s="23"/>
      <c r="AA947" s="23"/>
      <c r="AB947" s="23"/>
      <c r="AC947" s="8"/>
      <c r="AD947" s="8"/>
      <c r="AE947" s="8"/>
      <c r="AF947" s="49"/>
      <c r="AG947" s="9"/>
      <c r="AH947" s="23"/>
      <c r="AI947" s="34"/>
    </row>
    <row r="948" spans="1:35" s="63" customFormat="1" ht="38.25" x14ac:dyDescent="0.2">
      <c r="A948" s="75" t="s">
        <v>3841</v>
      </c>
      <c r="B948" s="23" t="s">
        <v>3842</v>
      </c>
      <c r="C948" s="23" t="s">
        <v>840</v>
      </c>
      <c r="D948" s="23" t="s">
        <v>4366</v>
      </c>
      <c r="E948" s="49">
        <v>49935.53</v>
      </c>
      <c r="F948" s="8" t="s">
        <v>30</v>
      </c>
      <c r="G948" s="49"/>
      <c r="H948" s="8" t="s">
        <v>3952</v>
      </c>
      <c r="I948" s="9" t="s">
        <v>4367</v>
      </c>
      <c r="J948" s="8" t="s">
        <v>49</v>
      </c>
      <c r="K948" s="9"/>
      <c r="L948" s="16">
        <v>35403.54</v>
      </c>
      <c r="M948" s="2" t="s">
        <v>30</v>
      </c>
      <c r="N948" s="16"/>
      <c r="O948" s="2"/>
      <c r="P948" s="2" t="s">
        <v>80</v>
      </c>
      <c r="Q948" s="17">
        <v>14531.99</v>
      </c>
      <c r="R948" s="6" t="s">
        <v>30</v>
      </c>
      <c r="S948" s="82"/>
      <c r="T948" s="6"/>
      <c r="U948" s="6" t="s">
        <v>80</v>
      </c>
      <c r="V948" s="8"/>
      <c r="W948" s="8"/>
      <c r="X948" s="8"/>
      <c r="Y948" s="8"/>
      <c r="Z948" s="23"/>
      <c r="AA948" s="23"/>
      <c r="AB948" s="23"/>
      <c r="AC948" s="8"/>
      <c r="AD948" s="8"/>
      <c r="AE948" s="8"/>
      <c r="AF948" s="49"/>
      <c r="AG948" s="9"/>
      <c r="AH948" s="23"/>
      <c r="AI948" s="34"/>
    </row>
    <row r="949" spans="1:35" s="63" customFormat="1" ht="25.5" x14ac:dyDescent="0.2">
      <c r="A949" s="75" t="s">
        <v>3843</v>
      </c>
      <c r="B949" s="23" t="s">
        <v>3844</v>
      </c>
      <c r="C949" s="23" t="s">
        <v>3954</v>
      </c>
      <c r="D949" s="23" t="s">
        <v>3845</v>
      </c>
      <c r="E949" s="49">
        <v>504.47</v>
      </c>
      <c r="F949" s="8" t="s">
        <v>30</v>
      </c>
      <c r="G949" s="49"/>
      <c r="H949" s="8" t="s">
        <v>3952</v>
      </c>
      <c r="I949" s="9" t="s">
        <v>4368</v>
      </c>
      <c r="J949" s="8" t="s">
        <v>30</v>
      </c>
      <c r="K949" s="9"/>
      <c r="L949" s="16">
        <v>0</v>
      </c>
      <c r="M949" s="2" t="s">
        <v>30</v>
      </c>
      <c r="N949" s="16"/>
      <c r="O949" s="2"/>
      <c r="P949" s="2" t="s">
        <v>80</v>
      </c>
      <c r="Q949" s="17">
        <v>504.47</v>
      </c>
      <c r="R949" s="6" t="s">
        <v>30</v>
      </c>
      <c r="S949" s="82"/>
      <c r="T949" s="6"/>
      <c r="U949" s="6" t="s">
        <v>80</v>
      </c>
      <c r="V949" s="8"/>
      <c r="W949" s="8"/>
      <c r="X949" s="8"/>
      <c r="Y949" s="8"/>
      <c r="Z949" s="23"/>
      <c r="AA949" s="23"/>
      <c r="AB949" s="23"/>
      <c r="AC949" s="8"/>
      <c r="AD949" s="8"/>
      <c r="AE949" s="8"/>
      <c r="AF949" s="49"/>
      <c r="AG949" s="9"/>
      <c r="AH949" s="23"/>
      <c r="AI949" s="34"/>
    </row>
    <row r="950" spans="1:35" s="63" customFormat="1" ht="12.75" x14ac:dyDescent="0.2">
      <c r="A950" s="75" t="s">
        <v>3846</v>
      </c>
      <c r="B950" s="23" t="s">
        <v>3847</v>
      </c>
      <c r="C950" s="23" t="s">
        <v>840</v>
      </c>
      <c r="D950" s="23" t="s">
        <v>3848</v>
      </c>
      <c r="E950" s="49">
        <v>84.69</v>
      </c>
      <c r="F950" s="8" t="s">
        <v>30</v>
      </c>
      <c r="G950" s="49"/>
      <c r="H950" s="8" t="s">
        <v>3952</v>
      </c>
      <c r="I950" s="9"/>
      <c r="J950" s="8" t="s">
        <v>49</v>
      </c>
      <c r="K950" s="9"/>
      <c r="L950" s="16">
        <v>0</v>
      </c>
      <c r="M950" s="2" t="s">
        <v>30</v>
      </c>
      <c r="N950" s="16"/>
      <c r="O950" s="2"/>
      <c r="P950" s="2" t="s">
        <v>80</v>
      </c>
      <c r="Q950" s="17">
        <v>84.69</v>
      </c>
      <c r="R950" s="6" t="s">
        <v>30</v>
      </c>
      <c r="S950" s="82"/>
      <c r="T950" s="6"/>
      <c r="U950" s="6" t="s">
        <v>80</v>
      </c>
      <c r="V950" s="8"/>
      <c r="W950" s="8"/>
      <c r="X950" s="8"/>
      <c r="Y950" s="8"/>
      <c r="Z950" s="23"/>
      <c r="AA950" s="23"/>
      <c r="AB950" s="23"/>
      <c r="AC950" s="8"/>
      <c r="AD950" s="8"/>
      <c r="AE950" s="8"/>
      <c r="AF950" s="49"/>
      <c r="AG950" s="9"/>
      <c r="AH950" s="23"/>
      <c r="AI950" s="34"/>
    </row>
    <row r="951" spans="1:35" s="63" customFormat="1" ht="76.5" x14ac:dyDescent="0.2">
      <c r="A951" s="75" t="s">
        <v>3849</v>
      </c>
      <c r="B951" s="23" t="s">
        <v>3850</v>
      </c>
      <c r="C951" s="23" t="s">
        <v>3851</v>
      </c>
      <c r="D951" s="23" t="s">
        <v>3852</v>
      </c>
      <c r="E951" s="49">
        <v>261559.67999999999</v>
      </c>
      <c r="F951" s="8" t="s">
        <v>49</v>
      </c>
      <c r="G951" s="49">
        <v>261231.72</v>
      </c>
      <c r="H951" s="8" t="s">
        <v>3952</v>
      </c>
      <c r="I951" s="9" t="s">
        <v>4369</v>
      </c>
      <c r="J951" s="8" t="s">
        <v>49</v>
      </c>
      <c r="K951" s="9"/>
      <c r="L951" s="16">
        <v>188185.31</v>
      </c>
      <c r="M951" s="2" t="s">
        <v>49</v>
      </c>
      <c r="N951" s="16">
        <v>187857.35</v>
      </c>
      <c r="O951" s="2"/>
      <c r="P951" s="2" t="s">
        <v>80</v>
      </c>
      <c r="Q951" s="17">
        <v>73374.37</v>
      </c>
      <c r="R951" s="6" t="s">
        <v>30</v>
      </c>
      <c r="S951" s="82"/>
      <c r="T951" s="6"/>
      <c r="U951" s="6" t="s">
        <v>80</v>
      </c>
      <c r="V951" s="8"/>
      <c r="W951" s="8"/>
      <c r="X951" s="8"/>
      <c r="Y951" s="8"/>
      <c r="Z951" s="23"/>
      <c r="AA951" s="23"/>
      <c r="AB951" s="23"/>
      <c r="AC951" s="8"/>
      <c r="AD951" s="8"/>
      <c r="AE951" s="8"/>
      <c r="AF951" s="49"/>
      <c r="AG951" s="9"/>
      <c r="AH951" s="23"/>
      <c r="AI951" s="34"/>
    </row>
    <row r="952" spans="1:35" s="63" customFormat="1" ht="12.75" x14ac:dyDescent="0.2">
      <c r="A952" s="75" t="s">
        <v>3853</v>
      </c>
      <c r="B952" s="23" t="s">
        <v>3854</v>
      </c>
      <c r="C952" s="23" t="s">
        <v>3855</v>
      </c>
      <c r="D952" s="23" t="s">
        <v>3856</v>
      </c>
      <c r="E952" s="49">
        <v>14849.47</v>
      </c>
      <c r="F952" s="8" t="s">
        <v>49</v>
      </c>
      <c r="G952" s="49">
        <v>15107.71</v>
      </c>
      <c r="H952" s="8" t="s">
        <v>3952</v>
      </c>
      <c r="I952" s="9" t="s">
        <v>124</v>
      </c>
      <c r="J952" s="8" t="s">
        <v>49</v>
      </c>
      <c r="K952" s="9"/>
      <c r="L952" s="16">
        <v>10298.219999999999</v>
      </c>
      <c r="M952" s="2" t="s">
        <v>49</v>
      </c>
      <c r="N952" s="16">
        <v>10922.17</v>
      </c>
      <c r="O952" s="2"/>
      <c r="P952" s="2" t="s">
        <v>80</v>
      </c>
      <c r="Q952" s="17">
        <v>4551.25</v>
      </c>
      <c r="R952" s="6" t="s">
        <v>49</v>
      </c>
      <c r="S952" s="82">
        <v>4185.54</v>
      </c>
      <c r="T952" s="6"/>
      <c r="U952" s="6" t="s">
        <v>80</v>
      </c>
      <c r="V952" s="8"/>
      <c r="W952" s="8"/>
      <c r="X952" s="8"/>
      <c r="Y952" s="8"/>
      <c r="Z952" s="23"/>
      <c r="AA952" s="23"/>
      <c r="AB952" s="23"/>
      <c r="AC952" s="8"/>
      <c r="AD952" s="8"/>
      <c r="AE952" s="8"/>
      <c r="AF952" s="49"/>
      <c r="AG952" s="9"/>
      <c r="AH952" s="23"/>
      <c r="AI952" s="34"/>
    </row>
    <row r="953" spans="1:35" s="63" customFormat="1" ht="25.5" x14ac:dyDescent="0.2">
      <c r="A953" s="75" t="s">
        <v>3857</v>
      </c>
      <c r="B953" s="23" t="s">
        <v>3858</v>
      </c>
      <c r="C953" s="23" t="s">
        <v>3954</v>
      </c>
      <c r="D953" s="23" t="s">
        <v>4326</v>
      </c>
      <c r="E953" s="49">
        <v>5549.95</v>
      </c>
      <c r="F953" s="8" t="s">
        <v>30</v>
      </c>
      <c r="G953" s="49"/>
      <c r="H953" s="8" t="s">
        <v>3952</v>
      </c>
      <c r="I953" s="9" t="s">
        <v>4370</v>
      </c>
      <c r="J953" s="8" t="s">
        <v>30</v>
      </c>
      <c r="K953" s="9"/>
      <c r="L953" s="16">
        <v>2839.82</v>
      </c>
      <c r="M953" s="2" t="s">
        <v>30</v>
      </c>
      <c r="N953" s="16"/>
      <c r="O953" s="2"/>
      <c r="P953" s="2" t="s">
        <v>80</v>
      </c>
      <c r="Q953" s="17">
        <v>2710.13</v>
      </c>
      <c r="R953" s="6" t="s">
        <v>30</v>
      </c>
      <c r="S953" s="82"/>
      <c r="T953" s="6"/>
      <c r="U953" s="6" t="s">
        <v>80</v>
      </c>
      <c r="V953" s="8"/>
      <c r="W953" s="8"/>
      <c r="X953" s="8"/>
      <c r="Y953" s="8"/>
      <c r="Z953" s="23"/>
      <c r="AA953" s="23"/>
      <c r="AB953" s="23"/>
      <c r="AC953" s="8"/>
      <c r="AD953" s="8"/>
      <c r="AE953" s="8"/>
      <c r="AF953" s="49"/>
      <c r="AG953" s="9"/>
      <c r="AH953" s="23"/>
      <c r="AI953" s="34"/>
    </row>
    <row r="954" spans="1:35" s="63" customFormat="1" ht="12.75" x14ac:dyDescent="0.2">
      <c r="A954" s="75" t="s">
        <v>3759</v>
      </c>
      <c r="B954" s="23" t="s">
        <v>3859</v>
      </c>
      <c r="C954" s="23" t="s">
        <v>3860</v>
      </c>
      <c r="D954" s="23" t="s">
        <v>3861</v>
      </c>
      <c r="E954" s="49">
        <v>106.77</v>
      </c>
      <c r="F954" s="8" t="s">
        <v>49</v>
      </c>
      <c r="G954" s="49">
        <v>207.56</v>
      </c>
      <c r="H954" s="8" t="s">
        <v>3952</v>
      </c>
      <c r="I954" s="9" t="s">
        <v>3862</v>
      </c>
      <c r="J954" s="8" t="s">
        <v>49</v>
      </c>
      <c r="K954" s="9"/>
      <c r="L954" s="16">
        <v>0</v>
      </c>
      <c r="M954" s="2" t="s">
        <v>30</v>
      </c>
      <c r="N954" s="16"/>
      <c r="O954" s="2"/>
      <c r="P954" s="2" t="s">
        <v>80</v>
      </c>
      <c r="Q954" s="17">
        <v>106.77</v>
      </c>
      <c r="R954" s="6"/>
      <c r="S954" s="82"/>
      <c r="T954" s="6" t="s">
        <v>80</v>
      </c>
      <c r="U954" s="6"/>
      <c r="V954" s="6"/>
      <c r="W954" s="6"/>
      <c r="X954" s="6"/>
      <c r="Y954" s="6" t="s">
        <v>80</v>
      </c>
      <c r="Z954" s="19"/>
      <c r="AA954" s="19"/>
      <c r="AB954" s="19"/>
      <c r="AC954" s="6"/>
      <c r="AD954" s="6"/>
      <c r="AE954" s="6"/>
      <c r="AF954" s="17"/>
      <c r="AG954" s="7"/>
      <c r="AH954" s="19"/>
      <c r="AI954" s="33"/>
    </row>
    <row r="955" spans="1:35" s="63" customFormat="1" ht="12.75" x14ac:dyDescent="0.2">
      <c r="A955" s="75" t="s">
        <v>3863</v>
      </c>
      <c r="B955" s="23" t="s">
        <v>3864</v>
      </c>
      <c r="C955" s="23" t="s">
        <v>3954</v>
      </c>
      <c r="D955" s="23" t="s">
        <v>3865</v>
      </c>
      <c r="E955" s="49">
        <v>92057.76</v>
      </c>
      <c r="F955" s="8"/>
      <c r="G955" s="49"/>
      <c r="H955" s="8" t="s">
        <v>3952</v>
      </c>
      <c r="I955" s="9" t="s">
        <v>2290</v>
      </c>
      <c r="J955" s="8" t="s">
        <v>49</v>
      </c>
      <c r="K955" s="9"/>
      <c r="L955" s="16">
        <v>65267.519999999997</v>
      </c>
      <c r="M955" s="2"/>
      <c r="N955" s="16"/>
      <c r="O955" s="2"/>
      <c r="P955" s="2" t="s">
        <v>80</v>
      </c>
      <c r="Q955" s="17">
        <v>26790.240000000002</v>
      </c>
      <c r="R955" s="6"/>
      <c r="S955" s="82"/>
      <c r="T955" s="6"/>
      <c r="U955" s="6" t="s">
        <v>80</v>
      </c>
      <c r="V955" s="8"/>
      <c r="W955" s="8"/>
      <c r="X955" s="8"/>
      <c r="Y955" s="8"/>
      <c r="Z955" s="23"/>
      <c r="AA955" s="23"/>
      <c r="AB955" s="23"/>
      <c r="AC955" s="8"/>
      <c r="AD955" s="8"/>
      <c r="AE955" s="8"/>
      <c r="AF955" s="49"/>
      <c r="AG955" s="9"/>
      <c r="AH955" s="23"/>
      <c r="AI955" s="34"/>
    </row>
    <row r="956" spans="1:35" s="63" customFormat="1" ht="12.75" x14ac:dyDescent="0.2">
      <c r="A956" s="75" t="s">
        <v>3866</v>
      </c>
      <c r="B956" s="23" t="s">
        <v>3867</v>
      </c>
      <c r="C956" s="23" t="s">
        <v>29</v>
      </c>
      <c r="D956" s="23" t="s">
        <v>3868</v>
      </c>
      <c r="E956" s="49">
        <v>381136.37</v>
      </c>
      <c r="F956" s="8"/>
      <c r="G956" s="49"/>
      <c r="H956" s="8" t="s">
        <v>3952</v>
      </c>
      <c r="I956" s="9" t="s">
        <v>3869</v>
      </c>
      <c r="J956" s="8" t="s">
        <v>49</v>
      </c>
      <c r="K956" s="9"/>
      <c r="L956" s="16">
        <v>270884.26</v>
      </c>
      <c r="M956" s="2"/>
      <c r="N956" s="16"/>
      <c r="O956" s="2"/>
      <c r="P956" s="2" t="s">
        <v>80</v>
      </c>
      <c r="Q956" s="17">
        <v>110252.11</v>
      </c>
      <c r="R956" s="6"/>
      <c r="S956" s="82"/>
      <c r="T956" s="6"/>
      <c r="U956" s="6" t="s">
        <v>80</v>
      </c>
      <c r="V956" s="8"/>
      <c r="W956" s="8"/>
      <c r="X956" s="8"/>
      <c r="Y956" s="8"/>
      <c r="Z956" s="23"/>
      <c r="AA956" s="23"/>
      <c r="AB956" s="23"/>
      <c r="AC956" s="8"/>
      <c r="AD956" s="8"/>
      <c r="AE956" s="8"/>
      <c r="AF956" s="49"/>
      <c r="AG956" s="9"/>
      <c r="AH956" s="23"/>
      <c r="AI956" s="34"/>
    </row>
    <row r="957" spans="1:35" s="63" customFormat="1" ht="12.75" x14ac:dyDescent="0.2">
      <c r="A957" s="75" t="s">
        <v>3870</v>
      </c>
      <c r="B957" s="23" t="s">
        <v>3871</v>
      </c>
      <c r="C957" s="23" t="s">
        <v>4104</v>
      </c>
      <c r="D957" s="23" t="s">
        <v>3872</v>
      </c>
      <c r="E957" s="49">
        <v>228.28</v>
      </c>
      <c r="F957" s="8"/>
      <c r="G957" s="49"/>
      <c r="H957" s="8" t="s">
        <v>3952</v>
      </c>
      <c r="I957" s="9" t="s">
        <v>4371</v>
      </c>
      <c r="J957" s="8" t="s">
        <v>30</v>
      </c>
      <c r="K957" s="9"/>
      <c r="L957" s="16">
        <v>0</v>
      </c>
      <c r="M957" s="2"/>
      <c r="N957" s="16"/>
      <c r="O957" s="2"/>
      <c r="P957" s="2" t="s">
        <v>80</v>
      </c>
      <c r="Q957" s="17">
        <v>228.28</v>
      </c>
      <c r="R957" s="6"/>
      <c r="S957" s="82"/>
      <c r="T957" s="6"/>
      <c r="U957" s="6" t="s">
        <v>80</v>
      </c>
      <c r="V957" s="8"/>
      <c r="W957" s="8"/>
      <c r="X957" s="8"/>
      <c r="Y957" s="8"/>
      <c r="Z957" s="23"/>
      <c r="AA957" s="23"/>
      <c r="AB957" s="23"/>
      <c r="AC957" s="8"/>
      <c r="AD957" s="8"/>
      <c r="AE957" s="8"/>
      <c r="AF957" s="49"/>
      <c r="AG957" s="9"/>
      <c r="AH957" s="23"/>
      <c r="AI957" s="34"/>
    </row>
    <row r="958" spans="1:35" s="63" customFormat="1" ht="12.75" x14ac:dyDescent="0.2">
      <c r="A958" s="75" t="s">
        <v>2903</v>
      </c>
      <c r="B958" s="23" t="s">
        <v>3874</v>
      </c>
      <c r="C958" s="23" t="s">
        <v>3954</v>
      </c>
      <c r="D958" s="23" t="s">
        <v>3875</v>
      </c>
      <c r="E958" s="49">
        <v>6944.98</v>
      </c>
      <c r="F958" s="8" t="s">
        <v>30</v>
      </c>
      <c r="G958" s="49"/>
      <c r="H958" s="8" t="s">
        <v>3952</v>
      </c>
      <c r="I958" s="9" t="s">
        <v>3876</v>
      </c>
      <c r="J958" s="8" t="s">
        <v>30</v>
      </c>
      <c r="K958" s="9"/>
      <c r="L958" s="16">
        <v>3553.64</v>
      </c>
      <c r="M958" s="2" t="s">
        <v>30</v>
      </c>
      <c r="N958" s="16"/>
      <c r="O958" s="2"/>
      <c r="P958" s="2" t="s">
        <v>80</v>
      </c>
      <c r="Q958" s="17">
        <v>3391.34</v>
      </c>
      <c r="R958" s="6" t="s">
        <v>30</v>
      </c>
      <c r="S958" s="82"/>
      <c r="T958" s="6"/>
      <c r="U958" s="6" t="s">
        <v>80</v>
      </c>
      <c r="V958" s="8"/>
      <c r="W958" s="8"/>
      <c r="X958" s="8"/>
      <c r="Y958" s="8"/>
      <c r="Z958" s="23"/>
      <c r="AA958" s="23"/>
      <c r="AB958" s="23"/>
      <c r="AC958" s="8"/>
      <c r="AD958" s="8"/>
      <c r="AE958" s="8"/>
      <c r="AF958" s="49"/>
      <c r="AG958" s="9"/>
      <c r="AH958" s="23"/>
      <c r="AI958" s="34"/>
    </row>
    <row r="959" spans="1:35" s="63" customFormat="1" ht="38.25" x14ac:dyDescent="0.2">
      <c r="A959" s="75" t="s">
        <v>3041</v>
      </c>
      <c r="B959" s="23" t="s">
        <v>3877</v>
      </c>
      <c r="C959" s="23" t="s">
        <v>3954</v>
      </c>
      <c r="D959" s="23" t="s">
        <v>3878</v>
      </c>
      <c r="E959" s="49">
        <v>773.28</v>
      </c>
      <c r="F959" s="8"/>
      <c r="G959" s="49"/>
      <c r="H959" s="8" t="s">
        <v>3952</v>
      </c>
      <c r="I959" s="9" t="s">
        <v>4372</v>
      </c>
      <c r="J959" s="8" t="s">
        <v>49</v>
      </c>
      <c r="K959" s="9"/>
      <c r="L959" s="16">
        <v>0</v>
      </c>
      <c r="M959" s="2"/>
      <c r="N959" s="16"/>
      <c r="O959" s="2"/>
      <c r="P959" s="2" t="s">
        <v>80</v>
      </c>
      <c r="Q959" s="17">
        <v>773.28</v>
      </c>
      <c r="R959" s="6"/>
      <c r="S959" s="82"/>
      <c r="T959" s="6"/>
      <c r="U959" s="6" t="s">
        <v>80</v>
      </c>
      <c r="V959" s="8"/>
      <c r="W959" s="8"/>
      <c r="X959" s="8"/>
      <c r="Y959" s="8"/>
      <c r="Z959" s="23"/>
      <c r="AA959" s="23"/>
      <c r="AB959" s="23"/>
      <c r="AC959" s="8"/>
      <c r="AD959" s="8"/>
      <c r="AE959" s="8"/>
      <c r="AF959" s="49"/>
      <c r="AG959" s="9"/>
      <c r="AH959" s="23"/>
      <c r="AI959" s="34"/>
    </row>
    <row r="960" spans="1:35" s="63" customFormat="1" ht="51" x14ac:dyDescent="0.2">
      <c r="A960" s="75" t="s">
        <v>3542</v>
      </c>
      <c r="B960" s="23" t="s">
        <v>3879</v>
      </c>
      <c r="C960" s="23" t="s">
        <v>858</v>
      </c>
      <c r="D960" s="23" t="s">
        <v>4373</v>
      </c>
      <c r="E960" s="49">
        <v>88122.6</v>
      </c>
      <c r="F960" s="8" t="s">
        <v>30</v>
      </c>
      <c r="G960" s="49"/>
      <c r="H960" s="8" t="s">
        <v>3952</v>
      </c>
      <c r="I960" s="9" t="s">
        <v>4374</v>
      </c>
      <c r="J960" s="8" t="s">
        <v>49</v>
      </c>
      <c r="K960" s="9"/>
      <c r="L960" s="16">
        <v>62477.57</v>
      </c>
      <c r="M960" s="2" t="s">
        <v>49</v>
      </c>
      <c r="N960" s="16">
        <v>61646.07</v>
      </c>
      <c r="O960" s="2"/>
      <c r="P960" s="2" t="s">
        <v>80</v>
      </c>
      <c r="Q960" s="17">
        <v>25645.03</v>
      </c>
      <c r="R960" s="6" t="s">
        <v>49</v>
      </c>
      <c r="S960" s="82">
        <v>26476.53</v>
      </c>
      <c r="T960" s="6" t="s">
        <v>80</v>
      </c>
      <c r="U960" s="6"/>
      <c r="V960" s="6">
        <v>202409457</v>
      </c>
      <c r="W960" s="6" t="s">
        <v>4410</v>
      </c>
      <c r="X960" s="6"/>
      <c r="Y960" s="6" t="s">
        <v>80</v>
      </c>
      <c r="Z960" s="19" t="s">
        <v>3880</v>
      </c>
      <c r="AA960" s="19" t="s">
        <v>3881</v>
      </c>
      <c r="AB960" s="19" t="s">
        <v>3882</v>
      </c>
      <c r="AC960" s="6" t="s">
        <v>982</v>
      </c>
      <c r="AD960" s="6" t="s">
        <v>3883</v>
      </c>
      <c r="AE960" s="6"/>
      <c r="AF960" s="17">
        <v>1995</v>
      </c>
      <c r="AG960" s="7" t="s">
        <v>3873</v>
      </c>
      <c r="AH960" s="19"/>
      <c r="AI960" s="33"/>
    </row>
    <row r="961" spans="1:35" s="63" customFormat="1" ht="12.75" x14ac:dyDescent="0.2">
      <c r="A961" s="75" t="s">
        <v>3884</v>
      </c>
      <c r="B961" s="23" t="s">
        <v>3885</v>
      </c>
      <c r="C961" s="23" t="s">
        <v>57</v>
      </c>
      <c r="D961" s="23" t="s">
        <v>3886</v>
      </c>
      <c r="E961" s="49">
        <v>4324.6000000000004</v>
      </c>
      <c r="F961" s="8" t="s">
        <v>30</v>
      </c>
      <c r="G961" s="49"/>
      <c r="H961" s="8" t="s">
        <v>3952</v>
      </c>
      <c r="I961" s="9"/>
      <c r="J961" s="8" t="s">
        <v>49</v>
      </c>
      <c r="K961" s="9"/>
      <c r="L961" s="16">
        <v>2212.84</v>
      </c>
      <c r="M961" s="2" t="s">
        <v>30</v>
      </c>
      <c r="N961" s="16"/>
      <c r="O961" s="2"/>
      <c r="P961" s="2" t="s">
        <v>80</v>
      </c>
      <c r="Q961" s="17">
        <v>2111.7600000000002</v>
      </c>
      <c r="R961" s="6" t="s">
        <v>30</v>
      </c>
      <c r="S961" s="82"/>
      <c r="T961" s="6"/>
      <c r="U961" s="6" t="s">
        <v>80</v>
      </c>
      <c r="V961" s="8"/>
      <c r="W961" s="12"/>
      <c r="X961" s="8"/>
      <c r="Y961" s="8"/>
      <c r="Z961" s="23"/>
      <c r="AA961" s="23"/>
      <c r="AB961" s="23"/>
      <c r="AC961" s="8"/>
      <c r="AD961" s="8"/>
      <c r="AE961" s="8"/>
      <c r="AF961" s="49"/>
      <c r="AG961" s="9"/>
      <c r="AH961" s="23"/>
      <c r="AI961" s="34"/>
    </row>
    <row r="962" spans="1:35" s="63" customFormat="1" ht="12.75" x14ac:dyDescent="0.2">
      <c r="A962" s="75" t="s">
        <v>3887</v>
      </c>
      <c r="B962" s="23" t="s">
        <v>3888</v>
      </c>
      <c r="C962" s="23" t="s">
        <v>4375</v>
      </c>
      <c r="D962" s="23" t="s">
        <v>4001</v>
      </c>
      <c r="E962" s="49">
        <v>30386.49</v>
      </c>
      <c r="F962" s="8" t="s">
        <v>49</v>
      </c>
      <c r="G962" s="49">
        <v>28194.38</v>
      </c>
      <c r="H962" s="8" t="s">
        <v>3952</v>
      </c>
      <c r="I962" s="9" t="s">
        <v>3889</v>
      </c>
      <c r="J962" s="8" t="s">
        <v>49</v>
      </c>
      <c r="K962" s="9"/>
      <c r="L962" s="16">
        <v>21543.55</v>
      </c>
      <c r="M962" s="2" t="s">
        <v>49</v>
      </c>
      <c r="N962" s="16">
        <v>20009.080000000002</v>
      </c>
      <c r="O962" s="2"/>
      <c r="P962" s="2" t="s">
        <v>80</v>
      </c>
      <c r="Q962" s="17">
        <v>8842.94</v>
      </c>
      <c r="R962" s="6" t="s">
        <v>49</v>
      </c>
      <c r="S962" s="82">
        <v>8185.3</v>
      </c>
      <c r="T962" s="6"/>
      <c r="U962" s="6" t="s">
        <v>80</v>
      </c>
      <c r="V962" s="8"/>
      <c r="W962" s="12"/>
      <c r="X962" s="8"/>
      <c r="Y962" s="8"/>
      <c r="Z962" s="23"/>
      <c r="AA962" s="23"/>
      <c r="AB962" s="23"/>
      <c r="AC962" s="8"/>
      <c r="AD962" s="8"/>
      <c r="AE962" s="8"/>
      <c r="AF962" s="49"/>
      <c r="AG962" s="9"/>
      <c r="AH962" s="23"/>
      <c r="AI962" s="34"/>
    </row>
    <row r="963" spans="1:35" s="63" customFormat="1" ht="12.75" x14ac:dyDescent="0.2">
      <c r="A963" s="75" t="s">
        <v>3890</v>
      </c>
      <c r="B963" s="23" t="s">
        <v>3891</v>
      </c>
      <c r="C963" s="23" t="s">
        <v>3892</v>
      </c>
      <c r="D963" s="23" t="s">
        <v>4376</v>
      </c>
      <c r="E963" s="49">
        <v>834.04</v>
      </c>
      <c r="F963" s="8" t="s">
        <v>30</v>
      </c>
      <c r="G963" s="49"/>
      <c r="H963" s="8" t="s">
        <v>3952</v>
      </c>
      <c r="I963" s="9" t="s">
        <v>3893</v>
      </c>
      <c r="J963" s="8" t="s">
        <v>49</v>
      </c>
      <c r="K963" s="9"/>
      <c r="L963" s="16">
        <v>0</v>
      </c>
      <c r="M963" s="2" t="s">
        <v>30</v>
      </c>
      <c r="N963" s="16"/>
      <c r="O963" s="2"/>
      <c r="P963" s="2" t="s">
        <v>80</v>
      </c>
      <c r="Q963" s="17">
        <v>834.04</v>
      </c>
      <c r="R963" s="6" t="s">
        <v>30</v>
      </c>
      <c r="S963" s="82"/>
      <c r="T963" s="6"/>
      <c r="U963" s="6" t="s">
        <v>80</v>
      </c>
      <c r="V963" s="8"/>
      <c r="W963" s="12"/>
      <c r="X963" s="8"/>
      <c r="Y963" s="8"/>
      <c r="Z963" s="23"/>
      <c r="AA963" s="23"/>
      <c r="AB963" s="23"/>
      <c r="AC963" s="8"/>
      <c r="AD963" s="8"/>
      <c r="AE963" s="8"/>
      <c r="AF963" s="49"/>
      <c r="AG963" s="9"/>
      <c r="AH963" s="23"/>
      <c r="AI963" s="34"/>
    </row>
    <row r="964" spans="1:35" s="63" customFormat="1" ht="38.25" x14ac:dyDescent="0.2">
      <c r="A964" s="75" t="s">
        <v>3894</v>
      </c>
      <c r="B964" s="23" t="s">
        <v>3895</v>
      </c>
      <c r="C964" s="23" t="s">
        <v>3954</v>
      </c>
      <c r="D964" s="23" t="s">
        <v>4377</v>
      </c>
      <c r="E964" s="49">
        <v>118812.79</v>
      </c>
      <c r="F964" s="8" t="s">
        <v>30</v>
      </c>
      <c r="G964" s="49"/>
      <c r="H964" s="8" t="s">
        <v>3952</v>
      </c>
      <c r="I964" s="9" t="s">
        <v>4378</v>
      </c>
      <c r="J964" s="8" t="s">
        <v>49</v>
      </c>
      <c r="K964" s="9"/>
      <c r="L964" s="16">
        <v>84236.44</v>
      </c>
      <c r="M964" s="2" t="s">
        <v>30</v>
      </c>
      <c r="N964" s="16"/>
      <c r="O964" s="2"/>
      <c r="P964" s="2" t="s">
        <v>80</v>
      </c>
      <c r="Q964" s="17">
        <v>34576.35</v>
      </c>
      <c r="R964" s="6" t="s">
        <v>30</v>
      </c>
      <c r="S964" s="82"/>
      <c r="T964" s="6"/>
      <c r="U964" s="6" t="s">
        <v>80</v>
      </c>
      <c r="V964" s="8"/>
      <c r="W964" s="12"/>
      <c r="X964" s="8"/>
      <c r="Y964" s="8"/>
      <c r="Z964" s="23"/>
      <c r="AA964" s="23"/>
      <c r="AB964" s="23"/>
      <c r="AC964" s="8"/>
      <c r="AD964" s="8"/>
      <c r="AE964" s="8"/>
      <c r="AF964" s="49"/>
      <c r="AG964" s="9"/>
      <c r="AH964" s="23"/>
      <c r="AI964" s="34"/>
    </row>
    <row r="965" spans="1:35" s="63" customFormat="1" ht="12.75" x14ac:dyDescent="0.2">
      <c r="A965" s="75" t="s">
        <v>3896</v>
      </c>
      <c r="B965" s="23" t="s">
        <v>3897</v>
      </c>
      <c r="C965" s="23" t="s">
        <v>57</v>
      </c>
      <c r="D965" s="23" t="s">
        <v>3898</v>
      </c>
      <c r="E965" s="49">
        <v>2092.5700000000002</v>
      </c>
      <c r="F965" s="8"/>
      <c r="G965" s="49"/>
      <c r="H965" s="8" t="s">
        <v>3952</v>
      </c>
      <c r="I965" s="9" t="s">
        <v>44</v>
      </c>
      <c r="J965" s="8" t="s">
        <v>49</v>
      </c>
      <c r="K965" s="9"/>
      <c r="L965" s="16">
        <v>1070.72</v>
      </c>
      <c r="M965" s="2"/>
      <c r="N965" s="16"/>
      <c r="O965" s="2"/>
      <c r="P965" s="2" t="s">
        <v>80</v>
      </c>
      <c r="Q965" s="17">
        <v>1021.85</v>
      </c>
      <c r="R965" s="6"/>
      <c r="S965" s="82"/>
      <c r="T965" s="6"/>
      <c r="U965" s="6" t="s">
        <v>80</v>
      </c>
      <c r="V965" s="8"/>
      <c r="W965" s="12"/>
      <c r="X965" s="8"/>
      <c r="Y965" s="8"/>
      <c r="Z965" s="23"/>
      <c r="AA965" s="23"/>
      <c r="AB965" s="23"/>
      <c r="AC965" s="8"/>
      <c r="AD965" s="8"/>
      <c r="AE965" s="8"/>
      <c r="AF965" s="49"/>
      <c r="AG965" s="9"/>
      <c r="AH965" s="23"/>
      <c r="AI965" s="34"/>
    </row>
    <row r="966" spans="1:35" s="63" customFormat="1" ht="63.75" x14ac:dyDescent="0.2">
      <c r="A966" s="75" t="s">
        <v>3899</v>
      </c>
      <c r="B966" s="23" t="s">
        <v>3900</v>
      </c>
      <c r="C966" s="23" t="s">
        <v>57</v>
      </c>
      <c r="D966" s="23" t="s">
        <v>3901</v>
      </c>
      <c r="E966" s="49">
        <v>480.54</v>
      </c>
      <c r="F966" s="8" t="s">
        <v>49</v>
      </c>
      <c r="G966" s="49">
        <v>187.16</v>
      </c>
      <c r="H966" s="8" t="s">
        <v>3952</v>
      </c>
      <c r="I966" s="9"/>
      <c r="J966" s="8" t="s">
        <v>49</v>
      </c>
      <c r="K966" s="9"/>
      <c r="L966" s="16">
        <v>0</v>
      </c>
      <c r="M966" s="2" t="s">
        <v>49</v>
      </c>
      <c r="N966" s="16">
        <v>112.81</v>
      </c>
      <c r="O966" s="2" t="s">
        <v>80</v>
      </c>
      <c r="P966" s="2"/>
      <c r="Q966" s="17">
        <v>480.54</v>
      </c>
      <c r="R966" s="6" t="s">
        <v>49</v>
      </c>
      <c r="S966" s="82">
        <v>74.349999999999994</v>
      </c>
      <c r="T966" s="6"/>
      <c r="U966" s="6" t="s">
        <v>80</v>
      </c>
      <c r="V966" s="10">
        <v>202408331</v>
      </c>
      <c r="W966" s="29">
        <v>45527</v>
      </c>
      <c r="X966" s="10" t="s">
        <v>80</v>
      </c>
      <c r="Y966" s="10"/>
      <c r="Z966" s="15" t="s">
        <v>3851</v>
      </c>
      <c r="AA966" s="15" t="s">
        <v>3902</v>
      </c>
      <c r="AB966" s="15" t="s">
        <v>2484</v>
      </c>
      <c r="AC966" s="10" t="s">
        <v>106</v>
      </c>
      <c r="AD966" s="10" t="s">
        <v>3903</v>
      </c>
      <c r="AE966" s="10"/>
      <c r="AF966" s="50">
        <v>113</v>
      </c>
      <c r="AG966" s="11" t="s">
        <v>4408</v>
      </c>
      <c r="AH966" s="15"/>
      <c r="AI966" s="35"/>
    </row>
    <row r="967" spans="1:35" s="63" customFormat="1" ht="25.5" x14ac:dyDescent="0.2">
      <c r="A967" s="75" t="s">
        <v>3904</v>
      </c>
      <c r="B967" s="23" t="s">
        <v>3905</v>
      </c>
      <c r="C967" s="23" t="s">
        <v>3954</v>
      </c>
      <c r="D967" s="23" t="s">
        <v>3906</v>
      </c>
      <c r="E967" s="49">
        <v>6353.06</v>
      </c>
      <c r="F967" s="8" t="s">
        <v>30</v>
      </c>
      <c r="G967" s="49"/>
      <c r="H967" s="8" t="s">
        <v>3952</v>
      </c>
      <c r="I967" s="9" t="s">
        <v>4379</v>
      </c>
      <c r="J967" s="8" t="s">
        <v>49</v>
      </c>
      <c r="K967" s="9"/>
      <c r="L967" s="16">
        <v>3250.76</v>
      </c>
      <c r="M967" s="2"/>
      <c r="N967" s="16"/>
      <c r="O967" s="2"/>
      <c r="P967" s="2" t="s">
        <v>80</v>
      </c>
      <c r="Q967" s="17">
        <v>3102.3</v>
      </c>
      <c r="R967" s="6"/>
      <c r="S967" s="82"/>
      <c r="T967" s="6"/>
      <c r="U967" s="6" t="s">
        <v>80</v>
      </c>
      <c r="V967" s="8"/>
      <c r="W967" s="12"/>
      <c r="X967" s="8"/>
      <c r="Y967" s="8"/>
      <c r="Z967" s="23"/>
      <c r="AA967" s="23"/>
      <c r="AB967" s="23"/>
      <c r="AC967" s="8"/>
      <c r="AD967" s="8"/>
      <c r="AE967" s="8"/>
      <c r="AF967" s="49"/>
      <c r="AG967" s="9"/>
      <c r="AH967" s="23"/>
      <c r="AI967" s="34"/>
    </row>
    <row r="968" spans="1:35" s="63" customFormat="1" ht="25.5" x14ac:dyDescent="0.2">
      <c r="A968" s="75" t="s">
        <v>3907</v>
      </c>
      <c r="B968" s="23" t="s">
        <v>3908</v>
      </c>
      <c r="C968" s="23" t="s">
        <v>3954</v>
      </c>
      <c r="D968" s="23" t="s">
        <v>3909</v>
      </c>
      <c r="E968" s="49">
        <v>6032.57</v>
      </c>
      <c r="F968" s="8" t="s">
        <v>30</v>
      </c>
      <c r="G968" s="49"/>
      <c r="H968" s="8" t="s">
        <v>3952</v>
      </c>
      <c r="I968" s="9" t="s">
        <v>4380</v>
      </c>
      <c r="J968" s="8" t="s">
        <v>49</v>
      </c>
      <c r="K968" s="9"/>
      <c r="L968" s="16">
        <v>3086.78</v>
      </c>
      <c r="M968" s="2" t="s">
        <v>30</v>
      </c>
      <c r="N968" s="16"/>
      <c r="O968" s="2"/>
      <c r="P968" s="2" t="s">
        <v>80</v>
      </c>
      <c r="Q968" s="17">
        <v>2945.79</v>
      </c>
      <c r="R968" s="6" t="s">
        <v>30</v>
      </c>
      <c r="S968" s="82"/>
      <c r="T968" s="6"/>
      <c r="U968" s="6" t="s">
        <v>80</v>
      </c>
      <c r="V968" s="8"/>
      <c r="W968" s="12"/>
      <c r="X968" s="8"/>
      <c r="Y968" s="8"/>
      <c r="Z968" s="23"/>
      <c r="AA968" s="23"/>
      <c r="AB968" s="23"/>
      <c r="AC968" s="8"/>
      <c r="AD968" s="8"/>
      <c r="AE968" s="8"/>
      <c r="AF968" s="49"/>
      <c r="AG968" s="9"/>
      <c r="AH968" s="23"/>
      <c r="AI968" s="34"/>
    </row>
    <row r="969" spans="1:35" s="63" customFormat="1" ht="12.75" x14ac:dyDescent="0.2">
      <c r="A969" s="75" t="s">
        <v>3910</v>
      </c>
      <c r="B969" s="23" t="s">
        <v>3911</v>
      </c>
      <c r="C969" s="23" t="s">
        <v>3954</v>
      </c>
      <c r="D969" s="23" t="s">
        <v>3912</v>
      </c>
      <c r="E969" s="49">
        <v>438.17</v>
      </c>
      <c r="F969" s="8" t="s">
        <v>49</v>
      </c>
      <c r="G969" s="49">
        <v>344.27</v>
      </c>
      <c r="H969" s="8" t="s">
        <v>3952</v>
      </c>
      <c r="I969" s="9" t="s">
        <v>3913</v>
      </c>
      <c r="J969" s="8" t="s">
        <v>49</v>
      </c>
      <c r="K969" s="9"/>
      <c r="L969" s="16">
        <v>0</v>
      </c>
      <c r="M969" s="2" t="s">
        <v>30</v>
      </c>
      <c r="N969" s="16"/>
      <c r="O969" s="2"/>
      <c r="P969" s="2" t="s">
        <v>80</v>
      </c>
      <c r="Q969" s="17">
        <v>438.17</v>
      </c>
      <c r="R969" s="6" t="s">
        <v>49</v>
      </c>
      <c r="S969" s="82">
        <v>344.27</v>
      </c>
      <c r="T969" s="6"/>
      <c r="U969" s="6" t="s">
        <v>80</v>
      </c>
      <c r="V969" s="8"/>
      <c r="W969" s="12"/>
      <c r="X969" s="8"/>
      <c r="Y969" s="8"/>
      <c r="Z969" s="23"/>
      <c r="AA969" s="23"/>
      <c r="AB969" s="23"/>
      <c r="AC969" s="8"/>
      <c r="AD969" s="8"/>
      <c r="AE969" s="8"/>
      <c r="AF969" s="49"/>
      <c r="AG969" s="9"/>
      <c r="AH969" s="23"/>
      <c r="AI969" s="34"/>
    </row>
    <row r="970" spans="1:35" s="63" customFormat="1" ht="25.5" x14ac:dyDescent="0.2">
      <c r="A970" s="75" t="s">
        <v>3915</v>
      </c>
      <c r="B970" s="23" t="s">
        <v>3916</v>
      </c>
      <c r="C970" s="23" t="s">
        <v>52</v>
      </c>
      <c r="D970" s="23" t="s">
        <v>3917</v>
      </c>
      <c r="E970" s="49">
        <v>937.12</v>
      </c>
      <c r="F970" s="8" t="s">
        <v>30</v>
      </c>
      <c r="G970" s="49"/>
      <c r="H970" s="8" t="s">
        <v>3952</v>
      </c>
      <c r="I970" s="9" t="s">
        <v>3918</v>
      </c>
      <c r="J970" s="8" t="s">
        <v>49</v>
      </c>
      <c r="K970" s="9"/>
      <c r="L970" s="16">
        <v>0</v>
      </c>
      <c r="M970" s="2" t="s">
        <v>30</v>
      </c>
      <c r="N970" s="16"/>
      <c r="O970" s="2"/>
      <c r="P970" s="2" t="s">
        <v>80</v>
      </c>
      <c r="Q970" s="17">
        <v>937.12</v>
      </c>
      <c r="R970" s="6" t="s">
        <v>30</v>
      </c>
      <c r="S970" s="82"/>
      <c r="T970" s="6"/>
      <c r="U970" s="6" t="s">
        <v>80</v>
      </c>
      <c r="V970" s="8"/>
      <c r="W970" s="12"/>
      <c r="X970" s="8"/>
      <c r="Y970" s="8"/>
      <c r="Z970" s="23"/>
      <c r="AA970" s="23"/>
      <c r="AB970" s="23"/>
      <c r="AC970" s="8"/>
      <c r="AD970" s="8"/>
      <c r="AE970" s="8"/>
      <c r="AF970" s="49"/>
      <c r="AG970" s="9"/>
      <c r="AH970" s="23"/>
      <c r="AI970" s="34"/>
    </row>
    <row r="971" spans="1:35" s="63" customFormat="1" ht="12.75" x14ac:dyDescent="0.2">
      <c r="A971" s="75" t="s">
        <v>3919</v>
      </c>
      <c r="B971" s="23" t="s">
        <v>3920</v>
      </c>
      <c r="C971" s="23" t="s">
        <v>4104</v>
      </c>
      <c r="D971" s="23" t="s">
        <v>792</v>
      </c>
      <c r="E971" s="49">
        <v>522.87</v>
      </c>
      <c r="F971" s="8" t="s">
        <v>49</v>
      </c>
      <c r="G971" s="49">
        <v>400.12</v>
      </c>
      <c r="H971" s="8" t="s">
        <v>3952</v>
      </c>
      <c r="I971" s="9" t="s">
        <v>3921</v>
      </c>
      <c r="J971" s="8" t="s">
        <v>49</v>
      </c>
      <c r="K971" s="9"/>
      <c r="L971" s="16">
        <v>0</v>
      </c>
      <c r="M971" s="2"/>
      <c r="N971" s="16"/>
      <c r="O971" s="2"/>
      <c r="P971" s="2" t="s">
        <v>80</v>
      </c>
      <c r="Q971" s="17">
        <v>522.87</v>
      </c>
      <c r="R971" s="6" t="s">
        <v>49</v>
      </c>
      <c r="S971" s="82">
        <v>400.12</v>
      </c>
      <c r="T971" s="6"/>
      <c r="U971" s="6" t="s">
        <v>80</v>
      </c>
      <c r="V971" s="8"/>
      <c r="W971" s="12"/>
      <c r="X971" s="8"/>
      <c r="Y971" s="8"/>
      <c r="Z971" s="23"/>
      <c r="AA971" s="23"/>
      <c r="AB971" s="23"/>
      <c r="AC971" s="8"/>
      <c r="AD971" s="8"/>
      <c r="AE971" s="8"/>
      <c r="AF971" s="49"/>
      <c r="AG971" s="9"/>
      <c r="AH971" s="23"/>
      <c r="AI971" s="34"/>
    </row>
    <row r="972" spans="1:35" s="63" customFormat="1" ht="51" x14ac:dyDescent="0.2">
      <c r="A972" s="75" t="s">
        <v>3922</v>
      </c>
      <c r="B972" s="23" t="s">
        <v>3923</v>
      </c>
      <c r="C972" s="23" t="s">
        <v>57</v>
      </c>
      <c r="D972" s="23" t="s">
        <v>3924</v>
      </c>
      <c r="E972" s="49">
        <v>111163.96</v>
      </c>
      <c r="F972" s="8" t="s">
        <v>30</v>
      </c>
      <c r="G972" s="49"/>
      <c r="H972" s="8" t="s">
        <v>3952</v>
      </c>
      <c r="I972" s="9" t="s">
        <v>4381</v>
      </c>
      <c r="J972" s="8" t="s">
        <v>49</v>
      </c>
      <c r="K972" s="9"/>
      <c r="L972" s="16">
        <v>78813.539999999994</v>
      </c>
      <c r="M972" s="2" t="s">
        <v>30</v>
      </c>
      <c r="N972" s="16"/>
      <c r="O972" s="2" t="s">
        <v>80</v>
      </c>
      <c r="P972" s="2"/>
      <c r="Q972" s="17">
        <v>32350.42</v>
      </c>
      <c r="R972" s="6" t="s">
        <v>30</v>
      </c>
      <c r="S972" s="82"/>
      <c r="T972" s="6"/>
      <c r="U972" s="6" t="s">
        <v>80</v>
      </c>
      <c r="V972" s="2">
        <v>202408317</v>
      </c>
      <c r="W972" s="26">
        <v>45526</v>
      </c>
      <c r="X972" s="2" t="s">
        <v>80</v>
      </c>
      <c r="Y972" s="2"/>
      <c r="Z972" s="18" t="s">
        <v>3925</v>
      </c>
      <c r="AA972" s="18" t="s">
        <v>3926</v>
      </c>
      <c r="AB972" s="18" t="s">
        <v>631</v>
      </c>
      <c r="AC972" s="2" t="s">
        <v>106</v>
      </c>
      <c r="AD972" s="2" t="s">
        <v>1742</v>
      </c>
      <c r="AE972" s="2" t="s">
        <v>3927</v>
      </c>
      <c r="AF972" s="16">
        <v>11790</v>
      </c>
      <c r="AG972" s="3" t="s">
        <v>3914</v>
      </c>
      <c r="AH972" s="18" t="s">
        <v>3958</v>
      </c>
      <c r="AI972" s="31" t="s">
        <v>40</v>
      </c>
    </row>
    <row r="973" spans="1:35" s="63" customFormat="1" ht="51" x14ac:dyDescent="0.2">
      <c r="A973" s="75" t="s">
        <v>3922</v>
      </c>
      <c r="B973" s="23" t="s">
        <v>3923</v>
      </c>
      <c r="C973" s="23" t="s">
        <v>57</v>
      </c>
      <c r="D973" s="23" t="s">
        <v>3924</v>
      </c>
      <c r="E973" s="49">
        <v>111163.96</v>
      </c>
      <c r="F973" s="8" t="s">
        <v>30</v>
      </c>
      <c r="G973" s="49"/>
      <c r="H973" s="8" t="s">
        <v>3952</v>
      </c>
      <c r="I973" s="9" t="s">
        <v>4381</v>
      </c>
      <c r="J973" s="8" t="s">
        <v>49</v>
      </c>
      <c r="K973" s="9"/>
      <c r="L973" s="16">
        <v>78813.539999999994</v>
      </c>
      <c r="M973" s="2" t="s">
        <v>30</v>
      </c>
      <c r="N973" s="16"/>
      <c r="O973" s="2" t="s">
        <v>80</v>
      </c>
      <c r="P973" s="2"/>
      <c r="Q973" s="17">
        <v>32350.42</v>
      </c>
      <c r="R973" s="6" t="s">
        <v>30</v>
      </c>
      <c r="S973" s="82"/>
      <c r="T973" s="6"/>
      <c r="U973" s="6" t="s">
        <v>80</v>
      </c>
      <c r="V973" s="2">
        <v>202408318</v>
      </c>
      <c r="W973" s="26">
        <v>45526</v>
      </c>
      <c r="X973" s="2" t="s">
        <v>80</v>
      </c>
      <c r="Y973" s="2"/>
      <c r="Z973" s="18" t="s">
        <v>3925</v>
      </c>
      <c r="AA973" s="18" t="s">
        <v>3926</v>
      </c>
      <c r="AB973" s="18" t="s">
        <v>631</v>
      </c>
      <c r="AC973" s="2" t="s">
        <v>106</v>
      </c>
      <c r="AD973" s="2" t="s">
        <v>3929</v>
      </c>
      <c r="AE973" s="2" t="s">
        <v>3927</v>
      </c>
      <c r="AF973" s="16">
        <v>4040</v>
      </c>
      <c r="AG973" s="3" t="s">
        <v>3914</v>
      </c>
      <c r="AH973" s="18" t="s">
        <v>3958</v>
      </c>
      <c r="AI973" s="31" t="s">
        <v>40</v>
      </c>
    </row>
    <row r="974" spans="1:35" s="63" customFormat="1" ht="51" x14ac:dyDescent="0.2">
      <c r="A974" s="75" t="s">
        <v>3922</v>
      </c>
      <c r="B974" s="23" t="s">
        <v>3923</v>
      </c>
      <c r="C974" s="23" t="s">
        <v>57</v>
      </c>
      <c r="D974" s="23" t="s">
        <v>3924</v>
      </c>
      <c r="E974" s="49">
        <v>111163.96</v>
      </c>
      <c r="F974" s="8" t="s">
        <v>30</v>
      </c>
      <c r="G974" s="49"/>
      <c r="H974" s="8" t="s">
        <v>3952</v>
      </c>
      <c r="I974" s="9" t="s">
        <v>4381</v>
      </c>
      <c r="J974" s="8" t="s">
        <v>49</v>
      </c>
      <c r="K974" s="9"/>
      <c r="L974" s="16">
        <v>78813.539999999994</v>
      </c>
      <c r="M974" s="2" t="s">
        <v>30</v>
      </c>
      <c r="N974" s="16"/>
      <c r="O974" s="2" t="s">
        <v>80</v>
      </c>
      <c r="P974" s="2"/>
      <c r="Q974" s="17">
        <v>32350.42</v>
      </c>
      <c r="R974" s="6" t="s">
        <v>30</v>
      </c>
      <c r="S974" s="82"/>
      <c r="T974" s="6"/>
      <c r="U974" s="6" t="s">
        <v>80</v>
      </c>
      <c r="V974" s="2">
        <v>202408319</v>
      </c>
      <c r="W974" s="26">
        <v>45526</v>
      </c>
      <c r="X974" s="2" t="s">
        <v>80</v>
      </c>
      <c r="Y974" s="2"/>
      <c r="Z974" s="18" t="s">
        <v>3925</v>
      </c>
      <c r="AA974" s="18" t="s">
        <v>3926</v>
      </c>
      <c r="AB974" s="18" t="s">
        <v>631</v>
      </c>
      <c r="AC974" s="2" t="s">
        <v>106</v>
      </c>
      <c r="AD974" s="2" t="s">
        <v>1742</v>
      </c>
      <c r="AE974" s="2" t="s">
        <v>3927</v>
      </c>
      <c r="AF974" s="16">
        <v>5281</v>
      </c>
      <c r="AG974" s="3" t="s">
        <v>3914</v>
      </c>
      <c r="AH974" s="18" t="s">
        <v>3958</v>
      </c>
      <c r="AI974" s="31" t="s">
        <v>40</v>
      </c>
    </row>
    <row r="975" spans="1:35" s="63" customFormat="1" ht="51" x14ac:dyDescent="0.2">
      <c r="A975" s="75" t="s">
        <v>3922</v>
      </c>
      <c r="B975" s="23" t="s">
        <v>3923</v>
      </c>
      <c r="C975" s="23" t="s">
        <v>57</v>
      </c>
      <c r="D975" s="23" t="s">
        <v>3924</v>
      </c>
      <c r="E975" s="49">
        <v>111163.96</v>
      </c>
      <c r="F975" s="8" t="s">
        <v>30</v>
      </c>
      <c r="G975" s="49"/>
      <c r="H975" s="8" t="s">
        <v>3952</v>
      </c>
      <c r="I975" s="9" t="s">
        <v>4381</v>
      </c>
      <c r="J975" s="8" t="s">
        <v>49</v>
      </c>
      <c r="K975" s="9"/>
      <c r="L975" s="16">
        <v>78813.539999999994</v>
      </c>
      <c r="M975" s="2" t="s">
        <v>30</v>
      </c>
      <c r="N975" s="16"/>
      <c r="O975" s="2" t="s">
        <v>80</v>
      </c>
      <c r="P975" s="2"/>
      <c r="Q975" s="17">
        <v>32350.42</v>
      </c>
      <c r="R975" s="6" t="s">
        <v>30</v>
      </c>
      <c r="S975" s="82"/>
      <c r="T975" s="6"/>
      <c r="U975" s="6" t="s">
        <v>80</v>
      </c>
      <c r="V975" s="2">
        <v>202408320</v>
      </c>
      <c r="W975" s="26">
        <v>45526</v>
      </c>
      <c r="X975" s="2" t="s">
        <v>80</v>
      </c>
      <c r="Y975" s="2"/>
      <c r="Z975" s="18" t="s">
        <v>3931</v>
      </c>
      <c r="AA975" s="18" t="s">
        <v>3932</v>
      </c>
      <c r="AB975" s="18" t="s">
        <v>1314</v>
      </c>
      <c r="AC975" s="2" t="s">
        <v>106</v>
      </c>
      <c r="AD975" s="2" t="s">
        <v>3933</v>
      </c>
      <c r="AE975" s="2" t="s">
        <v>3934</v>
      </c>
      <c r="AF975" s="16">
        <v>16890</v>
      </c>
      <c r="AG975" s="3" t="s">
        <v>3928</v>
      </c>
      <c r="AH975" s="18" t="s">
        <v>78</v>
      </c>
      <c r="AI975" s="31" t="s">
        <v>79</v>
      </c>
    </row>
    <row r="976" spans="1:35" s="63" customFormat="1" ht="51" x14ac:dyDescent="0.2">
      <c r="A976" s="75" t="s">
        <v>3922</v>
      </c>
      <c r="B976" s="39" t="s">
        <v>3923</v>
      </c>
      <c r="C976" s="39" t="s">
        <v>57</v>
      </c>
      <c r="D976" s="39" t="s">
        <v>3924</v>
      </c>
      <c r="E976" s="52">
        <v>111163.96</v>
      </c>
      <c r="F976" s="38" t="s">
        <v>30</v>
      </c>
      <c r="G976" s="52"/>
      <c r="H976" s="38" t="s">
        <v>3952</v>
      </c>
      <c r="I976" s="37" t="s">
        <v>4381</v>
      </c>
      <c r="J976" s="38" t="s">
        <v>49</v>
      </c>
      <c r="K976" s="37"/>
      <c r="L976" s="46">
        <v>78813.539999999994</v>
      </c>
      <c r="M976" s="13" t="s">
        <v>30</v>
      </c>
      <c r="N976" s="46"/>
      <c r="O976" s="13" t="s">
        <v>80</v>
      </c>
      <c r="P976" s="13"/>
      <c r="Q976" s="47">
        <v>32350.42</v>
      </c>
      <c r="R976" s="20" t="s">
        <v>30</v>
      </c>
      <c r="S976" s="83"/>
      <c r="T976" s="20"/>
      <c r="U976" s="6" t="s">
        <v>80</v>
      </c>
      <c r="V976" s="13">
        <v>202408321</v>
      </c>
      <c r="W976" s="30">
        <v>45526</v>
      </c>
      <c r="X976" s="13" t="s">
        <v>80</v>
      </c>
      <c r="Y976" s="13"/>
      <c r="Z976" s="25" t="s">
        <v>3935</v>
      </c>
      <c r="AA976" s="25" t="s">
        <v>3936</v>
      </c>
      <c r="AB976" s="25" t="s">
        <v>3937</v>
      </c>
      <c r="AC976" s="13" t="s">
        <v>3692</v>
      </c>
      <c r="AD976" s="13" t="s">
        <v>3938</v>
      </c>
      <c r="AE976" s="13" t="s">
        <v>3939</v>
      </c>
      <c r="AF976" s="46">
        <v>755</v>
      </c>
      <c r="AG976" s="14" t="s">
        <v>3930</v>
      </c>
      <c r="AH976" s="25" t="s">
        <v>213</v>
      </c>
      <c r="AI976" s="36" t="s">
        <v>152</v>
      </c>
    </row>
    <row r="977" spans="1:35" s="63" customFormat="1" ht="25.5" x14ac:dyDescent="0.2">
      <c r="A977" s="78" t="s">
        <v>3940</v>
      </c>
      <c r="B977" s="23" t="s">
        <v>3941</v>
      </c>
      <c r="C977" s="23" t="s">
        <v>3942</v>
      </c>
      <c r="D977" s="23" t="s">
        <v>3943</v>
      </c>
      <c r="E977" s="49">
        <v>929.78</v>
      </c>
      <c r="F977" s="8" t="s">
        <v>30</v>
      </c>
      <c r="G977" s="49"/>
      <c r="H977" s="8" t="s">
        <v>3952</v>
      </c>
      <c r="I977" s="9" t="s">
        <v>4382</v>
      </c>
      <c r="J977" s="8" t="s">
        <v>49</v>
      </c>
      <c r="K977" s="23"/>
      <c r="L977" s="16">
        <v>0</v>
      </c>
      <c r="M977" s="2"/>
      <c r="N977" s="16"/>
      <c r="O977" s="2"/>
      <c r="P977" s="2" t="s">
        <v>80</v>
      </c>
      <c r="Q977" s="17">
        <v>929.78</v>
      </c>
      <c r="R977" s="6" t="s">
        <v>30</v>
      </c>
      <c r="S977" s="82"/>
      <c r="T977" s="6"/>
      <c r="U977" s="6" t="s">
        <v>80</v>
      </c>
      <c r="V977" s="8"/>
      <c r="W977" s="12"/>
      <c r="X977" s="12"/>
      <c r="Y977" s="8"/>
      <c r="Z977" s="23"/>
      <c r="AA977" s="23"/>
      <c r="AB977" s="23"/>
      <c r="AC977" s="8"/>
      <c r="AD977" s="8"/>
      <c r="AE977" s="8"/>
      <c r="AF977" s="49"/>
      <c r="AG977" s="1"/>
      <c r="AH977" s="9"/>
      <c r="AI977" s="34"/>
    </row>
    <row r="978" spans="1:35" s="63" customFormat="1" ht="12.75" x14ac:dyDescent="0.2">
      <c r="A978" s="78" t="s">
        <v>733</v>
      </c>
      <c r="B978" s="23" t="s">
        <v>3944</v>
      </c>
      <c r="C978" s="23" t="s">
        <v>3945</v>
      </c>
      <c r="D978" s="23" t="s">
        <v>3946</v>
      </c>
      <c r="E978" s="49">
        <v>40497.9</v>
      </c>
      <c r="F978" s="8" t="s">
        <v>30</v>
      </c>
      <c r="G978" s="49"/>
      <c r="H978" s="8" t="s">
        <v>3952</v>
      </c>
      <c r="I978" s="9" t="s">
        <v>124</v>
      </c>
      <c r="J978" s="8" t="s">
        <v>49</v>
      </c>
      <c r="K978" s="23"/>
      <c r="L978" s="16">
        <v>32472.18</v>
      </c>
      <c r="M978" s="2" t="s">
        <v>30</v>
      </c>
      <c r="N978" s="16"/>
      <c r="O978" s="2"/>
      <c r="P978" s="2" t="s">
        <v>80</v>
      </c>
      <c r="Q978" s="17">
        <v>8025.72</v>
      </c>
      <c r="R978" s="6" t="s">
        <v>30</v>
      </c>
      <c r="S978" s="82"/>
      <c r="T978" s="6"/>
      <c r="U978" s="6" t="s">
        <v>80</v>
      </c>
      <c r="V978" s="8"/>
      <c r="W978" s="12"/>
      <c r="X978" s="12"/>
      <c r="Y978" s="8"/>
      <c r="Z978" s="23"/>
      <c r="AA978" s="23"/>
      <c r="AB978" s="23"/>
      <c r="AC978" s="8"/>
      <c r="AD978" s="8"/>
      <c r="AE978" s="8"/>
      <c r="AF978" s="49"/>
      <c r="AG978" s="1"/>
      <c r="AH978" s="9"/>
      <c r="AI978" s="34"/>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FD1FF-6292-4167-9A65-BB21CFEDAFAE}">
  <dimension ref="A1:F980"/>
  <sheetViews>
    <sheetView workbookViewId="0">
      <selection activeCell="E27" sqref="E27"/>
    </sheetView>
  </sheetViews>
  <sheetFormatPr defaultRowHeight="15" x14ac:dyDescent="0.25"/>
  <cols>
    <col min="1" max="1" width="29.140625" customWidth="1"/>
    <col min="2" max="2" width="28.42578125" style="90" customWidth="1"/>
    <col min="3" max="3" width="50.140625" style="90" customWidth="1"/>
    <col min="5" max="5" width="47.5703125" customWidth="1"/>
  </cols>
  <sheetData>
    <row r="1" spans="1:6" x14ac:dyDescent="0.25">
      <c r="A1" s="95" t="s">
        <v>4442</v>
      </c>
      <c r="B1" s="95"/>
      <c r="C1" s="95"/>
      <c r="E1" s="96" t="s">
        <v>4443</v>
      </c>
      <c r="F1" s="96"/>
    </row>
    <row r="2" spans="1:6" x14ac:dyDescent="0.25">
      <c r="A2" s="85" t="s">
        <v>4444</v>
      </c>
      <c r="B2" s="85" t="s">
        <v>13</v>
      </c>
      <c r="C2" s="85" t="s">
        <v>4445</v>
      </c>
      <c r="E2" s="86" t="s">
        <v>4446</v>
      </c>
      <c r="F2">
        <f>COUNTIF(Table2[Funds Expended],"x")</f>
        <v>126</v>
      </c>
    </row>
    <row r="3" spans="1:6" x14ac:dyDescent="0.25">
      <c r="A3" s="87" t="s">
        <v>26</v>
      </c>
      <c r="B3" s="88" t="s">
        <v>80</v>
      </c>
      <c r="C3" s="88"/>
      <c r="E3" s="89" t="s">
        <v>4447</v>
      </c>
      <c r="F3">
        <f>COUNTIF(Table2[No funds were expended during the reporting period],"x")</f>
        <v>501</v>
      </c>
    </row>
    <row r="4" spans="1:6" x14ac:dyDescent="0.25">
      <c r="A4" s="87" t="s">
        <v>41</v>
      </c>
      <c r="B4" s="88"/>
      <c r="C4" s="88" t="s">
        <v>80</v>
      </c>
    </row>
    <row r="5" spans="1:6" x14ac:dyDescent="0.25">
      <c r="A5" s="87" t="s">
        <v>46</v>
      </c>
      <c r="B5" s="88"/>
      <c r="C5" s="88" t="s">
        <v>80</v>
      </c>
    </row>
    <row r="6" spans="1:6" x14ac:dyDescent="0.25">
      <c r="A6" s="87" t="s">
        <v>50</v>
      </c>
      <c r="B6" s="88"/>
      <c r="C6" s="88" t="s">
        <v>80</v>
      </c>
    </row>
    <row r="7" spans="1:6" x14ac:dyDescent="0.25">
      <c r="A7" s="87" t="s">
        <v>55</v>
      </c>
      <c r="B7" s="88"/>
      <c r="C7" s="88" t="s">
        <v>80</v>
      </c>
    </row>
    <row r="8" spans="1:6" x14ac:dyDescent="0.25">
      <c r="A8" s="87" t="s">
        <v>59</v>
      </c>
      <c r="B8" s="88"/>
      <c r="C8" s="88" t="s">
        <v>80</v>
      </c>
    </row>
    <row r="9" spans="1:6" x14ac:dyDescent="0.25">
      <c r="A9" s="87" t="s">
        <v>63</v>
      </c>
      <c r="B9" s="88" t="s">
        <v>80</v>
      </c>
      <c r="C9" s="88"/>
    </row>
    <row r="10" spans="1:6" x14ac:dyDescent="0.25">
      <c r="A10" s="87" t="s">
        <v>96</v>
      </c>
      <c r="B10" s="88"/>
      <c r="C10" s="88" t="s">
        <v>80</v>
      </c>
    </row>
    <row r="11" spans="1:6" x14ac:dyDescent="0.25">
      <c r="A11" s="87" t="s">
        <v>100</v>
      </c>
      <c r="B11" s="88" t="s">
        <v>80</v>
      </c>
      <c r="C11" s="88"/>
    </row>
    <row r="12" spans="1:6" x14ac:dyDescent="0.25">
      <c r="A12" s="87" t="s">
        <v>110</v>
      </c>
      <c r="B12" s="88"/>
      <c r="C12" s="88" t="s">
        <v>80</v>
      </c>
    </row>
    <row r="13" spans="1:6" x14ac:dyDescent="0.25">
      <c r="A13" s="87" t="s">
        <v>114</v>
      </c>
      <c r="B13" s="88"/>
      <c r="C13" s="88" t="s">
        <v>80</v>
      </c>
    </row>
    <row r="14" spans="1:6" x14ac:dyDescent="0.25">
      <c r="A14" s="87" t="s">
        <v>121</v>
      </c>
      <c r="B14" s="88"/>
      <c r="C14" s="88" t="s">
        <v>80</v>
      </c>
    </row>
    <row r="15" spans="1:6" x14ac:dyDescent="0.25">
      <c r="A15" s="87" t="s">
        <v>125</v>
      </c>
      <c r="B15" s="88"/>
      <c r="C15" s="88" t="s">
        <v>80</v>
      </c>
    </row>
    <row r="16" spans="1:6" x14ac:dyDescent="0.25">
      <c r="A16" s="87" t="s">
        <v>128</v>
      </c>
      <c r="B16" s="88"/>
      <c r="C16" s="88" t="s">
        <v>80</v>
      </c>
    </row>
    <row r="17" spans="1:3" x14ac:dyDescent="0.25">
      <c r="A17" s="87" t="s">
        <v>89</v>
      </c>
      <c r="B17" s="88"/>
      <c r="C17" s="88" t="s">
        <v>80</v>
      </c>
    </row>
    <row r="18" spans="1:3" x14ac:dyDescent="0.25">
      <c r="A18" s="87" t="s">
        <v>135</v>
      </c>
      <c r="B18" s="88"/>
      <c r="C18" s="88" t="s">
        <v>80</v>
      </c>
    </row>
    <row r="19" spans="1:3" x14ac:dyDescent="0.25">
      <c r="A19" s="87" t="s">
        <v>139</v>
      </c>
      <c r="B19" s="88"/>
      <c r="C19" s="88" t="s">
        <v>80</v>
      </c>
    </row>
    <row r="20" spans="1:3" x14ac:dyDescent="0.25">
      <c r="A20" s="87" t="s">
        <v>141</v>
      </c>
      <c r="B20" s="88"/>
      <c r="C20" s="88" t="s">
        <v>80</v>
      </c>
    </row>
    <row r="21" spans="1:3" x14ac:dyDescent="0.25">
      <c r="A21" s="87" t="s">
        <v>144</v>
      </c>
      <c r="B21" s="88" t="s">
        <v>80</v>
      </c>
      <c r="C21" s="88"/>
    </row>
    <row r="22" spans="1:3" x14ac:dyDescent="0.25">
      <c r="A22" s="87" t="s">
        <v>153</v>
      </c>
      <c r="B22" s="88"/>
      <c r="C22" s="88" t="s">
        <v>80</v>
      </c>
    </row>
    <row r="23" spans="1:3" x14ac:dyDescent="0.25">
      <c r="A23" s="87" t="s">
        <v>156</v>
      </c>
      <c r="B23" s="88"/>
      <c r="C23" s="88" t="s">
        <v>80</v>
      </c>
    </row>
    <row r="24" spans="1:3" x14ac:dyDescent="0.25">
      <c r="A24" s="87" t="s">
        <v>159</v>
      </c>
      <c r="B24" s="88"/>
      <c r="C24" s="88" t="s">
        <v>80</v>
      </c>
    </row>
    <row r="25" spans="1:3" x14ac:dyDescent="0.25">
      <c r="A25" s="87" t="s">
        <v>162</v>
      </c>
      <c r="B25" s="88"/>
      <c r="C25" s="88" t="s">
        <v>80</v>
      </c>
    </row>
    <row r="26" spans="1:3" x14ac:dyDescent="0.25">
      <c r="A26" s="87" t="s">
        <v>166</v>
      </c>
      <c r="B26" s="88"/>
      <c r="C26" s="88" t="s">
        <v>80</v>
      </c>
    </row>
    <row r="27" spans="1:3" x14ac:dyDescent="0.25">
      <c r="A27" s="87" t="s">
        <v>170</v>
      </c>
      <c r="B27" s="88"/>
      <c r="C27" s="88" t="s">
        <v>80</v>
      </c>
    </row>
    <row r="28" spans="1:3" x14ac:dyDescent="0.25">
      <c r="A28" s="87" t="s">
        <v>174</v>
      </c>
      <c r="B28" s="88"/>
      <c r="C28" s="88" t="s">
        <v>80</v>
      </c>
    </row>
    <row r="29" spans="1:3" x14ac:dyDescent="0.25">
      <c r="A29" s="87" t="s">
        <v>178</v>
      </c>
      <c r="B29" s="88"/>
      <c r="C29" s="88" t="s">
        <v>80</v>
      </c>
    </row>
    <row r="30" spans="1:3" x14ac:dyDescent="0.25">
      <c r="A30" s="87" t="s">
        <v>184</v>
      </c>
      <c r="B30" s="88"/>
      <c r="C30" s="88" t="s">
        <v>80</v>
      </c>
    </row>
    <row r="31" spans="1:3" x14ac:dyDescent="0.25">
      <c r="A31" s="87" t="s">
        <v>187</v>
      </c>
      <c r="B31" s="88"/>
      <c r="C31" s="88" t="s">
        <v>80</v>
      </c>
    </row>
    <row r="32" spans="1:3" x14ac:dyDescent="0.25">
      <c r="A32" s="87" t="s">
        <v>192</v>
      </c>
      <c r="B32" s="88"/>
      <c r="C32" s="88" t="s">
        <v>80</v>
      </c>
    </row>
    <row r="33" spans="1:3" x14ac:dyDescent="0.25">
      <c r="A33" s="87" t="s">
        <v>219</v>
      </c>
      <c r="B33" s="88"/>
      <c r="C33" s="88" t="s">
        <v>80</v>
      </c>
    </row>
    <row r="34" spans="1:3" x14ac:dyDescent="0.25">
      <c r="A34" s="87" t="s">
        <v>221</v>
      </c>
      <c r="B34" s="88" t="s">
        <v>80</v>
      </c>
      <c r="C34" s="88"/>
    </row>
    <row r="35" spans="1:3" x14ac:dyDescent="0.25">
      <c r="A35" s="87" t="s">
        <v>230</v>
      </c>
      <c r="B35" s="88" t="s">
        <v>80</v>
      </c>
      <c r="C35" s="88"/>
    </row>
    <row r="36" spans="1:3" x14ac:dyDescent="0.25">
      <c r="A36" s="87" t="s">
        <v>239</v>
      </c>
      <c r="B36" s="88" t="s">
        <v>80</v>
      </c>
      <c r="C36" s="88"/>
    </row>
    <row r="37" spans="1:3" x14ac:dyDescent="0.25">
      <c r="A37" s="87" t="s">
        <v>251</v>
      </c>
      <c r="B37" s="88"/>
      <c r="C37" s="88" t="s">
        <v>80</v>
      </c>
    </row>
    <row r="38" spans="1:3" x14ac:dyDescent="0.25">
      <c r="A38" s="87" t="s">
        <v>34</v>
      </c>
      <c r="B38" s="88" t="s">
        <v>80</v>
      </c>
      <c r="C38" s="88"/>
    </row>
    <row r="39" spans="1:3" x14ac:dyDescent="0.25">
      <c r="A39" s="87" t="s">
        <v>260</v>
      </c>
      <c r="B39" s="88"/>
      <c r="C39" s="88" t="s">
        <v>80</v>
      </c>
    </row>
    <row r="40" spans="1:3" x14ac:dyDescent="0.25">
      <c r="A40" s="87" t="s">
        <v>265</v>
      </c>
      <c r="B40" s="88"/>
      <c r="C40" s="88" t="s">
        <v>80</v>
      </c>
    </row>
    <row r="41" spans="1:3" x14ac:dyDescent="0.25">
      <c r="A41" s="87" t="s">
        <v>269</v>
      </c>
      <c r="B41" s="88"/>
      <c r="C41" s="88" t="s">
        <v>80</v>
      </c>
    </row>
    <row r="42" spans="1:3" x14ac:dyDescent="0.25">
      <c r="A42" s="87" t="s">
        <v>272</v>
      </c>
      <c r="B42" s="88"/>
      <c r="C42" s="88" t="s">
        <v>80</v>
      </c>
    </row>
    <row r="43" spans="1:3" x14ac:dyDescent="0.25">
      <c r="A43" s="87" t="s">
        <v>276</v>
      </c>
      <c r="B43" s="88"/>
      <c r="C43" s="88" t="s">
        <v>80</v>
      </c>
    </row>
    <row r="44" spans="1:3" x14ac:dyDescent="0.25">
      <c r="A44" s="87" t="s">
        <v>280</v>
      </c>
      <c r="B44" s="88"/>
      <c r="C44" s="88" t="s">
        <v>80</v>
      </c>
    </row>
    <row r="45" spans="1:3" x14ac:dyDescent="0.25">
      <c r="A45" s="87" t="s">
        <v>283</v>
      </c>
      <c r="B45" s="88"/>
      <c r="C45" s="88" t="s">
        <v>80</v>
      </c>
    </row>
    <row r="46" spans="1:3" x14ac:dyDescent="0.25">
      <c r="A46" s="87" t="s">
        <v>286</v>
      </c>
      <c r="B46" s="88" t="s">
        <v>80</v>
      </c>
      <c r="C46" s="88"/>
    </row>
    <row r="47" spans="1:3" x14ac:dyDescent="0.25">
      <c r="A47" s="87" t="s">
        <v>323</v>
      </c>
      <c r="B47" s="88"/>
      <c r="C47" s="88" t="s">
        <v>80</v>
      </c>
    </row>
    <row r="48" spans="1:3" x14ac:dyDescent="0.25">
      <c r="A48" s="87" t="s">
        <v>326</v>
      </c>
      <c r="B48" s="88" t="s">
        <v>80</v>
      </c>
      <c r="C48" s="88"/>
    </row>
    <row r="49" spans="1:3" x14ac:dyDescent="0.25">
      <c r="A49" s="87" t="s">
        <v>346</v>
      </c>
      <c r="B49" s="88" t="s">
        <v>80</v>
      </c>
      <c r="C49" s="88"/>
    </row>
    <row r="50" spans="1:3" x14ac:dyDescent="0.25">
      <c r="A50" s="87" t="s">
        <v>358</v>
      </c>
      <c r="B50" s="88" t="s">
        <v>80</v>
      </c>
      <c r="C50" s="88"/>
    </row>
    <row r="51" spans="1:3" x14ac:dyDescent="0.25">
      <c r="A51" s="87" t="s">
        <v>372</v>
      </c>
      <c r="B51" s="88"/>
      <c r="C51" s="88" t="s">
        <v>80</v>
      </c>
    </row>
    <row r="52" spans="1:3" x14ac:dyDescent="0.25">
      <c r="A52" s="87" t="s">
        <v>375</v>
      </c>
      <c r="B52" s="88"/>
      <c r="C52" s="88" t="s">
        <v>80</v>
      </c>
    </row>
    <row r="53" spans="1:3" x14ac:dyDescent="0.25">
      <c r="A53" s="87" t="s">
        <v>386</v>
      </c>
      <c r="B53" s="88"/>
      <c r="C53" s="88" t="s">
        <v>80</v>
      </c>
    </row>
    <row r="54" spans="1:3" x14ac:dyDescent="0.25">
      <c r="A54" s="87" t="s">
        <v>389</v>
      </c>
      <c r="B54" s="88" t="s">
        <v>80</v>
      </c>
      <c r="C54" s="88"/>
    </row>
    <row r="55" spans="1:3" x14ac:dyDescent="0.25">
      <c r="A55" s="87" t="s">
        <v>411</v>
      </c>
      <c r="B55" s="88"/>
      <c r="C55" s="88" t="s">
        <v>80</v>
      </c>
    </row>
    <row r="56" spans="1:3" x14ac:dyDescent="0.25">
      <c r="A56" s="87" t="s">
        <v>414</v>
      </c>
      <c r="B56" s="88"/>
      <c r="C56" s="88" t="s">
        <v>80</v>
      </c>
    </row>
    <row r="57" spans="1:3" x14ac:dyDescent="0.25">
      <c r="A57" s="87" t="s">
        <v>417</v>
      </c>
      <c r="B57" s="88" t="s">
        <v>80</v>
      </c>
      <c r="C57" s="88"/>
    </row>
    <row r="58" spans="1:3" x14ac:dyDescent="0.25">
      <c r="A58" s="87" t="s">
        <v>424</v>
      </c>
      <c r="B58" s="88"/>
      <c r="C58" s="88" t="s">
        <v>80</v>
      </c>
    </row>
    <row r="59" spans="1:3" x14ac:dyDescent="0.25">
      <c r="A59" s="87" t="s">
        <v>427</v>
      </c>
      <c r="B59" s="88"/>
      <c r="C59" s="88" t="s">
        <v>80</v>
      </c>
    </row>
    <row r="60" spans="1:3" x14ac:dyDescent="0.25">
      <c r="A60" s="87" t="s">
        <v>429</v>
      </c>
      <c r="B60" s="88"/>
      <c r="C60" s="88" t="s">
        <v>80</v>
      </c>
    </row>
    <row r="61" spans="1:3" x14ac:dyDescent="0.25">
      <c r="A61" s="87" t="s">
        <v>432</v>
      </c>
      <c r="B61" s="88"/>
      <c r="C61" s="88" t="s">
        <v>80</v>
      </c>
    </row>
    <row r="62" spans="1:3" x14ac:dyDescent="0.25">
      <c r="A62" s="87" t="s">
        <v>435</v>
      </c>
      <c r="B62" s="88"/>
      <c r="C62" s="88" t="s">
        <v>80</v>
      </c>
    </row>
    <row r="63" spans="1:3" x14ac:dyDescent="0.25">
      <c r="A63" s="87" t="s">
        <v>437</v>
      </c>
      <c r="B63" s="88"/>
      <c r="C63" s="88" t="s">
        <v>80</v>
      </c>
    </row>
    <row r="64" spans="1:3" x14ac:dyDescent="0.25">
      <c r="A64" s="87" t="s">
        <v>441</v>
      </c>
      <c r="B64" s="88" t="s">
        <v>80</v>
      </c>
      <c r="C64" s="88"/>
    </row>
    <row r="65" spans="1:3" x14ac:dyDescent="0.25">
      <c r="A65" s="87" t="s">
        <v>450</v>
      </c>
      <c r="B65" s="88"/>
      <c r="C65" s="88" t="s">
        <v>80</v>
      </c>
    </row>
    <row r="66" spans="1:3" x14ac:dyDescent="0.25">
      <c r="A66" s="87" t="s">
        <v>453</v>
      </c>
      <c r="B66" s="88"/>
      <c r="C66" s="88" t="s">
        <v>80</v>
      </c>
    </row>
    <row r="67" spans="1:3" x14ac:dyDescent="0.25">
      <c r="A67" s="87" t="s">
        <v>456</v>
      </c>
      <c r="B67" s="88"/>
      <c r="C67" s="88" t="s">
        <v>80</v>
      </c>
    </row>
    <row r="68" spans="1:3" x14ac:dyDescent="0.25">
      <c r="A68" s="87" t="s">
        <v>458</v>
      </c>
      <c r="B68" s="88"/>
      <c r="C68" s="88" t="s">
        <v>80</v>
      </c>
    </row>
    <row r="69" spans="1:3" x14ac:dyDescent="0.25">
      <c r="A69" s="87" t="s">
        <v>461</v>
      </c>
      <c r="B69" s="88"/>
      <c r="C69" s="88" t="s">
        <v>80</v>
      </c>
    </row>
    <row r="70" spans="1:3" x14ac:dyDescent="0.25">
      <c r="A70" s="87" t="s">
        <v>465</v>
      </c>
      <c r="B70" s="88"/>
      <c r="C70" s="88" t="s">
        <v>80</v>
      </c>
    </row>
    <row r="71" spans="1:3" x14ac:dyDescent="0.25">
      <c r="A71" s="87" t="s">
        <v>468</v>
      </c>
      <c r="B71" s="88"/>
      <c r="C71" s="88" t="s">
        <v>80</v>
      </c>
    </row>
    <row r="72" spans="1:3" x14ac:dyDescent="0.25">
      <c r="A72" s="87" t="s">
        <v>471</v>
      </c>
      <c r="B72" s="88"/>
      <c r="C72" s="88" t="s">
        <v>80</v>
      </c>
    </row>
    <row r="73" spans="1:3" x14ac:dyDescent="0.25">
      <c r="A73" s="87" t="s">
        <v>474</v>
      </c>
      <c r="B73" s="88"/>
      <c r="C73" s="88" t="s">
        <v>80</v>
      </c>
    </row>
    <row r="74" spans="1:3" x14ac:dyDescent="0.25">
      <c r="A74" s="87" t="s">
        <v>476</v>
      </c>
      <c r="B74" s="88"/>
      <c r="C74" s="88" t="s">
        <v>80</v>
      </c>
    </row>
    <row r="75" spans="1:3" x14ac:dyDescent="0.25">
      <c r="A75" s="87" t="s">
        <v>480</v>
      </c>
      <c r="B75" s="88"/>
      <c r="C75" s="88" t="s">
        <v>80</v>
      </c>
    </row>
    <row r="76" spans="1:3" x14ac:dyDescent="0.25">
      <c r="A76" s="87" t="s">
        <v>490</v>
      </c>
      <c r="B76" s="88"/>
      <c r="C76" s="88" t="s">
        <v>80</v>
      </c>
    </row>
    <row r="77" spans="1:3" x14ac:dyDescent="0.25">
      <c r="A77" s="87" t="s">
        <v>493</v>
      </c>
      <c r="B77" s="88"/>
      <c r="C77" s="88" t="s">
        <v>80</v>
      </c>
    </row>
    <row r="78" spans="1:3" x14ac:dyDescent="0.25">
      <c r="A78" s="87" t="s">
        <v>496</v>
      </c>
      <c r="B78" s="88"/>
      <c r="C78" s="88" t="s">
        <v>80</v>
      </c>
    </row>
    <row r="79" spans="1:3" x14ac:dyDescent="0.25">
      <c r="A79" s="87" t="s">
        <v>500</v>
      </c>
      <c r="B79" s="88"/>
      <c r="C79" s="88" t="s">
        <v>80</v>
      </c>
    </row>
    <row r="80" spans="1:3" x14ac:dyDescent="0.25">
      <c r="A80" s="87" t="s">
        <v>503</v>
      </c>
      <c r="B80" s="88" t="s">
        <v>80</v>
      </c>
      <c r="C80" s="88"/>
    </row>
    <row r="81" spans="1:3" x14ac:dyDescent="0.25">
      <c r="A81" s="87" t="s">
        <v>512</v>
      </c>
      <c r="B81" s="88"/>
      <c r="C81" s="88" t="s">
        <v>80</v>
      </c>
    </row>
    <row r="82" spans="1:3" x14ac:dyDescent="0.25">
      <c r="A82" s="87" t="s">
        <v>515</v>
      </c>
      <c r="B82" s="88"/>
      <c r="C82" s="88" t="s">
        <v>80</v>
      </c>
    </row>
    <row r="83" spans="1:3" x14ac:dyDescent="0.25">
      <c r="A83" s="87" t="s">
        <v>520</v>
      </c>
      <c r="B83" s="88" t="s">
        <v>80</v>
      </c>
      <c r="C83" s="88"/>
    </row>
    <row r="84" spans="1:3" x14ac:dyDescent="0.25">
      <c r="A84" s="87" t="s">
        <v>529</v>
      </c>
      <c r="B84" s="88"/>
      <c r="C84" s="88" t="s">
        <v>80</v>
      </c>
    </row>
    <row r="85" spans="1:3" x14ac:dyDescent="0.25">
      <c r="A85" s="87" t="s">
        <v>533</v>
      </c>
      <c r="B85" s="88" t="s">
        <v>80</v>
      </c>
      <c r="C85" s="88"/>
    </row>
    <row r="86" spans="1:3" x14ac:dyDescent="0.25">
      <c r="A86" s="87" t="s">
        <v>559</v>
      </c>
      <c r="B86" s="88"/>
      <c r="C86" s="88" t="s">
        <v>80</v>
      </c>
    </row>
    <row r="87" spans="1:3" x14ac:dyDescent="0.25">
      <c r="A87" s="87" t="s">
        <v>563</v>
      </c>
      <c r="B87" s="88"/>
      <c r="C87" s="88" t="s">
        <v>80</v>
      </c>
    </row>
    <row r="88" spans="1:3" x14ac:dyDescent="0.25">
      <c r="A88" s="87" t="s">
        <v>567</v>
      </c>
      <c r="B88" s="88"/>
      <c r="C88" s="88" t="s">
        <v>80</v>
      </c>
    </row>
    <row r="89" spans="1:3" x14ac:dyDescent="0.25">
      <c r="A89" s="87" t="s">
        <v>575</v>
      </c>
      <c r="B89" s="88"/>
      <c r="C89" s="88" t="s">
        <v>80</v>
      </c>
    </row>
    <row r="90" spans="1:3" x14ac:dyDescent="0.25">
      <c r="A90" s="87" t="s">
        <v>578</v>
      </c>
      <c r="B90" s="88"/>
      <c r="C90" s="88" t="s">
        <v>80</v>
      </c>
    </row>
    <row r="91" spans="1:3" x14ac:dyDescent="0.25">
      <c r="A91" s="87" t="s">
        <v>581</v>
      </c>
      <c r="B91" s="88"/>
      <c r="C91" s="88" t="s">
        <v>80</v>
      </c>
    </row>
    <row r="92" spans="1:3" x14ac:dyDescent="0.25">
      <c r="A92" s="87" t="s">
        <v>586</v>
      </c>
      <c r="B92" s="88" t="s">
        <v>80</v>
      </c>
      <c r="C92" s="88"/>
    </row>
    <row r="93" spans="1:3" x14ac:dyDescent="0.25">
      <c r="A93" s="87" t="s">
        <v>594</v>
      </c>
      <c r="B93" s="88"/>
      <c r="C93" s="88" t="s">
        <v>80</v>
      </c>
    </row>
    <row r="94" spans="1:3" x14ac:dyDescent="0.25">
      <c r="A94" s="87" t="s">
        <v>598</v>
      </c>
      <c r="B94" s="88" t="s">
        <v>80</v>
      </c>
      <c r="C94" s="88"/>
    </row>
    <row r="95" spans="1:3" x14ac:dyDescent="0.25">
      <c r="A95" s="87" t="s">
        <v>606</v>
      </c>
      <c r="B95" s="88" t="s">
        <v>80</v>
      </c>
      <c r="C95" s="88"/>
    </row>
    <row r="96" spans="1:3" x14ac:dyDescent="0.25">
      <c r="A96" s="87" t="s">
        <v>617</v>
      </c>
      <c r="B96" s="88" t="s">
        <v>80</v>
      </c>
      <c r="C96" s="88"/>
    </row>
    <row r="97" spans="1:3" x14ac:dyDescent="0.25">
      <c r="A97" s="87" t="s">
        <v>627</v>
      </c>
      <c r="B97" s="88" t="s">
        <v>4448</v>
      </c>
      <c r="C97" s="88"/>
    </row>
    <row r="98" spans="1:3" x14ac:dyDescent="0.25">
      <c r="A98" s="87" t="s">
        <v>634</v>
      </c>
      <c r="B98" s="88"/>
      <c r="C98" s="88" t="s">
        <v>80</v>
      </c>
    </row>
    <row r="99" spans="1:3" x14ac:dyDescent="0.25">
      <c r="A99" s="87" t="s">
        <v>637</v>
      </c>
      <c r="B99" s="88" t="s">
        <v>80</v>
      </c>
      <c r="C99" s="88"/>
    </row>
    <row r="100" spans="1:3" x14ac:dyDescent="0.25">
      <c r="A100" s="87" t="s">
        <v>657</v>
      </c>
      <c r="B100" s="88" t="s">
        <v>4448</v>
      </c>
      <c r="C100" s="88"/>
    </row>
    <row r="101" spans="1:3" x14ac:dyDescent="0.25">
      <c r="A101" s="87" t="s">
        <v>665</v>
      </c>
      <c r="B101" s="88"/>
      <c r="C101" s="88" t="s">
        <v>80</v>
      </c>
    </row>
    <row r="102" spans="1:3" x14ac:dyDescent="0.25">
      <c r="A102" s="87" t="s">
        <v>676</v>
      </c>
      <c r="B102" s="88"/>
      <c r="C102" s="88" t="s">
        <v>80</v>
      </c>
    </row>
    <row r="103" spans="1:3" x14ac:dyDescent="0.25">
      <c r="A103" s="87" t="s">
        <v>680</v>
      </c>
      <c r="B103" s="88" t="s">
        <v>80</v>
      </c>
      <c r="C103" s="88"/>
    </row>
    <row r="104" spans="1:3" x14ac:dyDescent="0.25">
      <c r="A104" s="87" t="s">
        <v>698</v>
      </c>
      <c r="B104" s="88"/>
      <c r="C104" s="88" t="s">
        <v>80</v>
      </c>
    </row>
    <row r="105" spans="1:3" x14ac:dyDescent="0.25">
      <c r="A105" s="87" t="s">
        <v>701</v>
      </c>
      <c r="B105" s="88"/>
      <c r="C105" s="88" t="s">
        <v>80</v>
      </c>
    </row>
    <row r="106" spans="1:3" x14ac:dyDescent="0.25">
      <c r="A106" s="87" t="s">
        <v>705</v>
      </c>
      <c r="B106" s="88"/>
      <c r="C106" s="88" t="s">
        <v>80</v>
      </c>
    </row>
    <row r="107" spans="1:3" x14ac:dyDescent="0.25">
      <c r="A107" s="87" t="s">
        <v>709</v>
      </c>
      <c r="B107" s="88"/>
      <c r="C107" s="88" t="s">
        <v>80</v>
      </c>
    </row>
    <row r="108" spans="1:3" x14ac:dyDescent="0.25">
      <c r="A108" s="87" t="s">
        <v>713</v>
      </c>
      <c r="B108" s="88"/>
      <c r="C108" s="88" t="s">
        <v>80</v>
      </c>
    </row>
    <row r="109" spans="1:3" x14ac:dyDescent="0.25">
      <c r="A109" s="87" t="s">
        <v>717</v>
      </c>
      <c r="B109" s="88"/>
      <c r="C109" s="88" t="s">
        <v>80</v>
      </c>
    </row>
    <row r="110" spans="1:3" x14ac:dyDescent="0.25">
      <c r="A110" s="87" t="s">
        <v>735</v>
      </c>
      <c r="B110" s="88"/>
      <c r="C110" s="88" t="s">
        <v>80</v>
      </c>
    </row>
    <row r="111" spans="1:3" x14ac:dyDescent="0.25">
      <c r="A111" s="87" t="s">
        <v>737</v>
      </c>
      <c r="B111" s="88"/>
      <c r="C111" s="88" t="s">
        <v>80</v>
      </c>
    </row>
    <row r="112" spans="1:3" x14ac:dyDescent="0.25">
      <c r="A112" s="87" t="s">
        <v>740</v>
      </c>
      <c r="B112" s="88"/>
      <c r="C112" s="88" t="s">
        <v>80</v>
      </c>
    </row>
    <row r="113" spans="1:3" x14ac:dyDescent="0.25">
      <c r="A113" s="87" t="s">
        <v>631</v>
      </c>
      <c r="B113" s="88" t="s">
        <v>80</v>
      </c>
      <c r="C113" s="88"/>
    </row>
    <row r="114" spans="1:3" x14ac:dyDescent="0.25">
      <c r="A114" s="87" t="s">
        <v>199</v>
      </c>
      <c r="B114" s="88"/>
      <c r="C114" s="88" t="s">
        <v>80</v>
      </c>
    </row>
    <row r="115" spans="1:3" x14ac:dyDescent="0.25">
      <c r="A115" s="87" t="s">
        <v>758</v>
      </c>
      <c r="B115" s="88" t="s">
        <v>80</v>
      </c>
      <c r="C115" s="88"/>
    </row>
    <row r="116" spans="1:3" x14ac:dyDescent="0.25">
      <c r="A116" s="87" t="s">
        <v>780</v>
      </c>
      <c r="B116" s="88" t="s">
        <v>80</v>
      </c>
      <c r="C116" s="88"/>
    </row>
    <row r="117" spans="1:3" x14ac:dyDescent="0.25">
      <c r="A117" s="87" t="s">
        <v>789</v>
      </c>
      <c r="B117" s="88"/>
      <c r="C117" s="88" t="s">
        <v>80</v>
      </c>
    </row>
    <row r="118" spans="1:3" x14ac:dyDescent="0.25">
      <c r="A118" s="87" t="s">
        <v>793</v>
      </c>
      <c r="B118" s="88"/>
      <c r="C118" s="88" t="s">
        <v>80</v>
      </c>
    </row>
    <row r="119" spans="1:3" x14ac:dyDescent="0.25">
      <c r="A119" s="87" t="s">
        <v>797</v>
      </c>
      <c r="B119" s="88"/>
      <c r="C119" s="88" t="s">
        <v>80</v>
      </c>
    </row>
    <row r="120" spans="1:3" x14ac:dyDescent="0.25">
      <c r="A120" s="87" t="s">
        <v>799</v>
      </c>
      <c r="B120" s="88"/>
      <c r="C120" s="88" t="s">
        <v>80</v>
      </c>
    </row>
    <row r="121" spans="1:3" x14ac:dyDescent="0.25">
      <c r="A121" s="87" t="s">
        <v>803</v>
      </c>
      <c r="B121" s="88"/>
      <c r="C121" s="88" t="s">
        <v>80</v>
      </c>
    </row>
    <row r="122" spans="1:3" x14ac:dyDescent="0.25">
      <c r="A122" s="87" t="s">
        <v>807</v>
      </c>
      <c r="B122" s="88"/>
      <c r="C122" s="88" t="s">
        <v>80</v>
      </c>
    </row>
    <row r="123" spans="1:3" x14ac:dyDescent="0.25">
      <c r="A123" s="87" t="s">
        <v>811</v>
      </c>
      <c r="B123" s="88"/>
      <c r="C123" s="88" t="s">
        <v>80</v>
      </c>
    </row>
    <row r="124" spans="1:3" x14ac:dyDescent="0.25">
      <c r="A124" s="87" t="s">
        <v>828</v>
      </c>
      <c r="B124" s="88"/>
      <c r="C124" s="88" t="s">
        <v>80</v>
      </c>
    </row>
    <row r="125" spans="1:3" x14ac:dyDescent="0.25">
      <c r="A125" s="87" t="s">
        <v>832</v>
      </c>
      <c r="B125" s="88"/>
      <c r="C125" s="88" t="s">
        <v>80</v>
      </c>
    </row>
    <row r="126" spans="1:3" x14ac:dyDescent="0.25">
      <c r="A126" s="87" t="s">
        <v>835</v>
      </c>
      <c r="B126" s="88"/>
      <c r="C126" s="88" t="s">
        <v>80</v>
      </c>
    </row>
    <row r="127" spans="1:3" x14ac:dyDescent="0.25">
      <c r="A127" s="87" t="s">
        <v>838</v>
      </c>
      <c r="B127" s="88"/>
      <c r="C127" s="88" t="s">
        <v>80</v>
      </c>
    </row>
    <row r="128" spans="1:3" x14ac:dyDescent="0.25">
      <c r="A128" s="87" t="s">
        <v>847</v>
      </c>
      <c r="B128" s="88"/>
      <c r="C128" s="88" t="s">
        <v>80</v>
      </c>
    </row>
    <row r="129" spans="1:3" x14ac:dyDescent="0.25">
      <c r="A129" s="87" t="s">
        <v>851</v>
      </c>
      <c r="B129" s="88"/>
      <c r="C129" s="88" t="s">
        <v>80</v>
      </c>
    </row>
    <row r="130" spans="1:3" x14ac:dyDescent="0.25">
      <c r="A130" s="87" t="s">
        <v>854</v>
      </c>
      <c r="B130" s="88"/>
      <c r="C130" s="88" t="s">
        <v>80</v>
      </c>
    </row>
    <row r="131" spans="1:3" x14ac:dyDescent="0.25">
      <c r="A131" s="87" t="s">
        <v>623</v>
      </c>
      <c r="B131" s="88"/>
      <c r="C131" s="88" t="s">
        <v>80</v>
      </c>
    </row>
    <row r="132" spans="1:3" x14ac:dyDescent="0.25">
      <c r="A132" s="87" t="s">
        <v>861</v>
      </c>
      <c r="B132" s="88"/>
      <c r="C132" s="88" t="s">
        <v>80</v>
      </c>
    </row>
    <row r="133" spans="1:3" x14ac:dyDescent="0.25">
      <c r="A133" s="87" t="s">
        <v>869</v>
      </c>
      <c r="B133" s="88"/>
      <c r="C133" s="88" t="s">
        <v>80</v>
      </c>
    </row>
    <row r="134" spans="1:3" x14ac:dyDescent="0.25">
      <c r="A134" s="87" t="s">
        <v>871</v>
      </c>
      <c r="B134" s="88" t="s">
        <v>4448</v>
      </c>
      <c r="C134" s="88"/>
    </row>
    <row r="135" spans="1:3" x14ac:dyDescent="0.25">
      <c r="A135" s="87" t="s">
        <v>885</v>
      </c>
      <c r="B135" s="88"/>
      <c r="C135" s="88" t="s">
        <v>80</v>
      </c>
    </row>
    <row r="136" spans="1:3" x14ac:dyDescent="0.25">
      <c r="A136" s="87" t="s">
        <v>889</v>
      </c>
      <c r="B136" s="88"/>
      <c r="C136" s="88" t="s">
        <v>80</v>
      </c>
    </row>
    <row r="137" spans="1:3" x14ac:dyDescent="0.25">
      <c r="A137" s="87" t="s">
        <v>892</v>
      </c>
      <c r="B137" s="88" t="s">
        <v>80</v>
      </c>
      <c r="C137" s="88"/>
    </row>
    <row r="138" spans="1:3" x14ac:dyDescent="0.25">
      <c r="A138" s="87" t="s">
        <v>910</v>
      </c>
      <c r="B138" s="88"/>
      <c r="C138" s="88" t="s">
        <v>80</v>
      </c>
    </row>
    <row r="139" spans="1:3" x14ac:dyDescent="0.25">
      <c r="A139" s="87" t="s">
        <v>991</v>
      </c>
      <c r="B139" s="88"/>
      <c r="C139" s="88" t="s">
        <v>80</v>
      </c>
    </row>
    <row r="140" spans="1:3" x14ac:dyDescent="0.25">
      <c r="A140" s="87" t="s">
        <v>912</v>
      </c>
      <c r="B140" s="88" t="s">
        <v>80</v>
      </c>
      <c r="C140" s="88"/>
    </row>
    <row r="141" spans="1:3" x14ac:dyDescent="0.25">
      <c r="A141" s="87" t="s">
        <v>923</v>
      </c>
      <c r="B141" s="88" t="s">
        <v>80</v>
      </c>
      <c r="C141" s="88"/>
    </row>
    <row r="142" spans="1:3" x14ac:dyDescent="0.25">
      <c r="A142" s="87" t="s">
        <v>931</v>
      </c>
      <c r="B142" s="88"/>
      <c r="C142" s="88" t="s">
        <v>80</v>
      </c>
    </row>
    <row r="143" spans="1:3" x14ac:dyDescent="0.25">
      <c r="A143" s="87" t="s">
        <v>934</v>
      </c>
      <c r="B143" s="88"/>
      <c r="C143" s="88" t="s">
        <v>80</v>
      </c>
    </row>
    <row r="144" spans="1:3" x14ac:dyDescent="0.25">
      <c r="A144" s="87" t="s">
        <v>938</v>
      </c>
      <c r="B144" s="88"/>
      <c r="C144" s="88" t="s">
        <v>80</v>
      </c>
    </row>
    <row r="145" spans="1:3" x14ac:dyDescent="0.25">
      <c r="A145" s="87" t="s">
        <v>942</v>
      </c>
      <c r="B145" s="88"/>
      <c r="C145" s="88" t="s">
        <v>80</v>
      </c>
    </row>
    <row r="146" spans="1:3" x14ac:dyDescent="0.25">
      <c r="A146" s="87" t="s">
        <v>945</v>
      </c>
      <c r="B146" s="88" t="s">
        <v>80</v>
      </c>
      <c r="C146" s="88"/>
    </row>
    <row r="147" spans="1:3" x14ac:dyDescent="0.25">
      <c r="A147" s="87" t="s">
        <v>994</v>
      </c>
      <c r="B147" s="88"/>
      <c r="C147" s="88" t="s">
        <v>80</v>
      </c>
    </row>
    <row r="148" spans="1:3" x14ac:dyDescent="0.25">
      <c r="A148" s="87" t="s">
        <v>997</v>
      </c>
      <c r="B148" s="88"/>
      <c r="C148" s="88" t="s">
        <v>80</v>
      </c>
    </row>
    <row r="149" spans="1:3" x14ac:dyDescent="0.25">
      <c r="A149" s="87" t="s">
        <v>1000</v>
      </c>
      <c r="B149" s="88"/>
      <c r="C149" s="88" t="s">
        <v>80</v>
      </c>
    </row>
    <row r="150" spans="1:3" x14ac:dyDescent="0.25">
      <c r="A150" s="87" t="s">
        <v>1002</v>
      </c>
      <c r="B150" s="88"/>
      <c r="C150" s="88" t="s">
        <v>80</v>
      </c>
    </row>
    <row r="151" spans="1:3" x14ac:dyDescent="0.25">
      <c r="A151" s="87" t="s">
        <v>1004</v>
      </c>
      <c r="B151" s="88"/>
      <c r="C151" s="88" t="s">
        <v>80</v>
      </c>
    </row>
    <row r="152" spans="1:3" x14ac:dyDescent="0.25">
      <c r="A152" s="87" t="s">
        <v>1008</v>
      </c>
      <c r="B152" s="88" t="s">
        <v>80</v>
      </c>
      <c r="C152" s="88"/>
    </row>
    <row r="153" spans="1:3" x14ac:dyDescent="0.25">
      <c r="A153" s="87" t="s">
        <v>1017</v>
      </c>
      <c r="B153" s="88"/>
      <c r="C153" s="88" t="s">
        <v>80</v>
      </c>
    </row>
    <row r="154" spans="1:3" x14ac:dyDescent="0.25">
      <c r="A154" s="87" t="s">
        <v>1020</v>
      </c>
      <c r="B154" s="88"/>
      <c r="C154" s="88" t="s">
        <v>80</v>
      </c>
    </row>
    <row r="155" spans="1:3" x14ac:dyDescent="0.25">
      <c r="A155" s="87" t="s">
        <v>1023</v>
      </c>
      <c r="B155" s="88" t="s">
        <v>80</v>
      </c>
      <c r="C155" s="88"/>
    </row>
    <row r="156" spans="1:3" x14ac:dyDescent="0.25">
      <c r="A156" s="87" t="s">
        <v>1031</v>
      </c>
      <c r="B156" s="88"/>
      <c r="C156" s="88" t="s">
        <v>80</v>
      </c>
    </row>
    <row r="157" spans="1:3" x14ac:dyDescent="0.25">
      <c r="A157" s="87" t="s">
        <v>1033</v>
      </c>
      <c r="B157" s="88"/>
      <c r="C157" s="88" t="s">
        <v>80</v>
      </c>
    </row>
    <row r="158" spans="1:3" x14ac:dyDescent="0.25">
      <c r="A158" s="87" t="s">
        <v>1036</v>
      </c>
      <c r="B158" s="88"/>
      <c r="C158" s="88" t="s">
        <v>80</v>
      </c>
    </row>
    <row r="159" spans="1:3" x14ac:dyDescent="0.25">
      <c r="A159" s="87" t="s">
        <v>1040</v>
      </c>
      <c r="B159" s="88"/>
      <c r="C159" s="88" t="s">
        <v>80</v>
      </c>
    </row>
    <row r="160" spans="1:3" x14ac:dyDescent="0.25">
      <c r="A160" s="87" t="s">
        <v>1042</v>
      </c>
      <c r="B160" s="88"/>
      <c r="C160" s="88" t="s">
        <v>80</v>
      </c>
    </row>
    <row r="161" spans="1:3" x14ac:dyDescent="0.25">
      <c r="A161" s="87" t="s">
        <v>1046</v>
      </c>
      <c r="B161" s="88"/>
      <c r="C161" s="88" t="s">
        <v>80</v>
      </c>
    </row>
    <row r="162" spans="1:3" x14ac:dyDescent="0.25">
      <c r="A162" s="87" t="s">
        <v>1048</v>
      </c>
      <c r="B162" s="88"/>
      <c r="C162" s="88" t="s">
        <v>80</v>
      </c>
    </row>
    <row r="163" spans="1:3" x14ac:dyDescent="0.25">
      <c r="A163" s="87" t="s">
        <v>1051</v>
      </c>
      <c r="B163" s="88"/>
      <c r="C163" s="88" t="s">
        <v>80</v>
      </c>
    </row>
    <row r="164" spans="1:3" x14ac:dyDescent="0.25">
      <c r="A164" s="87" t="s">
        <v>1054</v>
      </c>
      <c r="B164" s="88"/>
      <c r="C164" s="88" t="s">
        <v>80</v>
      </c>
    </row>
    <row r="165" spans="1:3" x14ac:dyDescent="0.25">
      <c r="A165" s="87" t="s">
        <v>1057</v>
      </c>
      <c r="B165" s="88" t="s">
        <v>4448</v>
      </c>
      <c r="C165" s="88"/>
    </row>
    <row r="166" spans="1:3" x14ac:dyDescent="0.25">
      <c r="A166" s="87" t="s">
        <v>1066</v>
      </c>
      <c r="B166" s="88"/>
      <c r="C166" s="88" t="s">
        <v>80</v>
      </c>
    </row>
    <row r="167" spans="1:3" x14ac:dyDescent="0.25">
      <c r="A167" s="87" t="s">
        <v>1069</v>
      </c>
      <c r="B167" s="88"/>
      <c r="C167" s="88" t="s">
        <v>80</v>
      </c>
    </row>
    <row r="168" spans="1:3" x14ac:dyDescent="0.25">
      <c r="A168" s="87" t="s">
        <v>1073</v>
      </c>
      <c r="B168" s="88"/>
      <c r="C168" s="88" t="s">
        <v>80</v>
      </c>
    </row>
    <row r="169" spans="1:3" x14ac:dyDescent="0.25">
      <c r="A169" s="87" t="s">
        <v>1078</v>
      </c>
      <c r="B169" s="88"/>
      <c r="C169" s="88" t="s">
        <v>80</v>
      </c>
    </row>
    <row r="170" spans="1:3" x14ac:dyDescent="0.25">
      <c r="A170" s="87" t="s">
        <v>1082</v>
      </c>
      <c r="B170" s="88"/>
      <c r="C170" s="88" t="s">
        <v>80</v>
      </c>
    </row>
    <row r="171" spans="1:3" x14ac:dyDescent="0.25">
      <c r="A171" s="87" t="s">
        <v>1092</v>
      </c>
      <c r="B171" s="88"/>
      <c r="C171" s="88" t="s">
        <v>80</v>
      </c>
    </row>
    <row r="172" spans="1:3" x14ac:dyDescent="0.25">
      <c r="A172" s="87" t="s">
        <v>1096</v>
      </c>
      <c r="B172" s="88" t="s">
        <v>80</v>
      </c>
      <c r="C172" s="88"/>
    </row>
    <row r="173" spans="1:3" x14ac:dyDescent="0.25">
      <c r="A173" s="87" t="s">
        <v>1132</v>
      </c>
      <c r="B173" s="88"/>
      <c r="C173" s="88" t="s">
        <v>80</v>
      </c>
    </row>
    <row r="174" spans="1:3" x14ac:dyDescent="0.25">
      <c r="A174" s="87" t="s">
        <v>1134</v>
      </c>
      <c r="B174" s="88" t="s">
        <v>80</v>
      </c>
      <c r="C174" s="88"/>
    </row>
    <row r="175" spans="1:3" x14ac:dyDescent="0.25">
      <c r="A175" s="87" t="s">
        <v>1143</v>
      </c>
      <c r="B175" s="88" t="s">
        <v>80</v>
      </c>
      <c r="C175" s="88"/>
    </row>
    <row r="176" spans="1:3" x14ac:dyDescent="0.25">
      <c r="A176" s="87" t="s">
        <v>1157</v>
      </c>
      <c r="B176" s="88"/>
      <c r="C176" s="88" t="s">
        <v>80</v>
      </c>
    </row>
    <row r="177" spans="1:3" x14ac:dyDescent="0.25">
      <c r="A177" s="87" t="s">
        <v>1160</v>
      </c>
      <c r="B177" s="88"/>
      <c r="C177" s="88" t="s">
        <v>80</v>
      </c>
    </row>
    <row r="178" spans="1:3" x14ac:dyDescent="0.25">
      <c r="A178" s="87" t="s">
        <v>1163</v>
      </c>
      <c r="B178" s="88"/>
      <c r="C178" s="88" t="s">
        <v>80</v>
      </c>
    </row>
    <row r="179" spans="1:3" x14ac:dyDescent="0.25">
      <c r="A179" s="87" t="s">
        <v>1166</v>
      </c>
      <c r="B179" s="88"/>
      <c r="C179" s="88" t="s">
        <v>80</v>
      </c>
    </row>
    <row r="180" spans="1:3" x14ac:dyDescent="0.25">
      <c r="A180" s="87" t="s">
        <v>1169</v>
      </c>
      <c r="B180" s="88"/>
      <c r="C180" s="88" t="s">
        <v>80</v>
      </c>
    </row>
    <row r="181" spans="1:3" x14ac:dyDescent="0.25">
      <c r="A181" s="87" t="s">
        <v>1172</v>
      </c>
      <c r="B181" s="88" t="s">
        <v>80</v>
      </c>
      <c r="C181" s="88"/>
    </row>
    <row r="182" spans="1:3" x14ac:dyDescent="0.25">
      <c r="A182" s="87" t="s">
        <v>1180</v>
      </c>
      <c r="B182" s="88"/>
      <c r="C182" s="88" t="s">
        <v>80</v>
      </c>
    </row>
    <row r="183" spans="1:3" x14ac:dyDescent="0.25">
      <c r="A183" s="87" t="s">
        <v>1184</v>
      </c>
      <c r="B183" s="88"/>
      <c r="C183" s="88" t="s">
        <v>80</v>
      </c>
    </row>
    <row r="184" spans="1:3" x14ac:dyDescent="0.25">
      <c r="A184" s="87" t="s">
        <v>1186</v>
      </c>
      <c r="B184" s="88"/>
      <c r="C184" s="88" t="s">
        <v>80</v>
      </c>
    </row>
    <row r="185" spans="1:3" x14ac:dyDescent="0.25">
      <c r="A185" s="87" t="s">
        <v>1188</v>
      </c>
      <c r="B185" s="88"/>
      <c r="C185" s="88" t="s">
        <v>80</v>
      </c>
    </row>
    <row r="186" spans="1:3" x14ac:dyDescent="0.25">
      <c r="A186" s="87" t="s">
        <v>1195</v>
      </c>
      <c r="B186" s="88" t="s">
        <v>80</v>
      </c>
      <c r="C186" s="88"/>
    </row>
    <row r="187" spans="1:3" x14ac:dyDescent="0.25">
      <c r="A187" s="87" t="s">
        <v>1208</v>
      </c>
      <c r="B187" s="88"/>
      <c r="C187" s="88" t="s">
        <v>80</v>
      </c>
    </row>
    <row r="188" spans="1:3" x14ac:dyDescent="0.25">
      <c r="A188" s="87" t="s">
        <v>1214</v>
      </c>
      <c r="B188" s="88"/>
      <c r="C188" s="88" t="s">
        <v>80</v>
      </c>
    </row>
    <row r="189" spans="1:3" x14ac:dyDescent="0.25">
      <c r="A189" s="87" t="s">
        <v>1211</v>
      </c>
      <c r="B189" s="88"/>
      <c r="C189" s="88" t="s">
        <v>80</v>
      </c>
    </row>
    <row r="190" spans="1:3" x14ac:dyDescent="0.25">
      <c r="A190" s="87" t="s">
        <v>1223</v>
      </c>
      <c r="B190" s="88"/>
      <c r="C190" s="88" t="s">
        <v>80</v>
      </c>
    </row>
    <row r="191" spans="1:3" x14ac:dyDescent="0.25">
      <c r="A191" s="87" t="s">
        <v>1226</v>
      </c>
      <c r="B191" s="88"/>
      <c r="C191" s="88" t="s">
        <v>80</v>
      </c>
    </row>
    <row r="192" spans="1:3" x14ac:dyDescent="0.25">
      <c r="A192" s="87" t="s">
        <v>1232</v>
      </c>
      <c r="B192" s="88"/>
      <c r="C192" s="88" t="s">
        <v>80</v>
      </c>
    </row>
    <row r="193" spans="1:3" x14ac:dyDescent="0.25">
      <c r="A193" s="87" t="s">
        <v>1235</v>
      </c>
      <c r="B193" s="88"/>
      <c r="C193" s="88" t="s">
        <v>80</v>
      </c>
    </row>
    <row r="194" spans="1:3" x14ac:dyDescent="0.25">
      <c r="A194" s="87" t="s">
        <v>1244</v>
      </c>
      <c r="B194" s="88"/>
      <c r="C194" s="88" t="s">
        <v>80</v>
      </c>
    </row>
    <row r="195" spans="1:3" x14ac:dyDescent="0.25">
      <c r="A195" s="87" t="s">
        <v>1246</v>
      </c>
      <c r="B195" s="88"/>
      <c r="C195" s="88" t="s">
        <v>80</v>
      </c>
    </row>
    <row r="196" spans="1:3" x14ac:dyDescent="0.25">
      <c r="A196" s="87" t="s">
        <v>724</v>
      </c>
      <c r="B196" s="88"/>
      <c r="C196" s="88" t="s">
        <v>80</v>
      </c>
    </row>
    <row r="197" spans="1:3" x14ac:dyDescent="0.25">
      <c r="A197" s="87" t="s">
        <v>1251</v>
      </c>
      <c r="B197" s="88"/>
      <c r="C197" s="88" t="s">
        <v>80</v>
      </c>
    </row>
    <row r="198" spans="1:3" x14ac:dyDescent="0.25">
      <c r="A198" s="87" t="s">
        <v>1255</v>
      </c>
      <c r="B198" s="88"/>
      <c r="C198" s="88" t="s">
        <v>80</v>
      </c>
    </row>
    <row r="199" spans="1:3" x14ac:dyDescent="0.25">
      <c r="A199" s="87" t="s">
        <v>1259</v>
      </c>
      <c r="B199" s="88"/>
      <c r="C199" s="88" t="s">
        <v>80</v>
      </c>
    </row>
    <row r="200" spans="1:3" x14ac:dyDescent="0.25">
      <c r="A200" s="87" t="s">
        <v>1261</v>
      </c>
      <c r="B200" s="88"/>
      <c r="C200" s="88" t="s">
        <v>80</v>
      </c>
    </row>
    <row r="201" spans="1:3" x14ac:dyDescent="0.25">
      <c r="A201" s="87" t="s">
        <v>1264</v>
      </c>
      <c r="B201" s="88" t="s">
        <v>80</v>
      </c>
      <c r="C201" s="88"/>
    </row>
    <row r="202" spans="1:3" x14ac:dyDescent="0.25">
      <c r="A202" s="87" t="s">
        <v>1275</v>
      </c>
      <c r="B202" s="88"/>
      <c r="C202" s="88" t="s">
        <v>80</v>
      </c>
    </row>
    <row r="203" spans="1:3" x14ac:dyDescent="0.25">
      <c r="A203" s="87" t="s">
        <v>1278</v>
      </c>
      <c r="B203" s="88"/>
      <c r="C203" s="88" t="s">
        <v>80</v>
      </c>
    </row>
    <row r="204" spans="1:3" x14ac:dyDescent="0.25">
      <c r="A204" s="87" t="s">
        <v>1282</v>
      </c>
      <c r="B204" s="88"/>
      <c r="C204" s="88" t="s">
        <v>80</v>
      </c>
    </row>
    <row r="205" spans="1:3" x14ac:dyDescent="0.25">
      <c r="A205" s="87" t="s">
        <v>118</v>
      </c>
      <c r="B205" s="88"/>
      <c r="C205" s="88" t="s">
        <v>80</v>
      </c>
    </row>
    <row r="206" spans="1:3" x14ac:dyDescent="0.25">
      <c r="A206" s="87" t="s">
        <v>1288</v>
      </c>
      <c r="B206" s="88"/>
      <c r="C206" s="88" t="s">
        <v>80</v>
      </c>
    </row>
    <row r="207" spans="1:3" x14ac:dyDescent="0.25">
      <c r="A207" s="87" t="s">
        <v>1292</v>
      </c>
      <c r="B207" s="88"/>
      <c r="C207" s="88" t="s">
        <v>80</v>
      </c>
    </row>
    <row r="208" spans="1:3" x14ac:dyDescent="0.25">
      <c r="A208" s="87" t="s">
        <v>1302</v>
      </c>
      <c r="B208" s="88" t="s">
        <v>80</v>
      </c>
      <c r="C208" s="88"/>
    </row>
    <row r="209" spans="1:3" x14ac:dyDescent="0.25">
      <c r="A209" s="87" t="s">
        <v>1318</v>
      </c>
      <c r="B209" s="88"/>
      <c r="C209" s="88" t="s">
        <v>80</v>
      </c>
    </row>
    <row r="210" spans="1:3" x14ac:dyDescent="0.25">
      <c r="A210" s="87" t="s">
        <v>1325</v>
      </c>
      <c r="B210" s="88"/>
      <c r="C210" s="88" t="s">
        <v>80</v>
      </c>
    </row>
    <row r="211" spans="1:3" x14ac:dyDescent="0.25">
      <c r="A211" s="87" t="s">
        <v>1332</v>
      </c>
      <c r="B211" s="88"/>
      <c r="C211" s="88" t="s">
        <v>80</v>
      </c>
    </row>
    <row r="212" spans="1:3" x14ac:dyDescent="0.25">
      <c r="A212" s="87" t="s">
        <v>1335</v>
      </c>
      <c r="B212" s="88" t="s">
        <v>80</v>
      </c>
      <c r="C212" s="88"/>
    </row>
    <row r="213" spans="1:3" x14ac:dyDescent="0.25">
      <c r="A213" s="87" t="s">
        <v>1352</v>
      </c>
      <c r="B213" s="88"/>
      <c r="C213" s="88" t="s">
        <v>80</v>
      </c>
    </row>
    <row r="214" spans="1:3" x14ac:dyDescent="0.25">
      <c r="A214" s="87" t="s">
        <v>1356</v>
      </c>
      <c r="B214" s="88"/>
      <c r="C214" s="88" t="s">
        <v>80</v>
      </c>
    </row>
    <row r="215" spans="1:3" x14ac:dyDescent="0.25">
      <c r="A215" s="87" t="s">
        <v>420</v>
      </c>
      <c r="B215" s="88"/>
      <c r="C215" s="88" t="s">
        <v>80</v>
      </c>
    </row>
    <row r="216" spans="1:3" x14ac:dyDescent="0.25">
      <c r="A216" s="87" t="s">
        <v>1360</v>
      </c>
      <c r="B216" s="88"/>
      <c r="C216" s="88" t="s">
        <v>80</v>
      </c>
    </row>
    <row r="217" spans="1:3" x14ac:dyDescent="0.25">
      <c r="A217" s="87" t="s">
        <v>1363</v>
      </c>
      <c r="B217" s="88"/>
      <c r="C217" s="88" t="s">
        <v>80</v>
      </c>
    </row>
    <row r="218" spans="1:3" x14ac:dyDescent="0.25">
      <c r="A218" s="87" t="s">
        <v>1367</v>
      </c>
      <c r="B218" s="88"/>
      <c r="C218" s="88" t="s">
        <v>80</v>
      </c>
    </row>
    <row r="219" spans="1:3" x14ac:dyDescent="0.25">
      <c r="A219" s="87" t="s">
        <v>1377</v>
      </c>
      <c r="B219" s="88" t="s">
        <v>80</v>
      </c>
      <c r="C219" s="88"/>
    </row>
    <row r="220" spans="1:3" x14ac:dyDescent="0.25">
      <c r="A220" s="87" t="s">
        <v>1381</v>
      </c>
      <c r="B220" s="88"/>
      <c r="C220" s="88" t="s">
        <v>80</v>
      </c>
    </row>
    <row r="221" spans="1:3" x14ac:dyDescent="0.25">
      <c r="A221" s="87" t="s">
        <v>1385</v>
      </c>
      <c r="B221" s="88"/>
      <c r="C221" s="88" t="s">
        <v>80</v>
      </c>
    </row>
    <row r="222" spans="1:3" x14ac:dyDescent="0.25">
      <c r="A222" s="87" t="s">
        <v>1389</v>
      </c>
      <c r="B222" s="88" t="s">
        <v>80</v>
      </c>
      <c r="C222" s="88"/>
    </row>
    <row r="223" spans="1:3" x14ac:dyDescent="0.25">
      <c r="A223" s="87" t="s">
        <v>1403</v>
      </c>
      <c r="B223" s="88"/>
      <c r="C223" s="88" t="s">
        <v>80</v>
      </c>
    </row>
    <row r="224" spans="1:3" x14ac:dyDescent="0.25">
      <c r="A224" s="87" t="s">
        <v>1411</v>
      </c>
      <c r="B224" s="88" t="s">
        <v>4448</v>
      </c>
      <c r="C224" s="88"/>
    </row>
    <row r="225" spans="1:3" x14ac:dyDescent="0.25">
      <c r="A225" s="87" t="s">
        <v>1405</v>
      </c>
      <c r="B225" s="88"/>
      <c r="C225" s="88" t="s">
        <v>80</v>
      </c>
    </row>
    <row r="226" spans="1:3" x14ac:dyDescent="0.25">
      <c r="A226" s="87" t="s">
        <v>1408</v>
      </c>
      <c r="B226" s="88"/>
      <c r="C226" s="88" t="s">
        <v>80</v>
      </c>
    </row>
    <row r="227" spans="1:3" x14ac:dyDescent="0.25">
      <c r="A227" s="87" t="s">
        <v>1421</v>
      </c>
      <c r="B227" s="88"/>
      <c r="C227" s="88" t="s">
        <v>80</v>
      </c>
    </row>
    <row r="228" spans="1:3" x14ac:dyDescent="0.25">
      <c r="A228" s="87" t="s">
        <v>1424</v>
      </c>
      <c r="B228" s="88"/>
      <c r="C228" s="88" t="s">
        <v>80</v>
      </c>
    </row>
    <row r="229" spans="1:3" x14ac:dyDescent="0.25">
      <c r="A229" s="87" t="s">
        <v>1428</v>
      </c>
      <c r="B229" s="88"/>
      <c r="C229" s="88" t="s">
        <v>80</v>
      </c>
    </row>
    <row r="230" spans="1:3" x14ac:dyDescent="0.25">
      <c r="A230" s="87" t="s">
        <v>1431</v>
      </c>
      <c r="B230" s="88"/>
      <c r="C230" s="88" t="s">
        <v>80</v>
      </c>
    </row>
    <row r="231" spans="1:3" x14ac:dyDescent="0.25">
      <c r="A231" s="87" t="s">
        <v>1435</v>
      </c>
      <c r="B231" s="88" t="s">
        <v>80</v>
      </c>
      <c r="C231" s="88"/>
    </row>
    <row r="232" spans="1:3" x14ac:dyDescent="0.25">
      <c r="A232" s="87" t="s">
        <v>1446</v>
      </c>
      <c r="B232" s="88" t="s">
        <v>80</v>
      </c>
      <c r="C232" s="88" t="s">
        <v>80</v>
      </c>
    </row>
    <row r="233" spans="1:3" x14ac:dyDescent="0.25">
      <c r="A233" s="87" t="s">
        <v>1461</v>
      </c>
      <c r="B233" s="88"/>
      <c r="C233" s="88" t="s">
        <v>80</v>
      </c>
    </row>
    <row r="234" spans="1:3" x14ac:dyDescent="0.25">
      <c r="A234" s="87" t="s">
        <v>1464</v>
      </c>
      <c r="B234" s="88" t="s">
        <v>80</v>
      </c>
      <c r="C234" s="88"/>
    </row>
    <row r="235" spans="1:3" x14ac:dyDescent="0.25">
      <c r="A235" s="87" t="s">
        <v>1473</v>
      </c>
      <c r="B235" s="88"/>
      <c r="C235" s="88" t="s">
        <v>80</v>
      </c>
    </row>
    <row r="236" spans="1:3" x14ac:dyDescent="0.25">
      <c r="A236" s="87" t="s">
        <v>1476</v>
      </c>
      <c r="B236" s="88" t="s">
        <v>80</v>
      </c>
      <c r="C236" s="88"/>
    </row>
    <row r="237" spans="1:3" x14ac:dyDescent="0.25">
      <c r="A237" s="87" t="s">
        <v>1483</v>
      </c>
      <c r="B237" s="88" t="s">
        <v>80</v>
      </c>
      <c r="C237" s="88"/>
    </row>
    <row r="238" spans="1:3" x14ac:dyDescent="0.25">
      <c r="A238" s="87" t="s">
        <v>1531</v>
      </c>
      <c r="B238" s="88"/>
      <c r="C238" s="88" t="s">
        <v>80</v>
      </c>
    </row>
    <row r="239" spans="1:3" x14ac:dyDescent="0.25">
      <c r="A239" s="87" t="s">
        <v>1535</v>
      </c>
      <c r="B239" s="88" t="s">
        <v>4448</v>
      </c>
      <c r="C239" s="88"/>
    </row>
    <row r="240" spans="1:3" x14ac:dyDescent="0.25">
      <c r="A240" s="87" t="s">
        <v>1542</v>
      </c>
      <c r="B240" s="88"/>
      <c r="C240" s="88" t="s">
        <v>80</v>
      </c>
    </row>
    <row r="241" spans="1:3" x14ac:dyDescent="0.25">
      <c r="A241" s="87" t="s">
        <v>1546</v>
      </c>
      <c r="B241" s="88" t="s">
        <v>80</v>
      </c>
      <c r="C241" s="88"/>
    </row>
    <row r="242" spans="1:3" x14ac:dyDescent="0.25">
      <c r="A242" s="87" t="s">
        <v>1570</v>
      </c>
      <c r="B242" s="88"/>
      <c r="C242" s="88" t="s">
        <v>80</v>
      </c>
    </row>
    <row r="243" spans="1:3" x14ac:dyDescent="0.25">
      <c r="A243" s="87" t="s">
        <v>1573</v>
      </c>
      <c r="B243" s="88"/>
      <c r="C243" s="88" t="s">
        <v>80</v>
      </c>
    </row>
    <row r="244" spans="1:3" x14ac:dyDescent="0.25">
      <c r="A244" s="87" t="s">
        <v>1578</v>
      </c>
      <c r="B244" s="88"/>
      <c r="C244" s="88" t="s">
        <v>80</v>
      </c>
    </row>
    <row r="245" spans="1:3" x14ac:dyDescent="0.25">
      <c r="A245" s="87" t="s">
        <v>1581</v>
      </c>
      <c r="B245" s="88"/>
      <c r="C245" s="88" t="s">
        <v>80</v>
      </c>
    </row>
    <row r="246" spans="1:3" x14ac:dyDescent="0.25">
      <c r="A246" s="87" t="s">
        <v>1583</v>
      </c>
      <c r="B246" s="88"/>
      <c r="C246" s="88" t="s">
        <v>80</v>
      </c>
    </row>
    <row r="247" spans="1:3" x14ac:dyDescent="0.25">
      <c r="A247" s="87" t="s">
        <v>1593</v>
      </c>
      <c r="B247" s="88" t="s">
        <v>80</v>
      </c>
      <c r="C247" s="88"/>
    </row>
    <row r="248" spans="1:3" x14ac:dyDescent="0.25">
      <c r="A248" s="87" t="s">
        <v>1629</v>
      </c>
      <c r="B248" s="88" t="s">
        <v>80</v>
      </c>
      <c r="C248" s="88"/>
    </row>
    <row r="249" spans="1:3" x14ac:dyDescent="0.25">
      <c r="A249" s="87" t="s">
        <v>1658</v>
      </c>
      <c r="B249" s="88"/>
      <c r="C249" s="88" t="s">
        <v>80</v>
      </c>
    </row>
    <row r="250" spans="1:3" x14ac:dyDescent="0.25">
      <c r="A250" s="87" t="s">
        <v>1660</v>
      </c>
      <c r="B250" s="88"/>
      <c r="C250" s="88" t="s">
        <v>80</v>
      </c>
    </row>
    <row r="251" spans="1:3" x14ac:dyDescent="0.25">
      <c r="A251" s="87" t="s">
        <v>1664</v>
      </c>
      <c r="B251" s="88"/>
      <c r="C251" s="88" t="s">
        <v>80</v>
      </c>
    </row>
    <row r="252" spans="1:3" x14ac:dyDescent="0.25">
      <c r="A252" s="87" t="s">
        <v>1695</v>
      </c>
      <c r="B252" s="88" t="s">
        <v>80</v>
      </c>
      <c r="C252" s="88"/>
    </row>
    <row r="253" spans="1:3" x14ac:dyDescent="0.25">
      <c r="A253" s="87" t="s">
        <v>1703</v>
      </c>
      <c r="B253" s="88"/>
      <c r="C253" s="88" t="s">
        <v>80</v>
      </c>
    </row>
    <row r="254" spans="1:3" x14ac:dyDescent="0.25">
      <c r="A254" s="87" t="s">
        <v>1706</v>
      </c>
      <c r="B254" s="88"/>
      <c r="C254" s="88" t="s">
        <v>80</v>
      </c>
    </row>
    <row r="255" spans="1:3" x14ac:dyDescent="0.25">
      <c r="A255" s="87" t="s">
        <v>1710</v>
      </c>
      <c r="B255" s="88" t="s">
        <v>80</v>
      </c>
      <c r="C255" s="88"/>
    </row>
    <row r="256" spans="1:3" x14ac:dyDescent="0.25">
      <c r="A256" s="87" t="s">
        <v>1730</v>
      </c>
      <c r="B256" s="88"/>
      <c r="C256" s="88" t="s">
        <v>80</v>
      </c>
    </row>
    <row r="257" spans="1:3" x14ac:dyDescent="0.25">
      <c r="A257" s="87" t="s">
        <v>1733</v>
      </c>
      <c r="B257" s="88"/>
      <c r="C257" s="88" t="s">
        <v>80</v>
      </c>
    </row>
    <row r="258" spans="1:3" x14ac:dyDescent="0.25">
      <c r="A258" s="87" t="s">
        <v>1736</v>
      </c>
      <c r="B258" s="88"/>
      <c r="C258" s="88" t="s">
        <v>80</v>
      </c>
    </row>
    <row r="259" spans="1:3" x14ac:dyDescent="0.25">
      <c r="A259" s="87" t="s">
        <v>1738</v>
      </c>
      <c r="B259" s="88" t="s">
        <v>80</v>
      </c>
      <c r="C259" s="88"/>
    </row>
    <row r="260" spans="1:3" x14ac:dyDescent="0.25">
      <c r="A260" s="87" t="s">
        <v>1747</v>
      </c>
      <c r="B260" s="88" t="s">
        <v>80</v>
      </c>
      <c r="C260" s="88"/>
    </row>
    <row r="261" spans="1:3" x14ac:dyDescent="0.25">
      <c r="A261" s="87" t="s">
        <v>1754</v>
      </c>
      <c r="B261" s="88"/>
      <c r="C261" s="88" t="s">
        <v>80</v>
      </c>
    </row>
    <row r="262" spans="1:3" x14ac:dyDescent="0.25">
      <c r="A262" s="87" t="s">
        <v>1758</v>
      </c>
      <c r="B262" s="88"/>
      <c r="C262" s="88" t="s">
        <v>80</v>
      </c>
    </row>
    <row r="263" spans="1:3" x14ac:dyDescent="0.25">
      <c r="A263" s="87" t="s">
        <v>1761</v>
      </c>
      <c r="B263" s="88"/>
      <c r="C263" s="88" t="s">
        <v>80</v>
      </c>
    </row>
    <row r="264" spans="1:3" x14ac:dyDescent="0.25">
      <c r="A264" s="87" t="s">
        <v>1763</v>
      </c>
      <c r="B264" s="88" t="s">
        <v>80</v>
      </c>
      <c r="C264" s="88"/>
    </row>
    <row r="265" spans="1:3" x14ac:dyDescent="0.25">
      <c r="A265" s="87" t="s">
        <v>1773</v>
      </c>
      <c r="B265" s="88"/>
      <c r="C265" s="88" t="s">
        <v>80</v>
      </c>
    </row>
    <row r="266" spans="1:3" x14ac:dyDescent="0.25">
      <c r="A266" s="87" t="s">
        <v>1775</v>
      </c>
      <c r="B266" s="88"/>
      <c r="C266" s="88" t="s">
        <v>80</v>
      </c>
    </row>
    <row r="267" spans="1:3" x14ac:dyDescent="0.25">
      <c r="A267" s="87" t="s">
        <v>1778</v>
      </c>
      <c r="B267" s="88"/>
      <c r="C267" s="88" t="s">
        <v>80</v>
      </c>
    </row>
    <row r="268" spans="1:3" x14ac:dyDescent="0.25">
      <c r="A268" s="87" t="s">
        <v>1781</v>
      </c>
      <c r="B268" s="88" t="s">
        <v>80</v>
      </c>
      <c r="C268" s="88"/>
    </row>
    <row r="269" spans="1:3" x14ac:dyDescent="0.25">
      <c r="A269" s="87" t="s">
        <v>1800</v>
      </c>
      <c r="B269" s="88"/>
      <c r="C269" s="88" t="s">
        <v>80</v>
      </c>
    </row>
    <row r="270" spans="1:3" x14ac:dyDescent="0.25">
      <c r="A270" s="87" t="s">
        <v>1804</v>
      </c>
      <c r="B270" s="88"/>
      <c r="C270" s="88" t="s">
        <v>80</v>
      </c>
    </row>
    <row r="271" spans="1:3" x14ac:dyDescent="0.25">
      <c r="A271" s="87" t="s">
        <v>643</v>
      </c>
      <c r="B271" s="88" t="s">
        <v>80</v>
      </c>
      <c r="C271" s="88"/>
    </row>
    <row r="272" spans="1:3" x14ac:dyDescent="0.25">
      <c r="A272" s="87" t="s">
        <v>1817</v>
      </c>
      <c r="B272" s="88" t="s">
        <v>80</v>
      </c>
      <c r="C272" s="88"/>
    </row>
    <row r="273" spans="1:3" x14ac:dyDescent="0.25">
      <c r="A273" s="87" t="s">
        <v>1830</v>
      </c>
      <c r="B273" s="88"/>
      <c r="C273" s="88" t="s">
        <v>80</v>
      </c>
    </row>
    <row r="274" spans="1:3" x14ac:dyDescent="0.25">
      <c r="A274" s="87" t="s">
        <v>1834</v>
      </c>
      <c r="B274" s="88"/>
      <c r="C274" s="88" t="s">
        <v>80</v>
      </c>
    </row>
    <row r="275" spans="1:3" x14ac:dyDescent="0.25">
      <c r="A275" s="87" t="s">
        <v>1838</v>
      </c>
      <c r="B275" s="88"/>
      <c r="C275" s="88" t="s">
        <v>80</v>
      </c>
    </row>
    <row r="276" spans="1:3" x14ac:dyDescent="0.25">
      <c r="A276" s="87" t="s">
        <v>1846</v>
      </c>
      <c r="B276" s="88" t="s">
        <v>80</v>
      </c>
      <c r="C276" s="88"/>
    </row>
    <row r="277" spans="1:3" x14ac:dyDescent="0.25">
      <c r="A277" s="87" t="s">
        <v>1854</v>
      </c>
      <c r="B277" s="88"/>
      <c r="C277" s="88" t="s">
        <v>80</v>
      </c>
    </row>
    <row r="278" spans="1:3" x14ac:dyDescent="0.25">
      <c r="A278" s="87" t="s">
        <v>1862</v>
      </c>
      <c r="B278" s="88"/>
      <c r="C278" s="88" t="s">
        <v>80</v>
      </c>
    </row>
    <row r="279" spans="1:3" x14ac:dyDescent="0.25">
      <c r="A279" s="87" t="s">
        <v>1865</v>
      </c>
      <c r="B279" s="88"/>
      <c r="C279" s="88" t="s">
        <v>80</v>
      </c>
    </row>
    <row r="280" spans="1:3" x14ac:dyDescent="0.25">
      <c r="A280" s="87" t="s">
        <v>1868</v>
      </c>
      <c r="B280" s="88"/>
      <c r="C280" s="88" t="s">
        <v>80</v>
      </c>
    </row>
    <row r="281" spans="1:3" x14ac:dyDescent="0.25">
      <c r="A281" s="87" t="s">
        <v>1871</v>
      </c>
      <c r="B281" s="88"/>
      <c r="C281" s="88" t="s">
        <v>80</v>
      </c>
    </row>
    <row r="282" spans="1:3" x14ac:dyDescent="0.25">
      <c r="A282" s="87" t="s">
        <v>1873</v>
      </c>
      <c r="B282" s="88"/>
      <c r="C282" s="88" t="s">
        <v>80</v>
      </c>
    </row>
    <row r="283" spans="1:3" x14ac:dyDescent="0.25">
      <c r="A283" s="87" t="s">
        <v>1876</v>
      </c>
      <c r="B283" s="88"/>
      <c r="C283" s="88" t="s">
        <v>80</v>
      </c>
    </row>
    <row r="284" spans="1:3" x14ac:dyDescent="0.25">
      <c r="A284" s="87" t="s">
        <v>1879</v>
      </c>
      <c r="B284" s="88" t="s">
        <v>4448</v>
      </c>
      <c r="C284" s="88"/>
    </row>
    <row r="285" spans="1:3" x14ac:dyDescent="0.25">
      <c r="A285" s="87" t="s">
        <v>1883</v>
      </c>
      <c r="B285" s="88"/>
      <c r="C285" s="88" t="s">
        <v>80</v>
      </c>
    </row>
    <row r="286" spans="1:3" x14ac:dyDescent="0.25">
      <c r="A286" s="87" t="s">
        <v>1887</v>
      </c>
      <c r="B286" s="88"/>
      <c r="C286" s="88" t="s">
        <v>80</v>
      </c>
    </row>
    <row r="287" spans="1:3" x14ac:dyDescent="0.25">
      <c r="A287" s="87" t="s">
        <v>1890</v>
      </c>
      <c r="B287" s="88"/>
      <c r="C287" s="88" t="s">
        <v>80</v>
      </c>
    </row>
    <row r="288" spans="1:3" x14ac:dyDescent="0.25">
      <c r="A288" s="87" t="s">
        <v>1893</v>
      </c>
      <c r="B288" s="88" t="s">
        <v>80</v>
      </c>
      <c r="C288" s="88"/>
    </row>
    <row r="289" spans="1:3" x14ac:dyDescent="0.25">
      <c r="A289" s="87" t="s">
        <v>1716</v>
      </c>
      <c r="B289" s="88" t="s">
        <v>80</v>
      </c>
      <c r="C289" s="88"/>
    </row>
    <row r="290" spans="1:3" x14ac:dyDescent="0.25">
      <c r="A290" s="87" t="s">
        <v>1909</v>
      </c>
      <c r="B290" s="88" t="s">
        <v>80</v>
      </c>
      <c r="C290" s="88"/>
    </row>
    <row r="291" spans="1:3" x14ac:dyDescent="0.25">
      <c r="A291" s="87" t="s">
        <v>1918</v>
      </c>
      <c r="B291" s="88"/>
      <c r="C291" s="88" t="s">
        <v>80</v>
      </c>
    </row>
    <row r="292" spans="1:3" x14ac:dyDescent="0.25">
      <c r="A292" s="87" t="s">
        <v>1927</v>
      </c>
      <c r="B292" s="88"/>
      <c r="C292" s="88" t="s">
        <v>80</v>
      </c>
    </row>
    <row r="293" spans="1:3" x14ac:dyDescent="0.25">
      <c r="A293" s="87" t="s">
        <v>1935</v>
      </c>
      <c r="B293" s="88"/>
      <c r="C293" s="88" t="s">
        <v>80</v>
      </c>
    </row>
    <row r="294" spans="1:3" x14ac:dyDescent="0.25">
      <c r="A294" s="87" t="s">
        <v>1958</v>
      </c>
      <c r="B294" s="88"/>
      <c r="C294" s="88" t="s">
        <v>80</v>
      </c>
    </row>
    <row r="295" spans="1:3" x14ac:dyDescent="0.25">
      <c r="A295" s="87" t="s">
        <v>1971</v>
      </c>
      <c r="B295" s="88"/>
      <c r="C295" s="88" t="s">
        <v>80</v>
      </c>
    </row>
    <row r="296" spans="1:3" x14ac:dyDescent="0.25">
      <c r="A296" s="87" t="s">
        <v>1975</v>
      </c>
      <c r="B296" s="88" t="s">
        <v>80</v>
      </c>
      <c r="C296" s="88"/>
    </row>
    <row r="297" spans="1:3" x14ac:dyDescent="0.25">
      <c r="A297" s="87" t="s">
        <v>1922</v>
      </c>
      <c r="B297" s="88"/>
      <c r="C297" s="88" t="s">
        <v>80</v>
      </c>
    </row>
    <row r="298" spans="1:3" x14ac:dyDescent="0.25">
      <c r="A298" s="87" t="s">
        <v>1931</v>
      </c>
      <c r="B298" s="88"/>
      <c r="C298" s="88" t="s">
        <v>80</v>
      </c>
    </row>
    <row r="299" spans="1:3" x14ac:dyDescent="0.25">
      <c r="A299" s="87" t="s">
        <v>524</v>
      </c>
      <c r="B299" s="88"/>
      <c r="C299" s="88" t="s">
        <v>80</v>
      </c>
    </row>
    <row r="300" spans="1:3" x14ac:dyDescent="0.25">
      <c r="A300" s="87" t="s">
        <v>1937</v>
      </c>
      <c r="B300" s="88"/>
      <c r="C300" s="88" t="s">
        <v>80</v>
      </c>
    </row>
    <row r="301" spans="1:3" x14ac:dyDescent="0.25">
      <c r="A301" s="87" t="s">
        <v>1940</v>
      </c>
      <c r="B301" s="88"/>
      <c r="C301" s="88" t="s">
        <v>80</v>
      </c>
    </row>
    <row r="302" spans="1:3" x14ac:dyDescent="0.25">
      <c r="A302" s="87" t="s">
        <v>1942</v>
      </c>
      <c r="B302" s="88"/>
      <c r="C302" s="88" t="s">
        <v>80</v>
      </c>
    </row>
    <row r="303" spans="1:3" x14ac:dyDescent="0.25">
      <c r="A303" s="87" t="s">
        <v>1945</v>
      </c>
      <c r="B303" s="88"/>
      <c r="C303" s="88" t="s">
        <v>80</v>
      </c>
    </row>
    <row r="304" spans="1:3" x14ac:dyDescent="0.25">
      <c r="A304" s="87" t="s">
        <v>1951</v>
      </c>
      <c r="B304" s="88"/>
      <c r="C304" s="88" t="s">
        <v>80</v>
      </c>
    </row>
    <row r="305" spans="1:3" x14ac:dyDescent="0.25">
      <c r="A305" s="87" t="s">
        <v>1953</v>
      </c>
      <c r="B305" s="88"/>
      <c r="C305" s="88" t="s">
        <v>80</v>
      </c>
    </row>
    <row r="306" spans="1:3" x14ac:dyDescent="0.25">
      <c r="A306" s="87" t="s">
        <v>1956</v>
      </c>
      <c r="B306" s="88"/>
      <c r="C306" s="88" t="s">
        <v>80</v>
      </c>
    </row>
    <row r="307" spans="1:3" x14ac:dyDescent="0.25">
      <c r="A307" s="87" t="s">
        <v>1962</v>
      </c>
      <c r="B307" s="88"/>
      <c r="C307" s="88" t="s">
        <v>80</v>
      </c>
    </row>
    <row r="308" spans="1:3" x14ac:dyDescent="0.25">
      <c r="A308" s="87" t="s">
        <v>1997</v>
      </c>
      <c r="B308" s="88" t="s">
        <v>4448</v>
      </c>
      <c r="C308" s="88"/>
    </row>
    <row r="309" spans="1:3" x14ac:dyDescent="0.25">
      <c r="A309" s="87" t="s">
        <v>2002</v>
      </c>
      <c r="B309" s="88"/>
      <c r="C309" s="88" t="s">
        <v>80</v>
      </c>
    </row>
    <row r="310" spans="1:3" x14ac:dyDescent="0.25">
      <c r="A310" s="87" t="s">
        <v>2004</v>
      </c>
      <c r="B310" s="88"/>
      <c r="C310" s="88" t="s">
        <v>80</v>
      </c>
    </row>
    <row r="311" spans="1:3" x14ac:dyDescent="0.25">
      <c r="A311" s="87" t="s">
        <v>2011</v>
      </c>
      <c r="B311" s="88" t="s">
        <v>80</v>
      </c>
      <c r="C311" s="88"/>
    </row>
    <row r="312" spans="1:3" x14ac:dyDescent="0.25">
      <c r="A312" s="87" t="s">
        <v>919</v>
      </c>
      <c r="B312" s="88"/>
      <c r="C312" s="88" t="s">
        <v>80</v>
      </c>
    </row>
    <row r="313" spans="1:3" x14ac:dyDescent="0.25">
      <c r="A313" s="87" t="s">
        <v>2032</v>
      </c>
      <c r="B313" s="88"/>
      <c r="C313" s="88" t="s">
        <v>80</v>
      </c>
    </row>
    <row r="314" spans="1:3" x14ac:dyDescent="0.25">
      <c r="A314" s="87" t="s">
        <v>2035</v>
      </c>
      <c r="B314" s="88"/>
      <c r="C314" s="88" t="s">
        <v>80</v>
      </c>
    </row>
    <row r="315" spans="1:3" x14ac:dyDescent="0.25">
      <c r="A315" s="87" t="s">
        <v>2037</v>
      </c>
      <c r="B315" s="88"/>
      <c r="C315" s="88" t="s">
        <v>80</v>
      </c>
    </row>
    <row r="316" spans="1:3" x14ac:dyDescent="0.25">
      <c r="A316" s="87" t="s">
        <v>4449</v>
      </c>
      <c r="B316" s="88"/>
      <c r="C316" s="88" t="s">
        <v>80</v>
      </c>
    </row>
    <row r="317" spans="1:3" x14ac:dyDescent="0.25">
      <c r="A317" s="87" t="s">
        <v>2040</v>
      </c>
      <c r="B317" s="88"/>
      <c r="C317" s="88" t="s">
        <v>80</v>
      </c>
    </row>
    <row r="318" spans="1:3" x14ac:dyDescent="0.25">
      <c r="A318" s="87" t="s">
        <v>2043</v>
      </c>
      <c r="B318" s="88"/>
      <c r="C318" s="88" t="s">
        <v>80</v>
      </c>
    </row>
    <row r="319" spans="1:3" x14ac:dyDescent="0.25">
      <c r="A319" s="87" t="s">
        <v>2045</v>
      </c>
      <c r="B319" s="88"/>
      <c r="C319" s="88" t="s">
        <v>80</v>
      </c>
    </row>
    <row r="320" spans="1:3" x14ac:dyDescent="0.25">
      <c r="A320" s="87" t="s">
        <v>2048</v>
      </c>
      <c r="B320" s="88"/>
      <c r="C320" s="88" t="s">
        <v>80</v>
      </c>
    </row>
    <row r="321" spans="1:3" x14ac:dyDescent="0.25">
      <c r="A321" s="87" t="s">
        <v>2052</v>
      </c>
      <c r="B321" s="88"/>
      <c r="C321" s="88" t="s">
        <v>80</v>
      </c>
    </row>
    <row r="322" spans="1:3" x14ac:dyDescent="0.25">
      <c r="A322" s="87" t="s">
        <v>2055</v>
      </c>
      <c r="B322" s="88"/>
      <c r="C322" s="88" t="s">
        <v>80</v>
      </c>
    </row>
    <row r="323" spans="1:3" x14ac:dyDescent="0.25">
      <c r="A323" s="87" t="s">
        <v>2058</v>
      </c>
      <c r="B323" s="88"/>
      <c r="C323" s="88" t="s">
        <v>80</v>
      </c>
    </row>
    <row r="324" spans="1:3" x14ac:dyDescent="0.25">
      <c r="A324" s="87" t="s">
        <v>2061</v>
      </c>
      <c r="B324" s="88"/>
      <c r="C324" s="88" t="s">
        <v>80</v>
      </c>
    </row>
    <row r="325" spans="1:3" x14ac:dyDescent="0.25">
      <c r="A325" s="87" t="s">
        <v>538</v>
      </c>
      <c r="B325" s="88"/>
      <c r="C325" s="88" t="s">
        <v>80</v>
      </c>
    </row>
    <row r="326" spans="1:3" x14ac:dyDescent="0.25">
      <c r="A326" s="87" t="s">
        <v>2065</v>
      </c>
      <c r="B326" s="88"/>
      <c r="C326" s="88" t="s">
        <v>80</v>
      </c>
    </row>
    <row r="327" spans="1:3" x14ac:dyDescent="0.25">
      <c r="A327" s="87" t="s">
        <v>2068</v>
      </c>
      <c r="B327" s="88"/>
      <c r="C327" s="88" t="s">
        <v>80</v>
      </c>
    </row>
    <row r="328" spans="1:3" x14ac:dyDescent="0.25">
      <c r="A328" s="87" t="s">
        <v>2074</v>
      </c>
      <c r="B328" s="88"/>
      <c r="C328" s="88" t="s">
        <v>80</v>
      </c>
    </row>
    <row r="329" spans="1:3" x14ac:dyDescent="0.25">
      <c r="A329" s="87" t="s">
        <v>2078</v>
      </c>
      <c r="B329" s="88"/>
      <c r="C329" s="88" t="s">
        <v>80</v>
      </c>
    </row>
    <row r="330" spans="1:3" x14ac:dyDescent="0.25">
      <c r="A330" s="87" t="s">
        <v>2084</v>
      </c>
      <c r="B330" s="88" t="s">
        <v>80</v>
      </c>
      <c r="C330" s="88"/>
    </row>
    <row r="331" spans="1:3" x14ac:dyDescent="0.25">
      <c r="A331" s="87" t="s">
        <v>2090</v>
      </c>
      <c r="B331" s="88"/>
      <c r="C331" s="88" t="s">
        <v>80</v>
      </c>
    </row>
    <row r="332" spans="1:3" x14ac:dyDescent="0.25">
      <c r="A332" s="87" t="s">
        <v>2093</v>
      </c>
      <c r="B332" s="88"/>
      <c r="C332" s="88" t="s">
        <v>80</v>
      </c>
    </row>
    <row r="333" spans="1:3" x14ac:dyDescent="0.25">
      <c r="A333" s="87" t="s">
        <v>2096</v>
      </c>
      <c r="B333" s="88"/>
      <c r="C333" s="88" t="s">
        <v>80</v>
      </c>
    </row>
    <row r="334" spans="1:3" x14ac:dyDescent="0.25">
      <c r="A334" s="87" t="s">
        <v>2100</v>
      </c>
      <c r="B334" s="88" t="s">
        <v>80</v>
      </c>
      <c r="C334" s="88"/>
    </row>
    <row r="335" spans="1:3" x14ac:dyDescent="0.25">
      <c r="A335" s="87" t="s">
        <v>2109</v>
      </c>
      <c r="B335" s="88"/>
      <c r="C335" s="88" t="s">
        <v>80</v>
      </c>
    </row>
    <row r="336" spans="1:3" x14ac:dyDescent="0.25">
      <c r="A336" s="87" t="s">
        <v>2113</v>
      </c>
      <c r="B336" s="88"/>
      <c r="C336" s="88" t="s">
        <v>80</v>
      </c>
    </row>
    <row r="337" spans="1:3" x14ac:dyDescent="0.25">
      <c r="A337" s="87" t="s">
        <v>2116</v>
      </c>
      <c r="B337" s="88"/>
      <c r="C337" s="88" t="s">
        <v>80</v>
      </c>
    </row>
    <row r="338" spans="1:3" x14ac:dyDescent="0.25">
      <c r="A338" s="87" t="s">
        <v>1240</v>
      </c>
      <c r="B338" s="88"/>
      <c r="C338" s="88" t="s">
        <v>80</v>
      </c>
    </row>
    <row r="339" spans="1:3" x14ac:dyDescent="0.25">
      <c r="A339" s="87" t="s">
        <v>2122</v>
      </c>
      <c r="B339" s="88" t="s">
        <v>80</v>
      </c>
      <c r="C339" s="88"/>
    </row>
    <row r="340" spans="1:3" x14ac:dyDescent="0.25">
      <c r="A340" s="87" t="s">
        <v>2258</v>
      </c>
      <c r="B340" s="88"/>
      <c r="C340" s="88" t="s">
        <v>80</v>
      </c>
    </row>
    <row r="341" spans="1:3" x14ac:dyDescent="0.25">
      <c r="A341" s="87" t="s">
        <v>2261</v>
      </c>
      <c r="B341" s="88"/>
      <c r="C341" s="88" t="s">
        <v>80</v>
      </c>
    </row>
    <row r="342" spans="1:3" x14ac:dyDescent="0.25">
      <c r="A342" s="87" t="s">
        <v>2263</v>
      </c>
      <c r="B342" s="88"/>
      <c r="C342" s="88" t="s">
        <v>80</v>
      </c>
    </row>
    <row r="343" spans="1:3" x14ac:dyDescent="0.25">
      <c r="A343" s="87" t="s">
        <v>2270</v>
      </c>
      <c r="B343" s="88" t="s">
        <v>80</v>
      </c>
      <c r="C343" s="88"/>
    </row>
    <row r="344" spans="1:3" x14ac:dyDescent="0.25">
      <c r="A344" s="87" t="s">
        <v>2286</v>
      </c>
      <c r="B344" s="88"/>
      <c r="C344" s="88" t="s">
        <v>80</v>
      </c>
    </row>
    <row r="345" spans="1:3" x14ac:dyDescent="0.25">
      <c r="A345" s="87" t="s">
        <v>2288</v>
      </c>
      <c r="B345" s="88" t="s">
        <v>80</v>
      </c>
      <c r="C345" s="88"/>
    </row>
    <row r="346" spans="1:3" x14ac:dyDescent="0.25">
      <c r="A346" s="87" t="s">
        <v>2300</v>
      </c>
      <c r="B346" s="88"/>
      <c r="C346" s="88" t="s">
        <v>80</v>
      </c>
    </row>
    <row r="347" spans="1:3" x14ac:dyDescent="0.25">
      <c r="A347" s="87" t="s">
        <v>2303</v>
      </c>
      <c r="B347" s="88"/>
      <c r="C347" s="88" t="s">
        <v>80</v>
      </c>
    </row>
    <row r="348" spans="1:3" x14ac:dyDescent="0.25">
      <c r="A348" s="87" t="s">
        <v>2306</v>
      </c>
      <c r="B348" s="88"/>
      <c r="C348" s="88" t="s">
        <v>80</v>
      </c>
    </row>
    <row r="349" spans="1:3" x14ac:dyDescent="0.25">
      <c r="A349" s="87" t="s">
        <v>2309</v>
      </c>
      <c r="B349" s="88"/>
      <c r="C349" s="88" t="s">
        <v>80</v>
      </c>
    </row>
    <row r="350" spans="1:3" x14ac:dyDescent="0.25">
      <c r="A350" s="87" t="s">
        <v>2312</v>
      </c>
      <c r="B350" s="88"/>
      <c r="C350" s="88" t="s">
        <v>80</v>
      </c>
    </row>
    <row r="351" spans="1:3" x14ac:dyDescent="0.25">
      <c r="A351" s="87" t="s">
        <v>2315</v>
      </c>
      <c r="B351" s="88"/>
      <c r="C351" s="88" t="s">
        <v>80</v>
      </c>
    </row>
    <row r="352" spans="1:3" x14ac:dyDescent="0.25">
      <c r="A352" s="87" t="s">
        <v>2319</v>
      </c>
      <c r="B352" s="88"/>
      <c r="C352" s="88" t="s">
        <v>80</v>
      </c>
    </row>
    <row r="353" spans="1:3" x14ac:dyDescent="0.25">
      <c r="A353" s="87" t="s">
        <v>2322</v>
      </c>
      <c r="B353" s="88"/>
      <c r="C353" s="88" t="s">
        <v>80</v>
      </c>
    </row>
    <row r="354" spans="1:3" x14ac:dyDescent="0.25">
      <c r="A354" s="87" t="s">
        <v>2326</v>
      </c>
      <c r="B354" s="88"/>
      <c r="C354" s="88" t="s">
        <v>80</v>
      </c>
    </row>
    <row r="355" spans="1:3" x14ac:dyDescent="0.25">
      <c r="A355" s="87" t="s">
        <v>1679</v>
      </c>
      <c r="B355" s="88"/>
      <c r="C355" s="88" t="s">
        <v>80</v>
      </c>
    </row>
    <row r="356" spans="1:3" x14ac:dyDescent="0.25">
      <c r="A356" s="87" t="s">
        <v>2330</v>
      </c>
      <c r="B356" s="88" t="s">
        <v>80</v>
      </c>
      <c r="C356" s="88"/>
    </row>
    <row r="357" spans="1:3" x14ac:dyDescent="0.25">
      <c r="A357" s="87" t="s">
        <v>2343</v>
      </c>
      <c r="B357" s="88" t="s">
        <v>4448</v>
      </c>
      <c r="C357" s="88"/>
    </row>
    <row r="358" spans="1:3" x14ac:dyDescent="0.25">
      <c r="A358" s="87" t="s">
        <v>1989</v>
      </c>
      <c r="B358" s="88"/>
      <c r="C358" s="88" t="s">
        <v>80</v>
      </c>
    </row>
    <row r="359" spans="1:3" x14ac:dyDescent="0.25">
      <c r="A359" s="87" t="s">
        <v>2352</v>
      </c>
      <c r="B359" s="88" t="s">
        <v>80</v>
      </c>
      <c r="C359" s="88"/>
    </row>
    <row r="360" spans="1:3" x14ac:dyDescent="0.25">
      <c r="A360" s="87" t="s">
        <v>2359</v>
      </c>
      <c r="B360" s="88" t="s">
        <v>80</v>
      </c>
      <c r="C360" s="88"/>
    </row>
    <row r="361" spans="1:3" x14ac:dyDescent="0.25">
      <c r="A361" s="87" t="s">
        <v>2365</v>
      </c>
      <c r="B361" s="88"/>
      <c r="C361" s="88" t="s">
        <v>80</v>
      </c>
    </row>
    <row r="362" spans="1:3" x14ac:dyDescent="0.25">
      <c r="A362" s="87" t="s">
        <v>2367</v>
      </c>
      <c r="B362" s="88"/>
      <c r="C362" s="88" t="s">
        <v>80</v>
      </c>
    </row>
    <row r="363" spans="1:3" x14ac:dyDescent="0.25">
      <c r="A363" s="87" t="s">
        <v>2371</v>
      </c>
      <c r="B363" s="88"/>
      <c r="C363" s="88" t="s">
        <v>80</v>
      </c>
    </row>
    <row r="364" spans="1:3" x14ac:dyDescent="0.25">
      <c r="A364" s="87" t="s">
        <v>2375</v>
      </c>
      <c r="B364" s="88"/>
      <c r="C364" s="88" t="s">
        <v>80</v>
      </c>
    </row>
    <row r="365" spans="1:3" x14ac:dyDescent="0.25">
      <c r="A365" s="87" t="s">
        <v>2379</v>
      </c>
      <c r="B365" s="88"/>
      <c r="C365" s="88"/>
    </row>
    <row r="366" spans="1:3" x14ac:dyDescent="0.25">
      <c r="A366" s="87" t="s">
        <v>2380</v>
      </c>
      <c r="B366" s="88"/>
      <c r="C366" s="88" t="s">
        <v>80</v>
      </c>
    </row>
    <row r="367" spans="1:3" x14ac:dyDescent="0.25">
      <c r="A367" s="87" t="s">
        <v>2384</v>
      </c>
      <c r="B367" s="88"/>
      <c r="C367" s="88" t="s">
        <v>80</v>
      </c>
    </row>
    <row r="368" spans="1:3" x14ac:dyDescent="0.25">
      <c r="A368" s="87" t="s">
        <v>2387</v>
      </c>
      <c r="B368" s="88"/>
      <c r="C368" s="88" t="s">
        <v>80</v>
      </c>
    </row>
    <row r="369" spans="1:3" x14ac:dyDescent="0.25">
      <c r="A369" s="87" t="s">
        <v>2390</v>
      </c>
      <c r="B369" s="88"/>
      <c r="C369" s="88" t="s">
        <v>80</v>
      </c>
    </row>
    <row r="370" spans="1:3" x14ac:dyDescent="0.25">
      <c r="A370" s="87" t="s">
        <v>2398</v>
      </c>
      <c r="B370" s="88"/>
      <c r="C370" s="88" t="s">
        <v>80</v>
      </c>
    </row>
    <row r="371" spans="1:3" x14ac:dyDescent="0.25">
      <c r="A371" s="87" t="s">
        <v>2400</v>
      </c>
      <c r="B371" s="88"/>
      <c r="C371" s="88" t="s">
        <v>80</v>
      </c>
    </row>
    <row r="372" spans="1:3" x14ac:dyDescent="0.25">
      <c r="A372" s="87" t="s">
        <v>2404</v>
      </c>
      <c r="B372" s="88"/>
      <c r="C372" s="88" t="s">
        <v>80</v>
      </c>
    </row>
    <row r="373" spans="1:3" x14ac:dyDescent="0.25">
      <c r="A373" s="87" t="s">
        <v>2407</v>
      </c>
      <c r="B373" s="88"/>
      <c r="C373" s="88" t="s">
        <v>80</v>
      </c>
    </row>
    <row r="374" spans="1:3" x14ac:dyDescent="0.25">
      <c r="A374" s="87" t="s">
        <v>2410</v>
      </c>
      <c r="B374" s="88" t="s">
        <v>80</v>
      </c>
      <c r="C374" s="88"/>
    </row>
    <row r="375" spans="1:3" x14ac:dyDescent="0.25">
      <c r="A375" s="87" t="s">
        <v>2422</v>
      </c>
      <c r="B375" s="88"/>
      <c r="C375" s="88" t="s">
        <v>80</v>
      </c>
    </row>
    <row r="376" spans="1:3" x14ac:dyDescent="0.25">
      <c r="A376" s="87" t="s">
        <v>2425</v>
      </c>
      <c r="B376" s="88"/>
      <c r="C376" s="88" t="s">
        <v>80</v>
      </c>
    </row>
    <row r="377" spans="1:3" x14ac:dyDescent="0.25">
      <c r="A377" s="87" t="s">
        <v>2428</v>
      </c>
      <c r="B377" s="88"/>
      <c r="C377" s="88" t="s">
        <v>80</v>
      </c>
    </row>
    <row r="378" spans="1:3" x14ac:dyDescent="0.25">
      <c r="A378" s="87" t="s">
        <v>2431</v>
      </c>
      <c r="B378" s="88"/>
      <c r="C378" s="88" t="s">
        <v>80</v>
      </c>
    </row>
    <row r="379" spans="1:3" x14ac:dyDescent="0.25">
      <c r="A379" s="87" t="s">
        <v>2435</v>
      </c>
      <c r="B379" s="88"/>
      <c r="C379" s="88" t="s">
        <v>80</v>
      </c>
    </row>
    <row r="380" spans="1:3" x14ac:dyDescent="0.25">
      <c r="A380" s="87" t="s">
        <v>2440</v>
      </c>
      <c r="B380" s="88" t="s">
        <v>80</v>
      </c>
      <c r="C380" s="88"/>
    </row>
    <row r="381" spans="1:3" x14ac:dyDescent="0.25">
      <c r="A381" s="87" t="s">
        <v>2484</v>
      </c>
      <c r="B381" s="88" t="s">
        <v>80</v>
      </c>
      <c r="C381" s="88"/>
    </row>
    <row r="382" spans="1:3" x14ac:dyDescent="0.25">
      <c r="A382" s="87" t="s">
        <v>2494</v>
      </c>
      <c r="B382" s="88"/>
      <c r="C382" s="88" t="s">
        <v>80</v>
      </c>
    </row>
    <row r="383" spans="1:3" x14ac:dyDescent="0.25">
      <c r="A383" s="87" t="s">
        <v>2497</v>
      </c>
      <c r="B383" s="88"/>
      <c r="C383" s="88" t="s">
        <v>80</v>
      </c>
    </row>
    <row r="384" spans="1:3" x14ac:dyDescent="0.25">
      <c r="A384" s="87" t="s">
        <v>2500</v>
      </c>
      <c r="B384" s="88" t="s">
        <v>4448</v>
      </c>
      <c r="C384" s="88"/>
    </row>
    <row r="385" spans="1:3" x14ac:dyDescent="0.25">
      <c r="A385" s="87" t="s">
        <v>2507</v>
      </c>
      <c r="B385" s="88"/>
      <c r="C385" s="88" t="s">
        <v>80</v>
      </c>
    </row>
    <row r="386" spans="1:3" x14ac:dyDescent="0.25">
      <c r="A386" s="87" t="s">
        <v>2513</v>
      </c>
      <c r="B386" s="88" t="s">
        <v>80</v>
      </c>
      <c r="C386" s="88"/>
    </row>
    <row r="387" spans="1:3" x14ac:dyDescent="0.25">
      <c r="A387" s="87" t="s">
        <v>205</v>
      </c>
      <c r="B387" s="88"/>
      <c r="C387" s="88" t="s">
        <v>80</v>
      </c>
    </row>
    <row r="388" spans="1:3" x14ac:dyDescent="0.25">
      <c r="A388" s="87" t="s">
        <v>2529</v>
      </c>
      <c r="B388" s="88"/>
      <c r="C388" s="88" t="s">
        <v>80</v>
      </c>
    </row>
    <row r="389" spans="1:3" x14ac:dyDescent="0.25">
      <c r="A389" s="87" t="s">
        <v>2532</v>
      </c>
      <c r="B389" s="88"/>
      <c r="C389" s="88" t="s">
        <v>80</v>
      </c>
    </row>
    <row r="390" spans="1:3" x14ac:dyDescent="0.25">
      <c r="A390" s="87" t="s">
        <v>2535</v>
      </c>
      <c r="B390" s="88"/>
      <c r="C390" s="88" t="s">
        <v>80</v>
      </c>
    </row>
    <row r="391" spans="1:3" x14ac:dyDescent="0.25">
      <c r="A391" s="87" t="s">
        <v>2538</v>
      </c>
      <c r="B391" s="88"/>
      <c r="C391" s="88" t="s">
        <v>80</v>
      </c>
    </row>
    <row r="392" spans="1:3" x14ac:dyDescent="0.25">
      <c r="A392" s="87" t="s">
        <v>2542</v>
      </c>
      <c r="B392" s="88"/>
      <c r="C392" s="88" t="s">
        <v>80</v>
      </c>
    </row>
    <row r="393" spans="1:3" x14ac:dyDescent="0.25">
      <c r="A393" s="87" t="s">
        <v>2546</v>
      </c>
      <c r="B393" s="88"/>
      <c r="C393" s="88" t="s">
        <v>80</v>
      </c>
    </row>
    <row r="394" spans="1:3" x14ac:dyDescent="0.25">
      <c r="A394" s="87" t="s">
        <v>2549</v>
      </c>
      <c r="B394" s="88"/>
      <c r="C394" s="88" t="s">
        <v>80</v>
      </c>
    </row>
    <row r="395" spans="1:3" x14ac:dyDescent="0.25">
      <c r="A395" s="87" t="s">
        <v>2551</v>
      </c>
      <c r="B395" s="88"/>
      <c r="C395" s="88" t="s">
        <v>80</v>
      </c>
    </row>
    <row r="396" spans="1:3" x14ac:dyDescent="0.25">
      <c r="A396" s="87" t="s">
        <v>2553</v>
      </c>
      <c r="B396" s="88"/>
      <c r="C396" s="88" t="s">
        <v>80</v>
      </c>
    </row>
    <row r="397" spans="1:3" x14ac:dyDescent="0.25">
      <c r="A397" s="87" t="s">
        <v>1314</v>
      </c>
      <c r="B397" s="88"/>
      <c r="C397" s="88" t="s">
        <v>80</v>
      </c>
    </row>
    <row r="398" spans="1:3" x14ac:dyDescent="0.25">
      <c r="A398" s="87" t="s">
        <v>2558</v>
      </c>
      <c r="B398" s="88" t="s">
        <v>80</v>
      </c>
      <c r="C398" s="88"/>
    </row>
    <row r="399" spans="1:3" x14ac:dyDescent="0.25">
      <c r="A399" s="87" t="s">
        <v>2565</v>
      </c>
      <c r="B399" s="88"/>
      <c r="C399" s="88" t="s">
        <v>80</v>
      </c>
    </row>
    <row r="400" spans="1:3" x14ac:dyDescent="0.25">
      <c r="A400" s="87" t="s">
        <v>2567</v>
      </c>
      <c r="B400" s="88"/>
      <c r="C400" s="88" t="s">
        <v>80</v>
      </c>
    </row>
    <row r="401" spans="1:3" x14ac:dyDescent="0.25">
      <c r="A401" s="87" t="s">
        <v>2570</v>
      </c>
      <c r="B401" s="88" t="s">
        <v>4448</v>
      </c>
      <c r="C401" s="88"/>
    </row>
    <row r="402" spans="1:3" x14ac:dyDescent="0.25">
      <c r="A402" s="87" t="s">
        <v>649</v>
      </c>
      <c r="B402" s="88"/>
      <c r="C402" s="88" t="s">
        <v>80</v>
      </c>
    </row>
    <row r="403" spans="1:3" x14ac:dyDescent="0.25">
      <c r="A403" s="87" t="s">
        <v>2578</v>
      </c>
      <c r="B403" s="88"/>
      <c r="C403" s="88" t="s">
        <v>80</v>
      </c>
    </row>
    <row r="404" spans="1:3" x14ac:dyDescent="0.25">
      <c r="A404" s="87" t="s">
        <v>2587</v>
      </c>
      <c r="B404" s="88"/>
      <c r="C404" s="88" t="s">
        <v>80</v>
      </c>
    </row>
    <row r="405" spans="1:3" x14ac:dyDescent="0.25">
      <c r="A405" s="87" t="s">
        <v>1634</v>
      </c>
      <c r="B405" s="88"/>
      <c r="C405" s="88" t="s">
        <v>80</v>
      </c>
    </row>
    <row r="406" spans="1:3" x14ac:dyDescent="0.25">
      <c r="A406" s="87" t="s">
        <v>2593</v>
      </c>
      <c r="B406" s="88" t="s">
        <v>80</v>
      </c>
      <c r="C406" s="88"/>
    </row>
    <row r="407" spans="1:3" x14ac:dyDescent="0.25">
      <c r="A407" s="87" t="s">
        <v>2611</v>
      </c>
      <c r="B407" s="88"/>
      <c r="C407" s="88" t="s">
        <v>80</v>
      </c>
    </row>
    <row r="408" spans="1:3" x14ac:dyDescent="0.25">
      <c r="A408" s="87" t="s">
        <v>2614</v>
      </c>
      <c r="B408" s="88"/>
      <c r="C408" s="88" t="s">
        <v>80</v>
      </c>
    </row>
    <row r="409" spans="1:3" x14ac:dyDescent="0.25">
      <c r="A409" s="87" t="s">
        <v>2621</v>
      </c>
      <c r="B409" s="88"/>
      <c r="C409" s="88" t="s">
        <v>80</v>
      </c>
    </row>
    <row r="410" spans="1:3" x14ac:dyDescent="0.25">
      <c r="A410" s="87" t="s">
        <v>2624</v>
      </c>
      <c r="B410" s="88"/>
      <c r="C410" s="88"/>
    </row>
    <row r="411" spans="1:3" x14ac:dyDescent="0.25">
      <c r="A411" s="87" t="s">
        <v>1518</v>
      </c>
      <c r="B411" s="88" t="s">
        <v>80</v>
      </c>
      <c r="C411" s="88"/>
    </row>
    <row r="412" spans="1:3" x14ac:dyDescent="0.25">
      <c r="A412" s="87" t="s">
        <v>2629</v>
      </c>
      <c r="B412" s="88"/>
      <c r="C412" s="88" t="s">
        <v>80</v>
      </c>
    </row>
    <row r="413" spans="1:3" x14ac:dyDescent="0.25">
      <c r="A413" s="87" t="s">
        <v>2631</v>
      </c>
      <c r="B413" s="88"/>
      <c r="C413" s="88" t="s">
        <v>80</v>
      </c>
    </row>
    <row r="414" spans="1:3" x14ac:dyDescent="0.25">
      <c r="A414" s="87" t="s">
        <v>2638</v>
      </c>
      <c r="B414" s="88"/>
      <c r="C414" s="88" t="s">
        <v>80</v>
      </c>
    </row>
    <row r="415" spans="1:3" x14ac:dyDescent="0.25">
      <c r="A415" s="87" t="s">
        <v>2640</v>
      </c>
      <c r="B415" s="88"/>
      <c r="C415" s="88" t="s">
        <v>80</v>
      </c>
    </row>
    <row r="416" spans="1:3" x14ac:dyDescent="0.25">
      <c r="A416" s="87" t="s">
        <v>2649</v>
      </c>
      <c r="B416" s="88"/>
      <c r="C416" s="88" t="s">
        <v>80</v>
      </c>
    </row>
    <row r="417" spans="1:3" x14ac:dyDescent="0.25">
      <c r="A417" s="87" t="s">
        <v>2581</v>
      </c>
      <c r="B417" s="88"/>
      <c r="C417" s="88" t="s">
        <v>80</v>
      </c>
    </row>
    <row r="418" spans="1:3" x14ac:dyDescent="0.25">
      <c r="A418" s="87" t="s">
        <v>2584</v>
      </c>
      <c r="B418" s="88"/>
      <c r="C418" s="88" t="s">
        <v>80</v>
      </c>
    </row>
    <row r="419" spans="1:3" x14ac:dyDescent="0.25">
      <c r="A419" s="87" t="s">
        <v>2634</v>
      </c>
      <c r="B419" s="88"/>
      <c r="C419" s="88" t="s">
        <v>80</v>
      </c>
    </row>
    <row r="420" spans="1:3" x14ac:dyDescent="0.25">
      <c r="A420" s="87" t="s">
        <v>2643</v>
      </c>
      <c r="B420" s="88"/>
      <c r="C420" s="88" t="s">
        <v>80</v>
      </c>
    </row>
    <row r="421" spans="1:3" x14ac:dyDescent="0.25">
      <c r="A421" s="87" t="s">
        <v>2646</v>
      </c>
      <c r="B421" s="88"/>
      <c r="C421" s="88" t="s">
        <v>80</v>
      </c>
    </row>
    <row r="422" spans="1:3" x14ac:dyDescent="0.25">
      <c r="A422" s="87" t="s">
        <v>2652</v>
      </c>
      <c r="B422" s="88"/>
      <c r="C422" s="88" t="s">
        <v>80</v>
      </c>
    </row>
    <row r="423" spans="1:3" x14ac:dyDescent="0.25">
      <c r="A423" s="87" t="s">
        <v>83</v>
      </c>
      <c r="B423" s="88"/>
      <c r="C423" s="88" t="s">
        <v>80</v>
      </c>
    </row>
    <row r="424" spans="1:3" x14ac:dyDescent="0.25">
      <c r="A424" s="87" t="s">
        <v>2658</v>
      </c>
      <c r="B424" s="88"/>
      <c r="C424" s="88" t="s">
        <v>80</v>
      </c>
    </row>
    <row r="425" spans="1:3" x14ac:dyDescent="0.25">
      <c r="A425" s="87" t="s">
        <v>2669</v>
      </c>
      <c r="B425" s="88"/>
      <c r="C425" s="88" t="s">
        <v>80</v>
      </c>
    </row>
    <row r="426" spans="1:3" x14ac:dyDescent="0.25">
      <c r="A426" s="87" t="s">
        <v>2672</v>
      </c>
      <c r="B426" s="88"/>
      <c r="C426" s="88" t="s">
        <v>80</v>
      </c>
    </row>
    <row r="427" spans="1:3" x14ac:dyDescent="0.25">
      <c r="A427" s="87" t="s">
        <v>2675</v>
      </c>
      <c r="B427" s="88"/>
      <c r="C427" s="88" t="s">
        <v>80</v>
      </c>
    </row>
    <row r="428" spans="1:3" x14ac:dyDescent="0.25">
      <c r="A428" s="87" t="s">
        <v>1823</v>
      </c>
      <c r="B428" s="88"/>
      <c r="C428" s="88" t="s">
        <v>80</v>
      </c>
    </row>
    <row r="429" spans="1:3" x14ac:dyDescent="0.25">
      <c r="A429" s="87" t="s">
        <v>2681</v>
      </c>
      <c r="B429" s="88" t="s">
        <v>4448</v>
      </c>
      <c r="C429" s="88"/>
    </row>
    <row r="430" spans="1:3" x14ac:dyDescent="0.25">
      <c r="A430" s="87" t="s">
        <v>2686</v>
      </c>
      <c r="B430" s="88"/>
      <c r="C430" s="88" t="s">
        <v>80</v>
      </c>
    </row>
    <row r="431" spans="1:3" x14ac:dyDescent="0.25">
      <c r="A431" s="87" t="s">
        <v>2690</v>
      </c>
      <c r="B431" s="88"/>
      <c r="C431" s="88" t="s">
        <v>80</v>
      </c>
    </row>
    <row r="432" spans="1:3" x14ac:dyDescent="0.25">
      <c r="A432" s="87" t="s">
        <v>2694</v>
      </c>
      <c r="B432" s="88"/>
      <c r="C432" s="88" t="s">
        <v>80</v>
      </c>
    </row>
    <row r="433" spans="1:3" x14ac:dyDescent="0.25">
      <c r="A433" s="87" t="s">
        <v>2698</v>
      </c>
      <c r="B433" s="88"/>
      <c r="C433" s="88" t="s">
        <v>80</v>
      </c>
    </row>
    <row r="434" spans="1:3" x14ac:dyDescent="0.25">
      <c r="A434" s="87" t="s">
        <v>2701</v>
      </c>
      <c r="B434" s="88" t="s">
        <v>80</v>
      </c>
      <c r="C434" s="88"/>
    </row>
    <row r="435" spans="1:3" x14ac:dyDescent="0.25">
      <c r="A435" s="87" t="s">
        <v>2711</v>
      </c>
      <c r="B435" s="88"/>
      <c r="C435" s="88" t="s">
        <v>80</v>
      </c>
    </row>
    <row r="436" spans="1:3" x14ac:dyDescent="0.25">
      <c r="A436" s="87" t="s">
        <v>2714</v>
      </c>
      <c r="B436" s="88"/>
      <c r="C436" s="88"/>
    </row>
    <row r="437" spans="1:3" x14ac:dyDescent="0.25">
      <c r="A437" s="87" t="s">
        <v>2715</v>
      </c>
      <c r="B437" s="88"/>
      <c r="C437" s="88" t="s">
        <v>80</v>
      </c>
    </row>
    <row r="438" spans="1:3" x14ac:dyDescent="0.25">
      <c r="A438" s="87" t="s">
        <v>2719</v>
      </c>
      <c r="B438" s="88" t="s">
        <v>80</v>
      </c>
      <c r="C438" s="88"/>
    </row>
    <row r="439" spans="1:3" x14ac:dyDescent="0.25">
      <c r="A439" s="87" t="s">
        <v>2760</v>
      </c>
      <c r="B439" s="88"/>
      <c r="C439" s="88" t="s">
        <v>80</v>
      </c>
    </row>
    <row r="440" spans="1:3" x14ac:dyDescent="0.25">
      <c r="A440" s="87" t="s">
        <v>2762</v>
      </c>
      <c r="B440" s="88"/>
      <c r="C440" s="88" t="s">
        <v>80</v>
      </c>
    </row>
    <row r="441" spans="1:3" x14ac:dyDescent="0.25">
      <c r="A441" s="87" t="s">
        <v>2765</v>
      </c>
      <c r="B441" s="88" t="s">
        <v>80</v>
      </c>
      <c r="C441" s="88"/>
    </row>
    <row r="442" spans="1:3" x14ac:dyDescent="0.25">
      <c r="A442" s="87" t="s">
        <v>2771</v>
      </c>
      <c r="B442" s="88" t="s">
        <v>80</v>
      </c>
      <c r="C442" s="88"/>
    </row>
    <row r="443" spans="1:3" x14ac:dyDescent="0.25">
      <c r="A443" s="87" t="s">
        <v>2778</v>
      </c>
      <c r="B443" s="88"/>
      <c r="C443" s="88" t="s">
        <v>80</v>
      </c>
    </row>
    <row r="444" spans="1:3" x14ac:dyDescent="0.25">
      <c r="A444" s="87" t="s">
        <v>2781</v>
      </c>
      <c r="B444" s="88" t="s">
        <v>80</v>
      </c>
      <c r="C444" s="88"/>
    </row>
    <row r="445" spans="1:3" x14ac:dyDescent="0.25">
      <c r="A445" s="87" t="s">
        <v>2791</v>
      </c>
      <c r="B445" s="88"/>
      <c r="C445" s="88" t="s">
        <v>80</v>
      </c>
    </row>
    <row r="446" spans="1:3" x14ac:dyDescent="0.25">
      <c r="A446" s="87" t="s">
        <v>2794</v>
      </c>
      <c r="B446" s="88" t="s">
        <v>80</v>
      </c>
      <c r="C446" s="88"/>
    </row>
    <row r="447" spans="1:3" x14ac:dyDescent="0.25">
      <c r="A447" s="87" t="s">
        <v>2813</v>
      </c>
      <c r="B447" s="88"/>
      <c r="C447" s="88" t="s">
        <v>80</v>
      </c>
    </row>
    <row r="448" spans="1:3" x14ac:dyDescent="0.25">
      <c r="A448" s="87" t="s">
        <v>2816</v>
      </c>
      <c r="B448" s="88" t="s">
        <v>4448</v>
      </c>
      <c r="C448" s="88"/>
    </row>
    <row r="449" spans="1:3" x14ac:dyDescent="0.25">
      <c r="A449" s="87" t="s">
        <v>2822</v>
      </c>
      <c r="B449" s="88"/>
      <c r="C449" s="88" t="s">
        <v>80</v>
      </c>
    </row>
    <row r="450" spans="1:3" x14ac:dyDescent="0.25">
      <c r="A450" s="87" t="s">
        <v>2725</v>
      </c>
      <c r="B450" s="88" t="s">
        <v>80</v>
      </c>
      <c r="C450" s="88"/>
    </row>
    <row r="451" spans="1:3" x14ac:dyDescent="0.25">
      <c r="A451" s="87" t="s">
        <v>2831</v>
      </c>
      <c r="B451" s="88"/>
      <c r="C451" s="88" t="s">
        <v>80</v>
      </c>
    </row>
    <row r="452" spans="1:3" x14ac:dyDescent="0.25">
      <c r="A452" s="87" t="s">
        <v>2834</v>
      </c>
      <c r="B452" s="88" t="s">
        <v>80</v>
      </c>
      <c r="C452" s="88"/>
    </row>
    <row r="453" spans="1:3" x14ac:dyDescent="0.25">
      <c r="A453" s="87" t="s">
        <v>2850</v>
      </c>
      <c r="B453" s="88"/>
      <c r="C453" s="88" t="s">
        <v>80</v>
      </c>
    </row>
    <row r="454" spans="1:3" x14ac:dyDescent="0.25">
      <c r="A454" s="87" t="s">
        <v>2853</v>
      </c>
      <c r="B454" s="88"/>
      <c r="C454" s="88" t="s">
        <v>80</v>
      </c>
    </row>
    <row r="455" spans="1:3" x14ac:dyDescent="0.25">
      <c r="A455" s="87" t="s">
        <v>2856</v>
      </c>
      <c r="B455" s="88"/>
      <c r="C455" s="88" t="s">
        <v>80</v>
      </c>
    </row>
    <row r="456" spans="1:3" x14ac:dyDescent="0.25">
      <c r="A456" s="87" t="s">
        <v>2860</v>
      </c>
      <c r="B456" s="88"/>
      <c r="C456" s="88" t="s">
        <v>80</v>
      </c>
    </row>
    <row r="457" spans="1:3" x14ac:dyDescent="0.25">
      <c r="A457" s="87" t="s">
        <v>2862</v>
      </c>
      <c r="B457" s="88"/>
      <c r="C457" s="88" t="s">
        <v>80</v>
      </c>
    </row>
    <row r="458" spans="1:3" x14ac:dyDescent="0.25">
      <c r="A458" s="87" t="s">
        <v>2865</v>
      </c>
      <c r="B458" s="88"/>
      <c r="C458" s="88" t="s">
        <v>80</v>
      </c>
    </row>
    <row r="459" spans="1:3" x14ac:dyDescent="0.25">
      <c r="A459" s="87" t="s">
        <v>2868</v>
      </c>
      <c r="B459" s="88"/>
      <c r="C459" s="88" t="s">
        <v>80</v>
      </c>
    </row>
    <row r="460" spans="1:3" x14ac:dyDescent="0.25">
      <c r="A460" s="87" t="s">
        <v>2335</v>
      </c>
      <c r="B460" s="88" t="s">
        <v>80</v>
      </c>
      <c r="C460" s="88"/>
    </row>
    <row r="461" spans="1:3" x14ac:dyDescent="0.25">
      <c r="A461" s="87" t="s">
        <v>2885</v>
      </c>
      <c r="B461" s="88"/>
      <c r="C461" s="88" t="s">
        <v>80</v>
      </c>
    </row>
    <row r="462" spans="1:3" x14ac:dyDescent="0.25">
      <c r="A462" s="87" t="s">
        <v>2888</v>
      </c>
      <c r="B462" s="88"/>
      <c r="C462" s="88" t="s">
        <v>80</v>
      </c>
    </row>
    <row r="463" spans="1:3" x14ac:dyDescent="0.25">
      <c r="A463" s="87" t="s">
        <v>2892</v>
      </c>
      <c r="B463" s="88" t="s">
        <v>80</v>
      </c>
      <c r="C463" s="88"/>
    </row>
    <row r="464" spans="1:3" x14ac:dyDescent="0.25">
      <c r="A464" s="87" t="s">
        <v>2898</v>
      </c>
      <c r="B464" s="88"/>
      <c r="C464" s="88" t="s">
        <v>80</v>
      </c>
    </row>
    <row r="465" spans="1:3" x14ac:dyDescent="0.25">
      <c r="A465" s="87" t="s">
        <v>2905</v>
      </c>
      <c r="B465" s="88"/>
      <c r="C465" s="88" t="s">
        <v>80</v>
      </c>
    </row>
    <row r="466" spans="1:3" x14ac:dyDescent="0.25">
      <c r="A466" s="87" t="s">
        <v>404</v>
      </c>
      <c r="B466" s="88"/>
      <c r="C466" s="88" t="s">
        <v>80</v>
      </c>
    </row>
    <row r="467" spans="1:3" x14ac:dyDescent="0.25">
      <c r="A467" s="87" t="s">
        <v>2910</v>
      </c>
      <c r="B467" s="88"/>
      <c r="C467" s="88" t="s">
        <v>80</v>
      </c>
    </row>
    <row r="468" spans="1:3" x14ac:dyDescent="0.25">
      <c r="A468" s="87" t="s">
        <v>147</v>
      </c>
      <c r="B468" s="88" t="s">
        <v>80</v>
      </c>
      <c r="C468" s="88"/>
    </row>
    <row r="469" spans="1:3" x14ac:dyDescent="0.25">
      <c r="A469" s="87" t="s">
        <v>2921</v>
      </c>
      <c r="B469" s="88"/>
      <c r="C469" s="88" t="s">
        <v>80</v>
      </c>
    </row>
    <row r="470" spans="1:3" x14ac:dyDescent="0.25">
      <c r="A470" s="87" t="s">
        <v>2928</v>
      </c>
      <c r="B470" s="88" t="s">
        <v>80</v>
      </c>
      <c r="C470" s="88"/>
    </row>
    <row r="471" spans="1:3" x14ac:dyDescent="0.25">
      <c r="A471" s="87" t="s">
        <v>2936</v>
      </c>
      <c r="B471" s="88"/>
      <c r="C471" s="88" t="s">
        <v>80</v>
      </c>
    </row>
    <row r="472" spans="1:3" x14ac:dyDescent="0.25">
      <c r="A472" s="87" t="s">
        <v>2942</v>
      </c>
      <c r="B472" s="88" t="s">
        <v>80</v>
      </c>
      <c r="C472" s="88"/>
    </row>
    <row r="473" spans="1:3" x14ac:dyDescent="0.25">
      <c r="A473" s="87" t="s">
        <v>3004</v>
      </c>
      <c r="B473" s="88" t="s">
        <v>80</v>
      </c>
      <c r="C473" s="88"/>
    </row>
    <row r="474" spans="1:3" x14ac:dyDescent="0.25">
      <c r="A474" s="87" t="s">
        <v>3019</v>
      </c>
      <c r="B474" s="88"/>
      <c r="C474" s="88" t="s">
        <v>80</v>
      </c>
    </row>
    <row r="475" spans="1:3" x14ac:dyDescent="0.25">
      <c r="A475" s="87" t="s">
        <v>3023</v>
      </c>
      <c r="B475" s="88"/>
      <c r="C475" s="88" t="s">
        <v>80</v>
      </c>
    </row>
    <row r="476" spans="1:3" x14ac:dyDescent="0.25">
      <c r="A476" s="87" t="s">
        <v>3026</v>
      </c>
      <c r="B476" s="88"/>
      <c r="C476" s="88" t="s">
        <v>80</v>
      </c>
    </row>
    <row r="477" spans="1:3" x14ac:dyDescent="0.25">
      <c r="A477" s="87" t="s">
        <v>3029</v>
      </c>
      <c r="B477" s="88"/>
      <c r="C477" s="88" t="s">
        <v>80</v>
      </c>
    </row>
    <row r="478" spans="1:3" x14ac:dyDescent="0.25">
      <c r="A478" s="87" t="s">
        <v>1345</v>
      </c>
      <c r="B478" s="88"/>
      <c r="C478" s="88" t="s">
        <v>80</v>
      </c>
    </row>
    <row r="479" spans="1:3" x14ac:dyDescent="0.25">
      <c r="A479" s="87" t="s">
        <v>3037</v>
      </c>
      <c r="B479" s="88" t="s">
        <v>80</v>
      </c>
      <c r="C479" s="88"/>
    </row>
    <row r="480" spans="1:3" x14ac:dyDescent="0.25">
      <c r="A480" s="87" t="s">
        <v>3044</v>
      </c>
      <c r="B480" s="88" t="s">
        <v>80</v>
      </c>
      <c r="C480" s="88"/>
    </row>
    <row r="481" spans="1:3" x14ac:dyDescent="0.25">
      <c r="A481" s="87" t="s">
        <v>3053</v>
      </c>
      <c r="B481" s="88"/>
      <c r="C481" s="88" t="s">
        <v>80</v>
      </c>
    </row>
    <row r="482" spans="1:3" x14ac:dyDescent="0.25">
      <c r="A482" s="87" t="s">
        <v>3057</v>
      </c>
      <c r="B482" s="88"/>
      <c r="C482" s="88" t="s">
        <v>80</v>
      </c>
    </row>
    <row r="483" spans="1:3" x14ac:dyDescent="0.25">
      <c r="A483" s="87" t="s">
        <v>3060</v>
      </c>
      <c r="B483" s="88" t="s">
        <v>4448</v>
      </c>
      <c r="C483" s="88"/>
    </row>
    <row r="484" spans="1:3" x14ac:dyDescent="0.25">
      <c r="A484" s="87" t="s">
        <v>1789</v>
      </c>
      <c r="B484" s="88"/>
      <c r="C484" s="88" t="s">
        <v>80</v>
      </c>
    </row>
    <row r="485" spans="1:3" x14ac:dyDescent="0.25">
      <c r="A485" s="87" t="s">
        <v>3070</v>
      </c>
      <c r="B485" s="88"/>
      <c r="C485" s="88" t="s">
        <v>80</v>
      </c>
    </row>
    <row r="486" spans="1:3" x14ac:dyDescent="0.25">
      <c r="A486" s="87" t="s">
        <v>3074</v>
      </c>
      <c r="B486" s="88" t="s">
        <v>80</v>
      </c>
      <c r="C486" s="88"/>
    </row>
    <row r="487" spans="1:3" x14ac:dyDescent="0.25">
      <c r="A487" s="87" t="s">
        <v>776</v>
      </c>
      <c r="B487" s="88"/>
      <c r="C487" s="88" t="s">
        <v>80</v>
      </c>
    </row>
    <row r="488" spans="1:3" x14ac:dyDescent="0.25">
      <c r="A488" s="87" t="s">
        <v>3085</v>
      </c>
      <c r="B488" s="88"/>
      <c r="C488" s="88" t="s">
        <v>80</v>
      </c>
    </row>
    <row r="489" spans="1:3" x14ac:dyDescent="0.25">
      <c r="A489" s="87" t="s">
        <v>3089</v>
      </c>
      <c r="B489" s="88"/>
      <c r="C489" s="88" t="s">
        <v>80</v>
      </c>
    </row>
    <row r="490" spans="1:3" x14ac:dyDescent="0.25">
      <c r="A490" s="87" t="s">
        <v>3093</v>
      </c>
      <c r="B490" s="88" t="s">
        <v>80</v>
      </c>
      <c r="C490" s="88"/>
    </row>
    <row r="491" spans="1:3" x14ac:dyDescent="0.25">
      <c r="A491" s="87" t="s">
        <v>2704</v>
      </c>
      <c r="B491" s="88"/>
      <c r="C491" s="88" t="s">
        <v>80</v>
      </c>
    </row>
    <row r="492" spans="1:3" x14ac:dyDescent="0.25">
      <c r="A492" s="87" t="s">
        <v>3106</v>
      </c>
      <c r="B492" s="88"/>
      <c r="C492" s="88"/>
    </row>
    <row r="493" spans="1:3" x14ac:dyDescent="0.25">
      <c r="A493" s="87" t="s">
        <v>3107</v>
      </c>
      <c r="B493" s="88"/>
      <c r="C493" s="88" t="s">
        <v>80</v>
      </c>
    </row>
    <row r="494" spans="1:3" x14ac:dyDescent="0.25">
      <c r="A494" s="87" t="s">
        <v>3111</v>
      </c>
      <c r="B494" s="88"/>
      <c r="C494" s="88" t="s">
        <v>80</v>
      </c>
    </row>
    <row r="495" spans="1:3" x14ac:dyDescent="0.25">
      <c r="A495" s="87" t="s">
        <v>3115</v>
      </c>
      <c r="B495" s="88"/>
      <c r="C495" s="88" t="s">
        <v>80</v>
      </c>
    </row>
    <row r="496" spans="1:3" x14ac:dyDescent="0.25">
      <c r="A496" s="87" t="s">
        <v>3120</v>
      </c>
      <c r="B496" s="88"/>
      <c r="C496" s="88" t="s">
        <v>80</v>
      </c>
    </row>
    <row r="497" spans="1:3" x14ac:dyDescent="0.25">
      <c r="A497" s="87" t="s">
        <v>3123</v>
      </c>
      <c r="B497" s="88" t="s">
        <v>80</v>
      </c>
      <c r="C497" s="88"/>
    </row>
    <row r="498" spans="1:3" x14ac:dyDescent="0.25">
      <c r="A498" s="87" t="s">
        <v>2840</v>
      </c>
      <c r="B498" s="88"/>
      <c r="C498" s="88" t="s">
        <v>80</v>
      </c>
    </row>
    <row r="499" spans="1:3" x14ac:dyDescent="0.25">
      <c r="A499" s="87" t="s">
        <v>3134</v>
      </c>
      <c r="B499" s="88"/>
      <c r="C499" s="88" t="s">
        <v>80</v>
      </c>
    </row>
    <row r="500" spans="1:3" x14ac:dyDescent="0.25">
      <c r="A500" s="87" t="s">
        <v>3140</v>
      </c>
      <c r="B500" s="88"/>
      <c r="C500" s="88" t="s">
        <v>80</v>
      </c>
    </row>
    <row r="501" spans="1:3" x14ac:dyDescent="0.25">
      <c r="A501" s="87" t="s">
        <v>3143</v>
      </c>
      <c r="B501" s="88"/>
      <c r="C501" s="88" t="s">
        <v>80</v>
      </c>
    </row>
    <row r="502" spans="1:3" x14ac:dyDescent="0.25">
      <c r="A502" s="87" t="s">
        <v>3147</v>
      </c>
      <c r="B502" s="88"/>
      <c r="C502" s="88" t="s">
        <v>80</v>
      </c>
    </row>
    <row r="503" spans="1:3" x14ac:dyDescent="0.25">
      <c r="A503" s="87" t="s">
        <v>3151</v>
      </c>
      <c r="B503" s="88"/>
      <c r="C503" s="88" t="s">
        <v>80</v>
      </c>
    </row>
    <row r="504" spans="1:3" x14ac:dyDescent="0.25">
      <c r="A504" s="87" t="s">
        <v>3154</v>
      </c>
      <c r="B504" s="88"/>
      <c r="C504" s="88" t="s">
        <v>80</v>
      </c>
    </row>
    <row r="505" spans="1:3" x14ac:dyDescent="0.25">
      <c r="A505" s="87" t="s">
        <v>3157</v>
      </c>
      <c r="B505" s="88"/>
      <c r="C505" s="88" t="s">
        <v>80</v>
      </c>
    </row>
    <row r="506" spans="1:3" x14ac:dyDescent="0.25">
      <c r="A506" s="87" t="s">
        <v>3159</v>
      </c>
      <c r="B506" s="88"/>
      <c r="C506" s="88" t="s">
        <v>80</v>
      </c>
    </row>
    <row r="507" spans="1:3" x14ac:dyDescent="0.25">
      <c r="A507" s="87" t="s">
        <v>3163</v>
      </c>
      <c r="B507" s="88"/>
      <c r="C507" s="88" t="s">
        <v>80</v>
      </c>
    </row>
    <row r="508" spans="1:3" x14ac:dyDescent="0.25">
      <c r="A508" s="87" t="s">
        <v>3168</v>
      </c>
      <c r="B508" s="88"/>
      <c r="C508" s="88" t="s">
        <v>80</v>
      </c>
    </row>
    <row r="509" spans="1:3" x14ac:dyDescent="0.25">
      <c r="A509" s="87" t="s">
        <v>818</v>
      </c>
      <c r="B509" s="88" t="s">
        <v>80</v>
      </c>
      <c r="C509" s="88"/>
    </row>
    <row r="510" spans="1:3" x14ac:dyDescent="0.25">
      <c r="A510" s="87" t="s">
        <v>3179</v>
      </c>
      <c r="B510" s="88"/>
      <c r="C510" s="88" t="s">
        <v>80</v>
      </c>
    </row>
    <row r="511" spans="1:3" x14ac:dyDescent="0.25">
      <c r="A511" s="87" t="s">
        <v>3183</v>
      </c>
      <c r="B511" s="88"/>
      <c r="C511" s="88" t="s">
        <v>80</v>
      </c>
    </row>
    <row r="512" spans="1:3" x14ac:dyDescent="0.25">
      <c r="A512" s="87" t="s">
        <v>3186</v>
      </c>
      <c r="B512" s="88"/>
      <c r="C512" s="88" t="s">
        <v>80</v>
      </c>
    </row>
    <row r="513" spans="1:3" x14ac:dyDescent="0.25">
      <c r="A513" s="87" t="s">
        <v>3189</v>
      </c>
      <c r="B513" s="88"/>
      <c r="C513" s="88" t="s">
        <v>80</v>
      </c>
    </row>
    <row r="514" spans="1:3" x14ac:dyDescent="0.25">
      <c r="A514" s="87" t="s">
        <v>3193</v>
      </c>
      <c r="B514" s="88"/>
      <c r="C514" s="88" t="s">
        <v>80</v>
      </c>
    </row>
    <row r="515" spans="1:3" x14ac:dyDescent="0.25">
      <c r="A515" s="87" t="s">
        <v>3196</v>
      </c>
      <c r="B515" s="88"/>
      <c r="C515" s="88" t="s">
        <v>80</v>
      </c>
    </row>
    <row r="516" spans="1:3" x14ac:dyDescent="0.25">
      <c r="A516" s="87" t="s">
        <v>3199</v>
      </c>
      <c r="B516" s="88" t="s">
        <v>80</v>
      </c>
      <c r="C516" s="88"/>
    </row>
    <row r="517" spans="1:3" x14ac:dyDescent="0.25">
      <c r="A517" s="87" t="s">
        <v>3204</v>
      </c>
      <c r="B517" s="88"/>
      <c r="C517" s="88" t="s">
        <v>80</v>
      </c>
    </row>
    <row r="518" spans="1:3" x14ac:dyDescent="0.25">
      <c r="A518" s="87" t="s">
        <v>3220</v>
      </c>
      <c r="B518" s="88"/>
      <c r="C518" s="88" t="s">
        <v>80</v>
      </c>
    </row>
    <row r="519" spans="1:3" x14ac:dyDescent="0.25">
      <c r="A519" s="87" t="s">
        <v>3224</v>
      </c>
      <c r="B519" s="88"/>
      <c r="C519" s="88" t="s">
        <v>80</v>
      </c>
    </row>
    <row r="520" spans="1:3" x14ac:dyDescent="0.25">
      <c r="A520" s="87" t="s">
        <v>3227</v>
      </c>
      <c r="B520" s="88"/>
      <c r="C520" s="88" t="s">
        <v>80</v>
      </c>
    </row>
    <row r="521" spans="1:3" x14ac:dyDescent="0.25">
      <c r="A521" s="87" t="s">
        <v>1769</v>
      </c>
      <c r="B521" s="88"/>
      <c r="C521" s="88" t="s">
        <v>80</v>
      </c>
    </row>
    <row r="522" spans="1:3" x14ac:dyDescent="0.25">
      <c r="A522" s="87" t="s">
        <v>3233</v>
      </c>
      <c r="B522" s="88"/>
      <c r="C522" s="88" t="s">
        <v>80</v>
      </c>
    </row>
    <row r="523" spans="1:3" x14ac:dyDescent="0.25">
      <c r="A523" s="87" t="s">
        <v>3236</v>
      </c>
      <c r="B523" s="88"/>
      <c r="C523" s="88" t="s">
        <v>80</v>
      </c>
    </row>
    <row r="524" spans="1:3" x14ac:dyDescent="0.25">
      <c r="A524" s="87" t="s">
        <v>3240</v>
      </c>
      <c r="B524" s="88"/>
      <c r="C524" s="88" t="s">
        <v>80</v>
      </c>
    </row>
    <row r="525" spans="1:3" x14ac:dyDescent="0.25">
      <c r="A525" s="87" t="s">
        <v>3244</v>
      </c>
      <c r="B525" s="88"/>
      <c r="C525" s="88" t="s">
        <v>80</v>
      </c>
    </row>
    <row r="526" spans="1:3" x14ac:dyDescent="0.25">
      <c r="A526" s="87" t="s">
        <v>3248</v>
      </c>
      <c r="B526" s="88" t="s">
        <v>80</v>
      </c>
      <c r="C526" s="88"/>
    </row>
    <row r="527" spans="1:3" x14ac:dyDescent="0.25">
      <c r="A527" s="87" t="s">
        <v>3253</v>
      </c>
      <c r="B527" s="88" t="s">
        <v>80</v>
      </c>
      <c r="C527" s="88"/>
    </row>
    <row r="528" spans="1:3" x14ac:dyDescent="0.25">
      <c r="A528" s="87" t="s">
        <v>3262</v>
      </c>
      <c r="B528" s="88"/>
      <c r="C528" s="88" t="s">
        <v>80</v>
      </c>
    </row>
    <row r="529" spans="1:3" x14ac:dyDescent="0.25">
      <c r="A529" s="87" t="s">
        <v>3264</v>
      </c>
      <c r="B529" s="88"/>
      <c r="C529" s="88" t="s">
        <v>80</v>
      </c>
    </row>
    <row r="530" spans="1:3" x14ac:dyDescent="0.25">
      <c r="A530" s="87" t="s">
        <v>3266</v>
      </c>
      <c r="B530" s="88"/>
      <c r="C530" s="88" t="s">
        <v>80</v>
      </c>
    </row>
    <row r="531" spans="1:3" x14ac:dyDescent="0.25">
      <c r="A531" s="87" t="s">
        <v>3270</v>
      </c>
      <c r="B531" s="88"/>
      <c r="C531" s="88" t="s">
        <v>80</v>
      </c>
    </row>
    <row r="532" spans="1:3" x14ac:dyDescent="0.25">
      <c r="A532" s="87" t="s">
        <v>3274</v>
      </c>
      <c r="B532" s="88"/>
      <c r="C532" s="88" t="s">
        <v>80</v>
      </c>
    </row>
    <row r="533" spans="1:3" x14ac:dyDescent="0.25">
      <c r="A533" s="87" t="s">
        <v>3279</v>
      </c>
      <c r="B533" s="88"/>
      <c r="C533" s="88" t="s">
        <v>80</v>
      </c>
    </row>
    <row r="534" spans="1:3" x14ac:dyDescent="0.25">
      <c r="A534" s="87" t="s">
        <v>3283</v>
      </c>
      <c r="B534" s="88"/>
      <c r="C534" s="88" t="s">
        <v>80</v>
      </c>
    </row>
    <row r="535" spans="1:3" x14ac:dyDescent="0.25">
      <c r="A535" s="87" t="s">
        <v>2278</v>
      </c>
      <c r="B535" s="88" t="s">
        <v>80</v>
      </c>
      <c r="C535" s="88"/>
    </row>
    <row r="536" spans="1:3" x14ac:dyDescent="0.25">
      <c r="A536" s="87" t="s">
        <v>3301</v>
      </c>
      <c r="B536" s="88"/>
      <c r="C536" s="88" t="s">
        <v>80</v>
      </c>
    </row>
    <row r="537" spans="1:3" x14ac:dyDescent="0.25">
      <c r="A537" s="87" t="s">
        <v>3297</v>
      </c>
      <c r="B537" s="88"/>
      <c r="C537" s="88" t="s">
        <v>80</v>
      </c>
    </row>
    <row r="538" spans="1:3" x14ac:dyDescent="0.25">
      <c r="A538" s="87" t="s">
        <v>3305</v>
      </c>
      <c r="B538" s="88"/>
      <c r="C538" s="88" t="s">
        <v>80</v>
      </c>
    </row>
    <row r="539" spans="1:3" x14ac:dyDescent="0.25">
      <c r="A539" s="87" t="s">
        <v>2800</v>
      </c>
      <c r="B539" s="88"/>
      <c r="C539" s="88" t="s">
        <v>80</v>
      </c>
    </row>
    <row r="540" spans="1:3" x14ac:dyDescent="0.25">
      <c r="A540" s="87" t="s">
        <v>3311</v>
      </c>
      <c r="B540" s="88" t="s">
        <v>80</v>
      </c>
      <c r="C540" s="88"/>
    </row>
    <row r="541" spans="1:3" x14ac:dyDescent="0.25">
      <c r="A541" s="87" t="s">
        <v>3323</v>
      </c>
      <c r="B541" s="88"/>
      <c r="C541" s="88" t="s">
        <v>80</v>
      </c>
    </row>
    <row r="542" spans="1:3" x14ac:dyDescent="0.25">
      <c r="A542" s="87" t="s">
        <v>3327</v>
      </c>
      <c r="B542" s="88"/>
      <c r="C542" s="88" t="s">
        <v>80</v>
      </c>
    </row>
    <row r="543" spans="1:3" x14ac:dyDescent="0.25">
      <c r="A543" s="87" t="s">
        <v>3330</v>
      </c>
      <c r="B543" s="88"/>
      <c r="C543" s="88" t="s">
        <v>80</v>
      </c>
    </row>
    <row r="544" spans="1:3" x14ac:dyDescent="0.25">
      <c r="A544" s="87" t="s">
        <v>3332</v>
      </c>
      <c r="B544" s="88"/>
      <c r="C544" s="88" t="s">
        <v>80</v>
      </c>
    </row>
    <row r="545" spans="1:3" x14ac:dyDescent="0.25">
      <c r="A545" s="87" t="s">
        <v>3336</v>
      </c>
      <c r="B545" s="88"/>
      <c r="C545" s="88" t="s">
        <v>80</v>
      </c>
    </row>
    <row r="546" spans="1:3" x14ac:dyDescent="0.25">
      <c r="A546" s="87" t="s">
        <v>3340</v>
      </c>
      <c r="B546" s="88" t="s">
        <v>80</v>
      </c>
      <c r="C546" s="88"/>
    </row>
    <row r="547" spans="1:3" x14ac:dyDescent="0.25">
      <c r="A547" s="87" t="s">
        <v>3355</v>
      </c>
      <c r="B547" s="88"/>
      <c r="C547" s="88" t="s">
        <v>80</v>
      </c>
    </row>
    <row r="548" spans="1:3" x14ac:dyDescent="0.25">
      <c r="A548" s="87" t="s">
        <v>3358</v>
      </c>
      <c r="B548" s="88" t="s">
        <v>80</v>
      </c>
      <c r="C548" s="88"/>
    </row>
    <row r="549" spans="1:3" x14ac:dyDescent="0.25">
      <c r="A549" s="87" t="s">
        <v>3370</v>
      </c>
      <c r="B549" s="88"/>
      <c r="C549" s="88" t="s">
        <v>80</v>
      </c>
    </row>
    <row r="550" spans="1:3" x14ac:dyDescent="0.25">
      <c r="A550" s="87" t="s">
        <v>3376</v>
      </c>
      <c r="B550" s="88"/>
      <c r="C550" s="88" t="s">
        <v>80</v>
      </c>
    </row>
    <row r="551" spans="1:3" x14ac:dyDescent="0.25">
      <c r="A551" s="87" t="s">
        <v>3379</v>
      </c>
      <c r="B551" s="88" t="s">
        <v>80</v>
      </c>
      <c r="C551" s="88"/>
    </row>
    <row r="552" spans="1:3" x14ac:dyDescent="0.25">
      <c r="A552" s="87" t="s">
        <v>3386</v>
      </c>
      <c r="B552" s="88"/>
      <c r="C552" s="88" t="s">
        <v>80</v>
      </c>
    </row>
    <row r="553" spans="1:3" x14ac:dyDescent="0.25">
      <c r="A553" s="87" t="s">
        <v>3388</v>
      </c>
      <c r="B553" s="88"/>
      <c r="C553" s="88" t="s">
        <v>80</v>
      </c>
    </row>
    <row r="554" spans="1:3" x14ac:dyDescent="0.25">
      <c r="A554" s="87" t="s">
        <v>3393</v>
      </c>
      <c r="B554" s="88"/>
      <c r="C554" s="88" t="s">
        <v>80</v>
      </c>
    </row>
    <row r="555" spans="1:3" x14ac:dyDescent="0.25">
      <c r="A555" s="87" t="s">
        <v>3396</v>
      </c>
      <c r="B555" s="88"/>
      <c r="C555" s="88" t="s">
        <v>80</v>
      </c>
    </row>
    <row r="556" spans="1:3" x14ac:dyDescent="0.25">
      <c r="A556" s="87" t="s">
        <v>3399</v>
      </c>
      <c r="B556" s="88"/>
      <c r="C556" s="88" t="s">
        <v>80</v>
      </c>
    </row>
    <row r="557" spans="1:3" x14ac:dyDescent="0.25">
      <c r="A557" s="87" t="s">
        <v>3407</v>
      </c>
      <c r="B557" s="88"/>
      <c r="C557" s="88" t="s">
        <v>80</v>
      </c>
    </row>
    <row r="558" spans="1:3" x14ac:dyDescent="0.25">
      <c r="A558" s="87" t="s">
        <v>3411</v>
      </c>
      <c r="B558" s="88"/>
      <c r="C558" s="88" t="s">
        <v>80</v>
      </c>
    </row>
    <row r="559" spans="1:3" x14ac:dyDescent="0.25">
      <c r="A559" s="87" t="s">
        <v>3415</v>
      </c>
      <c r="B559" s="88" t="s">
        <v>80</v>
      </c>
      <c r="C559" s="88"/>
    </row>
    <row r="560" spans="1:3" x14ac:dyDescent="0.25">
      <c r="A560" s="87" t="s">
        <v>3446</v>
      </c>
      <c r="B560" s="88"/>
      <c r="C560" s="88" t="s">
        <v>80</v>
      </c>
    </row>
    <row r="561" spans="1:3" x14ac:dyDescent="0.25">
      <c r="A561" s="87" t="s">
        <v>3449</v>
      </c>
      <c r="B561" s="88"/>
      <c r="C561" s="88" t="s">
        <v>80</v>
      </c>
    </row>
    <row r="562" spans="1:3" x14ac:dyDescent="0.25">
      <c r="A562" s="87" t="s">
        <v>3452</v>
      </c>
      <c r="B562" s="88"/>
      <c r="C562" s="88" t="s">
        <v>80</v>
      </c>
    </row>
    <row r="563" spans="1:3" x14ac:dyDescent="0.25">
      <c r="A563" s="87" t="s">
        <v>3458</v>
      </c>
      <c r="B563" s="88"/>
      <c r="C563" s="88" t="s">
        <v>80</v>
      </c>
    </row>
    <row r="564" spans="1:3" x14ac:dyDescent="0.25">
      <c r="A564" s="87" t="s">
        <v>3462</v>
      </c>
      <c r="B564" s="88"/>
      <c r="C564" s="88" t="s">
        <v>80</v>
      </c>
    </row>
    <row r="565" spans="1:3" x14ac:dyDescent="0.25">
      <c r="A565" s="87" t="s">
        <v>3465</v>
      </c>
      <c r="B565" s="88"/>
      <c r="C565" s="88" t="s">
        <v>80</v>
      </c>
    </row>
    <row r="566" spans="1:3" x14ac:dyDescent="0.25">
      <c r="A566" s="87" t="s">
        <v>3468</v>
      </c>
      <c r="B566" s="88"/>
      <c r="C566" s="88" t="s">
        <v>80</v>
      </c>
    </row>
    <row r="567" spans="1:3" x14ac:dyDescent="0.25">
      <c r="A567" s="87" t="s">
        <v>3471</v>
      </c>
      <c r="B567" s="88"/>
      <c r="C567" s="88" t="s">
        <v>80</v>
      </c>
    </row>
    <row r="568" spans="1:3" x14ac:dyDescent="0.25">
      <c r="A568" s="87" t="s">
        <v>3474</v>
      </c>
      <c r="B568" s="88"/>
      <c r="C568" s="88" t="s">
        <v>80</v>
      </c>
    </row>
    <row r="569" spans="1:3" x14ac:dyDescent="0.25">
      <c r="A569" s="87" t="s">
        <v>3476</v>
      </c>
      <c r="B569" s="88" t="s">
        <v>4448</v>
      </c>
      <c r="C569" s="88"/>
    </row>
    <row r="570" spans="1:3" x14ac:dyDescent="0.25">
      <c r="A570" s="87" t="s">
        <v>3484</v>
      </c>
      <c r="B570" s="88"/>
      <c r="C570" s="88" t="s">
        <v>80</v>
      </c>
    </row>
    <row r="571" spans="1:3" x14ac:dyDescent="0.25">
      <c r="A571" s="87" t="s">
        <v>3487</v>
      </c>
      <c r="B571" s="88"/>
      <c r="C571" s="88" t="s">
        <v>80</v>
      </c>
    </row>
    <row r="572" spans="1:3" x14ac:dyDescent="0.25">
      <c r="A572" s="87" t="s">
        <v>3491</v>
      </c>
      <c r="B572" s="88" t="s">
        <v>80</v>
      </c>
      <c r="C572" s="88"/>
    </row>
    <row r="573" spans="1:3" x14ac:dyDescent="0.25">
      <c r="A573" s="87" t="s">
        <v>3514</v>
      </c>
      <c r="B573" s="88"/>
      <c r="C573" s="88" t="s">
        <v>80</v>
      </c>
    </row>
    <row r="574" spans="1:3" x14ac:dyDescent="0.25">
      <c r="A574" s="87" t="s">
        <v>3516</v>
      </c>
      <c r="B574" s="88"/>
      <c r="C574" s="88" t="s">
        <v>80</v>
      </c>
    </row>
    <row r="575" spans="1:3" x14ac:dyDescent="0.25">
      <c r="A575" s="87" t="s">
        <v>3520</v>
      </c>
      <c r="B575" s="88"/>
      <c r="C575" s="88" t="s">
        <v>80</v>
      </c>
    </row>
    <row r="576" spans="1:3" x14ac:dyDescent="0.25">
      <c r="A576" s="87" t="s">
        <v>3523</v>
      </c>
      <c r="B576" s="88"/>
      <c r="C576" s="88" t="s">
        <v>80</v>
      </c>
    </row>
    <row r="577" spans="1:3" x14ac:dyDescent="0.25">
      <c r="A577" s="87" t="s">
        <v>3525</v>
      </c>
      <c r="B577" s="88"/>
      <c r="C577" s="88" t="s">
        <v>80</v>
      </c>
    </row>
    <row r="578" spans="1:3" x14ac:dyDescent="0.25">
      <c r="A578" s="87" t="s">
        <v>3527</v>
      </c>
      <c r="B578" s="88"/>
      <c r="C578" s="88" t="s">
        <v>80</v>
      </c>
    </row>
    <row r="579" spans="1:3" x14ac:dyDescent="0.25">
      <c r="A579" s="87" t="s">
        <v>3530</v>
      </c>
      <c r="B579" s="88"/>
      <c r="C579" s="88" t="s">
        <v>80</v>
      </c>
    </row>
    <row r="580" spans="1:3" x14ac:dyDescent="0.25">
      <c r="A580" s="87" t="s">
        <v>3533</v>
      </c>
      <c r="B580" s="88"/>
      <c r="C580" s="88" t="s">
        <v>80</v>
      </c>
    </row>
    <row r="581" spans="1:3" x14ac:dyDescent="0.25">
      <c r="A581" s="87" t="s">
        <v>3538</v>
      </c>
      <c r="B581" s="88" t="s">
        <v>80</v>
      </c>
      <c r="C581" s="88"/>
    </row>
    <row r="582" spans="1:3" x14ac:dyDescent="0.25">
      <c r="A582" s="87" t="s">
        <v>3552</v>
      </c>
      <c r="B582" s="88" t="s">
        <v>80</v>
      </c>
      <c r="C582" s="88"/>
    </row>
    <row r="583" spans="1:3" x14ac:dyDescent="0.25">
      <c r="A583" s="87" t="s">
        <v>3561</v>
      </c>
      <c r="B583" s="88"/>
      <c r="C583" s="88" t="s">
        <v>80</v>
      </c>
    </row>
    <row r="584" spans="1:3" x14ac:dyDescent="0.25">
      <c r="A584" s="87" t="s">
        <v>3565</v>
      </c>
      <c r="B584" s="88"/>
      <c r="C584" s="88" t="s">
        <v>80</v>
      </c>
    </row>
    <row r="585" spans="1:3" x14ac:dyDescent="0.25">
      <c r="A585" s="87" t="s">
        <v>3569</v>
      </c>
      <c r="B585" s="88" t="s">
        <v>80</v>
      </c>
      <c r="C585" s="88"/>
    </row>
    <row r="586" spans="1:3" x14ac:dyDescent="0.25">
      <c r="A586" s="87" t="s">
        <v>3578</v>
      </c>
      <c r="B586" s="88"/>
      <c r="C586" s="88" t="s">
        <v>80</v>
      </c>
    </row>
    <row r="587" spans="1:3" x14ac:dyDescent="0.25">
      <c r="A587" s="87" t="s">
        <v>2963</v>
      </c>
      <c r="B587" s="88" t="s">
        <v>80</v>
      </c>
      <c r="C587" s="88"/>
    </row>
    <row r="588" spans="1:3" x14ac:dyDescent="0.25">
      <c r="A588" s="87" t="s">
        <v>3592</v>
      </c>
      <c r="B588" s="88"/>
      <c r="C588" s="88" t="s">
        <v>80</v>
      </c>
    </row>
    <row r="589" spans="1:3" x14ac:dyDescent="0.25">
      <c r="A589" s="87" t="s">
        <v>3595</v>
      </c>
      <c r="B589" s="88"/>
      <c r="C589" s="88" t="s">
        <v>80</v>
      </c>
    </row>
    <row r="590" spans="1:3" x14ac:dyDescent="0.25">
      <c r="A590" s="87" t="s">
        <v>3604</v>
      </c>
      <c r="B590" s="88"/>
      <c r="C590" s="88" t="s">
        <v>80</v>
      </c>
    </row>
    <row r="591" spans="1:3" x14ac:dyDescent="0.25">
      <c r="A591" s="87" t="s">
        <v>3608</v>
      </c>
      <c r="B591" s="88"/>
      <c r="C591" s="88" t="s">
        <v>80</v>
      </c>
    </row>
    <row r="592" spans="1:3" x14ac:dyDescent="0.25">
      <c r="A592" s="87" t="s">
        <v>3613</v>
      </c>
      <c r="B592" s="88" t="s">
        <v>80</v>
      </c>
      <c r="C592" s="88"/>
    </row>
    <row r="593" spans="1:3" x14ac:dyDescent="0.25">
      <c r="A593" s="87" t="s">
        <v>3621</v>
      </c>
      <c r="B593" s="88" t="s">
        <v>4448</v>
      </c>
      <c r="C593" s="88"/>
    </row>
    <row r="594" spans="1:3" x14ac:dyDescent="0.25">
      <c r="A594" s="87" t="s">
        <v>3099</v>
      </c>
      <c r="B594" s="88"/>
      <c r="C594" s="88" t="s">
        <v>80</v>
      </c>
    </row>
    <row r="595" spans="1:3" x14ac:dyDescent="0.25">
      <c r="A595" s="87" t="s">
        <v>3629</v>
      </c>
      <c r="B595" s="88"/>
      <c r="C595" s="88" t="s">
        <v>80</v>
      </c>
    </row>
    <row r="596" spans="1:3" x14ac:dyDescent="0.25">
      <c r="A596" s="87" t="s">
        <v>3632</v>
      </c>
      <c r="B596" s="88"/>
      <c r="C596" s="88" t="s">
        <v>80</v>
      </c>
    </row>
    <row r="597" spans="1:3" x14ac:dyDescent="0.25">
      <c r="A597" s="87" t="s">
        <v>1899</v>
      </c>
      <c r="B597" s="88"/>
      <c r="C597" s="88" t="s">
        <v>80</v>
      </c>
    </row>
    <row r="598" spans="1:3" x14ac:dyDescent="0.25">
      <c r="A598" s="87" t="s">
        <v>1480</v>
      </c>
      <c r="B598" s="88"/>
      <c r="C598" s="88" t="s">
        <v>80</v>
      </c>
    </row>
    <row r="599" spans="1:3" x14ac:dyDescent="0.25">
      <c r="A599" s="87" t="s">
        <v>3638</v>
      </c>
      <c r="B599" s="88"/>
      <c r="C599" s="88" t="s">
        <v>80</v>
      </c>
    </row>
    <row r="600" spans="1:3" x14ac:dyDescent="0.25">
      <c r="A600" s="87" t="s">
        <v>3640</v>
      </c>
      <c r="B600" s="88"/>
      <c r="C600" s="88" t="s">
        <v>80</v>
      </c>
    </row>
    <row r="601" spans="1:3" x14ac:dyDescent="0.25">
      <c r="A601" s="87" t="s">
        <v>3643</v>
      </c>
      <c r="B601" s="88"/>
      <c r="C601" s="88" t="s">
        <v>80</v>
      </c>
    </row>
    <row r="602" spans="1:3" x14ac:dyDescent="0.25">
      <c r="A602" s="87" t="s">
        <v>3646</v>
      </c>
      <c r="B602" s="88"/>
      <c r="C602" s="88" t="s">
        <v>80</v>
      </c>
    </row>
    <row r="603" spans="1:3" x14ac:dyDescent="0.25">
      <c r="A603" s="87" t="s">
        <v>3651</v>
      </c>
      <c r="B603" s="88"/>
      <c r="C603" s="88" t="s">
        <v>80</v>
      </c>
    </row>
    <row r="604" spans="1:3" x14ac:dyDescent="0.25">
      <c r="A604" s="87" t="s">
        <v>3654</v>
      </c>
      <c r="B604" s="88"/>
      <c r="C604" s="88" t="s">
        <v>80</v>
      </c>
    </row>
    <row r="605" spans="1:3" x14ac:dyDescent="0.25">
      <c r="A605" s="87" t="s">
        <v>3659</v>
      </c>
      <c r="B605" s="88" t="s">
        <v>80</v>
      </c>
      <c r="C605" s="88"/>
    </row>
    <row r="606" spans="1:3" x14ac:dyDescent="0.25">
      <c r="A606" s="87" t="s">
        <v>3669</v>
      </c>
      <c r="B606" s="88"/>
      <c r="C606" s="88" t="s">
        <v>80</v>
      </c>
    </row>
    <row r="607" spans="1:3" x14ac:dyDescent="0.25">
      <c r="A607" s="87" t="s">
        <v>3674</v>
      </c>
      <c r="B607" s="88" t="s">
        <v>80</v>
      </c>
      <c r="C607" s="88"/>
    </row>
    <row r="608" spans="1:3" x14ac:dyDescent="0.25">
      <c r="A608" s="87" t="s">
        <v>1913</v>
      </c>
      <c r="B608" s="88" t="s">
        <v>80</v>
      </c>
      <c r="C608" s="88"/>
    </row>
    <row r="609" spans="1:3" x14ac:dyDescent="0.25">
      <c r="A609" s="87" t="s">
        <v>899</v>
      </c>
      <c r="B609" s="88" t="s">
        <v>80</v>
      </c>
      <c r="C609" s="88"/>
    </row>
    <row r="610" spans="1:3" x14ac:dyDescent="0.25">
      <c r="A610" s="87" t="s">
        <v>1539</v>
      </c>
      <c r="B610" s="88" t="s">
        <v>80</v>
      </c>
      <c r="C610" s="88"/>
    </row>
    <row r="611" spans="1:3" x14ac:dyDescent="0.25">
      <c r="A611" s="87" t="s">
        <v>3705</v>
      </c>
      <c r="B611" s="88"/>
      <c r="C611" s="88" t="s">
        <v>80</v>
      </c>
    </row>
    <row r="612" spans="1:3" x14ac:dyDescent="0.25">
      <c r="A612" s="87" t="s">
        <v>3709</v>
      </c>
      <c r="B612" s="88"/>
      <c r="C612" s="88" t="s">
        <v>80</v>
      </c>
    </row>
    <row r="613" spans="1:3" x14ac:dyDescent="0.25">
      <c r="A613" s="87" t="s">
        <v>3713</v>
      </c>
      <c r="B613" s="88" t="s">
        <v>80</v>
      </c>
      <c r="C613" s="88"/>
    </row>
    <row r="614" spans="1:3" x14ac:dyDescent="0.25">
      <c r="A614" s="87" t="s">
        <v>3791</v>
      </c>
      <c r="B614" s="88" t="s">
        <v>4448</v>
      </c>
      <c r="C614" s="88"/>
    </row>
    <row r="615" spans="1:3" x14ac:dyDescent="0.25">
      <c r="A615" s="87" t="s">
        <v>3796</v>
      </c>
      <c r="B615" s="88" t="s">
        <v>80</v>
      </c>
      <c r="C615" s="88"/>
    </row>
    <row r="616" spans="1:3" x14ac:dyDescent="0.25">
      <c r="A616" s="87" t="s">
        <v>3801</v>
      </c>
      <c r="B616" s="88" t="s">
        <v>80</v>
      </c>
      <c r="C616" s="88"/>
    </row>
    <row r="617" spans="1:3" x14ac:dyDescent="0.25">
      <c r="A617" s="87" t="s">
        <v>3805</v>
      </c>
      <c r="B617" s="88" t="s">
        <v>80</v>
      </c>
      <c r="C617" s="88"/>
    </row>
    <row r="618" spans="1:3" x14ac:dyDescent="0.25">
      <c r="A618" s="87" t="s">
        <v>3816</v>
      </c>
      <c r="B618" s="88"/>
      <c r="C618" s="88" t="s">
        <v>80</v>
      </c>
    </row>
    <row r="619" spans="1:3" x14ac:dyDescent="0.25">
      <c r="A619" s="87" t="s">
        <v>3820</v>
      </c>
      <c r="B619" s="88"/>
      <c r="C619" s="88" t="s">
        <v>80</v>
      </c>
    </row>
    <row r="620" spans="1:3" x14ac:dyDescent="0.25">
      <c r="A620" s="87" t="s">
        <v>3823</v>
      </c>
      <c r="B620" s="88" t="s">
        <v>80</v>
      </c>
      <c r="C620" s="88"/>
    </row>
    <row r="621" spans="1:3" x14ac:dyDescent="0.25">
      <c r="A621" s="87" t="s">
        <v>3835</v>
      </c>
      <c r="B621" s="88"/>
      <c r="C621" s="88" t="s">
        <v>80</v>
      </c>
    </row>
    <row r="622" spans="1:3" x14ac:dyDescent="0.25">
      <c r="A622" s="87" t="s">
        <v>3812</v>
      </c>
      <c r="B622" s="88"/>
      <c r="C622" s="88" t="s">
        <v>80</v>
      </c>
    </row>
    <row r="623" spans="1:3" x14ac:dyDescent="0.25">
      <c r="A623" s="87" t="s">
        <v>3831</v>
      </c>
      <c r="B623" s="88"/>
      <c r="C623" s="88" t="s">
        <v>80</v>
      </c>
    </row>
    <row r="624" spans="1:3" x14ac:dyDescent="0.25">
      <c r="A624" s="87" t="s">
        <v>3841</v>
      </c>
      <c r="B624" s="88"/>
      <c r="C624" s="88" t="s">
        <v>80</v>
      </c>
    </row>
    <row r="625" spans="1:3" x14ac:dyDescent="0.25">
      <c r="A625" s="87" t="s">
        <v>3843</v>
      </c>
      <c r="B625" s="88"/>
      <c r="C625" s="88" t="s">
        <v>80</v>
      </c>
    </row>
    <row r="626" spans="1:3" x14ac:dyDescent="0.25">
      <c r="A626" s="87" t="s">
        <v>3846</v>
      </c>
      <c r="B626" s="88"/>
      <c r="C626" s="88" t="s">
        <v>80</v>
      </c>
    </row>
    <row r="627" spans="1:3" x14ac:dyDescent="0.25">
      <c r="A627" s="87" t="s">
        <v>3849</v>
      </c>
      <c r="B627" s="88"/>
      <c r="C627" s="88" t="s">
        <v>80</v>
      </c>
    </row>
    <row r="628" spans="1:3" x14ac:dyDescent="0.25">
      <c r="A628" s="87" t="s">
        <v>3853</v>
      </c>
      <c r="B628" s="88"/>
      <c r="C628" s="88" t="s">
        <v>80</v>
      </c>
    </row>
    <row r="629" spans="1:3" x14ac:dyDescent="0.25">
      <c r="A629" s="87" t="s">
        <v>3857</v>
      </c>
      <c r="B629" s="88"/>
      <c r="C629" s="88" t="s">
        <v>80</v>
      </c>
    </row>
    <row r="630" spans="1:3" x14ac:dyDescent="0.25">
      <c r="A630" s="87" t="s">
        <v>3759</v>
      </c>
      <c r="B630" s="88"/>
      <c r="C630" s="88" t="s">
        <v>80</v>
      </c>
    </row>
    <row r="631" spans="1:3" x14ac:dyDescent="0.25">
      <c r="A631" s="87" t="s">
        <v>3863</v>
      </c>
      <c r="B631" s="88"/>
      <c r="C631" s="88" t="s">
        <v>80</v>
      </c>
    </row>
    <row r="632" spans="1:3" x14ac:dyDescent="0.25">
      <c r="A632" s="87" t="s">
        <v>3866</v>
      </c>
      <c r="B632" s="88"/>
      <c r="C632" s="88" t="s">
        <v>80</v>
      </c>
    </row>
    <row r="633" spans="1:3" x14ac:dyDescent="0.25">
      <c r="A633" s="87" t="s">
        <v>3870</v>
      </c>
      <c r="B633" s="88"/>
      <c r="C633" s="88" t="s">
        <v>80</v>
      </c>
    </row>
    <row r="634" spans="1:3" x14ac:dyDescent="0.25">
      <c r="A634" s="87" t="s">
        <v>2903</v>
      </c>
      <c r="B634" s="88"/>
      <c r="C634" s="88" t="s">
        <v>80</v>
      </c>
    </row>
    <row r="635" spans="1:3" x14ac:dyDescent="0.25">
      <c r="A635" s="87" t="s">
        <v>3041</v>
      </c>
      <c r="B635" s="88"/>
      <c r="C635" s="88" t="s">
        <v>80</v>
      </c>
    </row>
    <row r="636" spans="1:3" x14ac:dyDescent="0.25">
      <c r="A636" s="87" t="s">
        <v>3542</v>
      </c>
      <c r="B636" s="88"/>
      <c r="C636" s="88" t="s">
        <v>80</v>
      </c>
    </row>
    <row r="637" spans="1:3" x14ac:dyDescent="0.25">
      <c r="A637" s="87" t="s">
        <v>3884</v>
      </c>
      <c r="B637" s="88"/>
      <c r="C637" s="88" t="s">
        <v>80</v>
      </c>
    </row>
    <row r="638" spans="1:3" x14ac:dyDescent="0.25">
      <c r="A638" s="87" t="s">
        <v>3887</v>
      </c>
      <c r="B638" s="88"/>
      <c r="C638" s="88" t="s">
        <v>80</v>
      </c>
    </row>
    <row r="639" spans="1:3" x14ac:dyDescent="0.25">
      <c r="A639" s="87" t="s">
        <v>3890</v>
      </c>
      <c r="B639" s="88"/>
      <c r="C639" s="88" t="s">
        <v>80</v>
      </c>
    </row>
    <row r="640" spans="1:3" x14ac:dyDescent="0.25">
      <c r="A640" s="87" t="s">
        <v>3894</v>
      </c>
      <c r="B640" s="88"/>
      <c r="C640" s="88" t="s">
        <v>80</v>
      </c>
    </row>
    <row r="641" spans="1:3" x14ac:dyDescent="0.25">
      <c r="A641" s="87" t="s">
        <v>3896</v>
      </c>
      <c r="B641" s="88"/>
      <c r="C641" s="88" t="s">
        <v>80</v>
      </c>
    </row>
    <row r="642" spans="1:3" x14ac:dyDescent="0.25">
      <c r="A642" s="87" t="s">
        <v>3899</v>
      </c>
      <c r="B642" s="88" t="s">
        <v>4448</v>
      </c>
      <c r="C642" s="88"/>
    </row>
    <row r="643" spans="1:3" x14ac:dyDescent="0.25">
      <c r="A643" s="87" t="s">
        <v>3904</v>
      </c>
      <c r="B643" s="88"/>
      <c r="C643" s="88" t="s">
        <v>80</v>
      </c>
    </row>
    <row r="644" spans="1:3" x14ac:dyDescent="0.25">
      <c r="A644" s="87" t="s">
        <v>3907</v>
      </c>
      <c r="B644" s="88"/>
      <c r="C644" s="88" t="s">
        <v>80</v>
      </c>
    </row>
    <row r="645" spans="1:3" x14ac:dyDescent="0.25">
      <c r="A645" s="87" t="s">
        <v>3910</v>
      </c>
      <c r="B645" s="88"/>
      <c r="C645" s="88" t="s">
        <v>80</v>
      </c>
    </row>
    <row r="646" spans="1:3" x14ac:dyDescent="0.25">
      <c r="A646" s="87" t="s">
        <v>3915</v>
      </c>
      <c r="B646" s="88"/>
      <c r="C646" s="88" t="s">
        <v>80</v>
      </c>
    </row>
    <row r="647" spans="1:3" x14ac:dyDescent="0.25">
      <c r="A647" s="87" t="s">
        <v>3919</v>
      </c>
      <c r="B647" s="88"/>
      <c r="C647" s="88" t="s">
        <v>80</v>
      </c>
    </row>
    <row r="648" spans="1:3" x14ac:dyDescent="0.25">
      <c r="A648" s="87" t="s">
        <v>3922</v>
      </c>
      <c r="B648" s="88" t="s">
        <v>80</v>
      </c>
      <c r="C648" s="88"/>
    </row>
    <row r="649" spans="1:3" x14ac:dyDescent="0.25">
      <c r="A649" s="87" t="s">
        <v>3940</v>
      </c>
      <c r="B649" s="88"/>
      <c r="C649" s="88" t="s">
        <v>80</v>
      </c>
    </row>
    <row r="650" spans="1:3" x14ac:dyDescent="0.25">
      <c r="A650" s="87" t="s">
        <v>733</v>
      </c>
      <c r="B650" s="88"/>
      <c r="C650" s="88" t="s">
        <v>80</v>
      </c>
    </row>
    <row r="651" spans="1:3" x14ac:dyDescent="0.25">
      <c r="B651"/>
      <c r="C651"/>
    </row>
    <row r="652" spans="1:3" x14ac:dyDescent="0.25">
      <c r="B652"/>
      <c r="C652"/>
    </row>
    <row r="653" spans="1:3" x14ac:dyDescent="0.25">
      <c r="B653"/>
      <c r="C653"/>
    </row>
    <row r="654" spans="1:3" x14ac:dyDescent="0.25">
      <c r="B654"/>
      <c r="C654"/>
    </row>
    <row r="655" spans="1:3" x14ac:dyDescent="0.25">
      <c r="B655"/>
      <c r="C655"/>
    </row>
    <row r="656" spans="1:3" x14ac:dyDescent="0.25">
      <c r="B656"/>
      <c r="C656"/>
    </row>
    <row r="657" spans="2:3" x14ac:dyDescent="0.25">
      <c r="B657"/>
      <c r="C657"/>
    </row>
    <row r="658" spans="2:3" x14ac:dyDescent="0.25">
      <c r="B658"/>
      <c r="C658"/>
    </row>
    <row r="659" spans="2:3" x14ac:dyDescent="0.25">
      <c r="B659"/>
      <c r="C659"/>
    </row>
    <row r="660" spans="2:3" x14ac:dyDescent="0.25">
      <c r="B660"/>
      <c r="C660"/>
    </row>
    <row r="661" spans="2:3" x14ac:dyDescent="0.25">
      <c r="B661"/>
      <c r="C661"/>
    </row>
    <row r="662" spans="2:3" x14ac:dyDescent="0.25">
      <c r="B662"/>
      <c r="C662"/>
    </row>
    <row r="663" spans="2:3" x14ac:dyDescent="0.25">
      <c r="B663"/>
      <c r="C663"/>
    </row>
    <row r="664" spans="2:3" x14ac:dyDescent="0.25">
      <c r="B664"/>
      <c r="C664"/>
    </row>
    <row r="665" spans="2:3" x14ac:dyDescent="0.25">
      <c r="B665"/>
      <c r="C665"/>
    </row>
    <row r="666" spans="2:3" x14ac:dyDescent="0.25">
      <c r="B666"/>
      <c r="C666"/>
    </row>
    <row r="667" spans="2:3" x14ac:dyDescent="0.25">
      <c r="B667"/>
      <c r="C667"/>
    </row>
    <row r="668" spans="2:3" x14ac:dyDescent="0.25">
      <c r="B668"/>
      <c r="C668"/>
    </row>
    <row r="669" spans="2:3" x14ac:dyDescent="0.25">
      <c r="B669"/>
      <c r="C669"/>
    </row>
    <row r="670" spans="2:3" x14ac:dyDescent="0.25">
      <c r="B670"/>
      <c r="C670"/>
    </row>
    <row r="671" spans="2:3" x14ac:dyDescent="0.25">
      <c r="B671"/>
      <c r="C671"/>
    </row>
    <row r="672" spans="2:3" x14ac:dyDescent="0.25">
      <c r="B672"/>
      <c r="C672"/>
    </row>
    <row r="673" spans="2:3" x14ac:dyDescent="0.25">
      <c r="B673"/>
      <c r="C673"/>
    </row>
    <row r="674" spans="2:3" x14ac:dyDescent="0.25">
      <c r="B674"/>
      <c r="C674"/>
    </row>
    <row r="675" spans="2:3" x14ac:dyDescent="0.25">
      <c r="B675"/>
      <c r="C675"/>
    </row>
    <row r="676" spans="2:3" x14ac:dyDescent="0.25">
      <c r="B676"/>
      <c r="C676"/>
    </row>
    <row r="677" spans="2:3" x14ac:dyDescent="0.25">
      <c r="B677"/>
      <c r="C677"/>
    </row>
    <row r="678" spans="2:3" x14ac:dyDescent="0.25">
      <c r="B678"/>
      <c r="C678"/>
    </row>
    <row r="679" spans="2:3" x14ac:dyDescent="0.25">
      <c r="B679"/>
      <c r="C679"/>
    </row>
    <row r="680" spans="2:3" x14ac:dyDescent="0.25">
      <c r="B680"/>
      <c r="C680"/>
    </row>
    <row r="681" spans="2:3" x14ac:dyDescent="0.25">
      <c r="B681"/>
      <c r="C681"/>
    </row>
    <row r="682" spans="2:3" x14ac:dyDescent="0.25">
      <c r="B682"/>
      <c r="C682"/>
    </row>
    <row r="683" spans="2:3" x14ac:dyDescent="0.25">
      <c r="B683"/>
      <c r="C683"/>
    </row>
    <row r="684" spans="2:3" x14ac:dyDescent="0.25">
      <c r="B684"/>
      <c r="C684"/>
    </row>
    <row r="685" spans="2:3" x14ac:dyDescent="0.25">
      <c r="B685"/>
      <c r="C685"/>
    </row>
    <row r="686" spans="2:3" x14ac:dyDescent="0.25">
      <c r="B686"/>
      <c r="C686"/>
    </row>
    <row r="687" spans="2:3" x14ac:dyDescent="0.25">
      <c r="B687"/>
      <c r="C687"/>
    </row>
    <row r="688" spans="2:3" x14ac:dyDescent="0.25">
      <c r="B688"/>
      <c r="C688"/>
    </row>
    <row r="689" spans="2:3" x14ac:dyDescent="0.25">
      <c r="B689"/>
      <c r="C689"/>
    </row>
    <row r="690" spans="2:3" x14ac:dyDescent="0.25">
      <c r="B690"/>
      <c r="C690"/>
    </row>
    <row r="691" spans="2:3" x14ac:dyDescent="0.25">
      <c r="B691"/>
      <c r="C691"/>
    </row>
    <row r="692" spans="2:3" x14ac:dyDescent="0.25">
      <c r="B692"/>
      <c r="C692"/>
    </row>
    <row r="693" spans="2:3" x14ac:dyDescent="0.25">
      <c r="B693"/>
      <c r="C693"/>
    </row>
    <row r="694" spans="2:3" x14ac:dyDescent="0.25">
      <c r="B694"/>
      <c r="C694"/>
    </row>
    <row r="695" spans="2:3" x14ac:dyDescent="0.25">
      <c r="B695"/>
      <c r="C695"/>
    </row>
    <row r="696" spans="2:3" x14ac:dyDescent="0.25">
      <c r="B696"/>
      <c r="C696"/>
    </row>
    <row r="697" spans="2:3" x14ac:dyDescent="0.25">
      <c r="B697"/>
      <c r="C697"/>
    </row>
    <row r="698" spans="2:3" x14ac:dyDescent="0.25">
      <c r="B698"/>
      <c r="C698"/>
    </row>
    <row r="699" spans="2:3" x14ac:dyDescent="0.25">
      <c r="B699"/>
      <c r="C699"/>
    </row>
    <row r="700" spans="2:3" x14ac:dyDescent="0.25">
      <c r="B700"/>
      <c r="C700"/>
    </row>
    <row r="701" spans="2:3" x14ac:dyDescent="0.25">
      <c r="B701"/>
      <c r="C701"/>
    </row>
    <row r="702" spans="2:3" x14ac:dyDescent="0.25">
      <c r="B702"/>
      <c r="C702"/>
    </row>
    <row r="703" spans="2:3" x14ac:dyDescent="0.25">
      <c r="B703"/>
      <c r="C703"/>
    </row>
    <row r="704" spans="2:3" x14ac:dyDescent="0.25">
      <c r="B704"/>
      <c r="C704"/>
    </row>
    <row r="705" spans="2:3" x14ac:dyDescent="0.25">
      <c r="B705"/>
      <c r="C705"/>
    </row>
    <row r="706" spans="2:3" x14ac:dyDescent="0.25">
      <c r="B706"/>
      <c r="C706"/>
    </row>
    <row r="707" spans="2:3" x14ac:dyDescent="0.25">
      <c r="B707"/>
      <c r="C707"/>
    </row>
    <row r="708" spans="2:3" x14ac:dyDescent="0.25">
      <c r="B708"/>
      <c r="C708"/>
    </row>
    <row r="709" spans="2:3" x14ac:dyDescent="0.25">
      <c r="B709"/>
      <c r="C709"/>
    </row>
    <row r="710" spans="2:3" x14ac:dyDescent="0.25">
      <c r="B710"/>
      <c r="C710"/>
    </row>
    <row r="711" spans="2:3" x14ac:dyDescent="0.25">
      <c r="B711"/>
      <c r="C711"/>
    </row>
    <row r="712" spans="2:3" x14ac:dyDescent="0.25">
      <c r="B712"/>
      <c r="C712"/>
    </row>
    <row r="713" spans="2:3" x14ac:dyDescent="0.25">
      <c r="B713"/>
      <c r="C713"/>
    </row>
    <row r="714" spans="2:3" x14ac:dyDescent="0.25">
      <c r="B714"/>
      <c r="C714"/>
    </row>
    <row r="715" spans="2:3" x14ac:dyDescent="0.25">
      <c r="B715"/>
      <c r="C715"/>
    </row>
    <row r="716" spans="2:3" x14ac:dyDescent="0.25">
      <c r="B716"/>
      <c r="C716"/>
    </row>
    <row r="717" spans="2:3" x14ac:dyDescent="0.25">
      <c r="B717"/>
      <c r="C717"/>
    </row>
    <row r="718" spans="2:3" x14ac:dyDescent="0.25">
      <c r="B718"/>
      <c r="C718"/>
    </row>
    <row r="719" spans="2:3" x14ac:dyDescent="0.25">
      <c r="B719"/>
      <c r="C719"/>
    </row>
    <row r="720" spans="2:3" x14ac:dyDescent="0.25">
      <c r="B720"/>
      <c r="C720"/>
    </row>
    <row r="721" spans="2:3" x14ac:dyDescent="0.25">
      <c r="B721"/>
      <c r="C721"/>
    </row>
    <row r="722" spans="2:3" x14ac:dyDescent="0.25">
      <c r="B722"/>
      <c r="C722"/>
    </row>
    <row r="723" spans="2:3" x14ac:dyDescent="0.25">
      <c r="B723"/>
      <c r="C723"/>
    </row>
    <row r="724" spans="2:3" x14ac:dyDescent="0.25">
      <c r="B724"/>
      <c r="C724"/>
    </row>
    <row r="725" spans="2:3" x14ac:dyDescent="0.25">
      <c r="B725"/>
      <c r="C725"/>
    </row>
    <row r="726" spans="2:3" x14ac:dyDescent="0.25">
      <c r="B726"/>
      <c r="C726"/>
    </row>
    <row r="727" spans="2:3" x14ac:dyDescent="0.25">
      <c r="B727"/>
      <c r="C727"/>
    </row>
    <row r="728" spans="2:3" x14ac:dyDescent="0.25">
      <c r="B728"/>
      <c r="C728"/>
    </row>
    <row r="729" spans="2:3" x14ac:dyDescent="0.25">
      <c r="B729"/>
      <c r="C729"/>
    </row>
    <row r="730" spans="2:3" x14ac:dyDescent="0.25">
      <c r="B730"/>
      <c r="C730"/>
    </row>
    <row r="731" spans="2:3" x14ac:dyDescent="0.25">
      <c r="B731"/>
      <c r="C731"/>
    </row>
    <row r="732" spans="2:3" x14ac:dyDescent="0.25">
      <c r="B732"/>
      <c r="C732"/>
    </row>
    <row r="733" spans="2:3" x14ac:dyDescent="0.25">
      <c r="B733"/>
      <c r="C733"/>
    </row>
    <row r="734" spans="2:3" x14ac:dyDescent="0.25">
      <c r="B734"/>
      <c r="C734"/>
    </row>
    <row r="735" spans="2:3" x14ac:dyDescent="0.25">
      <c r="B735"/>
      <c r="C735"/>
    </row>
    <row r="736" spans="2:3" x14ac:dyDescent="0.25">
      <c r="B736"/>
      <c r="C736"/>
    </row>
    <row r="737" spans="2:3" x14ac:dyDescent="0.25">
      <c r="B737"/>
      <c r="C737"/>
    </row>
    <row r="738" spans="2:3" x14ac:dyDescent="0.25">
      <c r="B738"/>
      <c r="C738"/>
    </row>
    <row r="739" spans="2:3" x14ac:dyDescent="0.25">
      <c r="B739"/>
      <c r="C739"/>
    </row>
    <row r="740" spans="2:3" x14ac:dyDescent="0.25">
      <c r="B740"/>
      <c r="C740"/>
    </row>
    <row r="741" spans="2:3" x14ac:dyDescent="0.25">
      <c r="B741"/>
      <c r="C741"/>
    </row>
    <row r="742" spans="2:3" x14ac:dyDescent="0.25">
      <c r="B742"/>
      <c r="C742"/>
    </row>
    <row r="743" spans="2:3" x14ac:dyDescent="0.25">
      <c r="B743"/>
      <c r="C743"/>
    </row>
    <row r="744" spans="2:3" x14ac:dyDescent="0.25">
      <c r="B744"/>
      <c r="C744"/>
    </row>
    <row r="745" spans="2:3" x14ac:dyDescent="0.25">
      <c r="B745"/>
      <c r="C745"/>
    </row>
    <row r="746" spans="2:3" x14ac:dyDescent="0.25">
      <c r="B746"/>
      <c r="C746"/>
    </row>
    <row r="747" spans="2:3" x14ac:dyDescent="0.25">
      <c r="B747"/>
      <c r="C747"/>
    </row>
    <row r="748" spans="2:3" x14ac:dyDescent="0.25">
      <c r="B748"/>
      <c r="C748"/>
    </row>
    <row r="749" spans="2:3" x14ac:dyDescent="0.25">
      <c r="B749"/>
      <c r="C749"/>
    </row>
    <row r="750" spans="2:3" x14ac:dyDescent="0.25">
      <c r="B750"/>
      <c r="C750"/>
    </row>
    <row r="751" spans="2:3" x14ac:dyDescent="0.25">
      <c r="B751"/>
      <c r="C751"/>
    </row>
    <row r="752" spans="2:3" x14ac:dyDescent="0.25">
      <c r="B752"/>
      <c r="C752"/>
    </row>
    <row r="753" spans="2:3" x14ac:dyDescent="0.25">
      <c r="B753"/>
      <c r="C753"/>
    </row>
    <row r="754" spans="2:3" x14ac:dyDescent="0.25">
      <c r="B754"/>
      <c r="C754"/>
    </row>
    <row r="755" spans="2:3" x14ac:dyDescent="0.25">
      <c r="B755"/>
      <c r="C755"/>
    </row>
    <row r="756" spans="2:3" x14ac:dyDescent="0.25">
      <c r="B756"/>
      <c r="C756"/>
    </row>
    <row r="757" spans="2:3" x14ac:dyDescent="0.25">
      <c r="B757"/>
      <c r="C757"/>
    </row>
    <row r="758" spans="2:3" x14ac:dyDescent="0.25">
      <c r="B758"/>
      <c r="C758"/>
    </row>
    <row r="759" spans="2:3" x14ac:dyDescent="0.25">
      <c r="B759"/>
      <c r="C759"/>
    </row>
    <row r="760" spans="2:3" x14ac:dyDescent="0.25">
      <c r="B760"/>
      <c r="C760"/>
    </row>
    <row r="761" spans="2:3" x14ac:dyDescent="0.25">
      <c r="B761"/>
      <c r="C761"/>
    </row>
    <row r="762" spans="2:3" x14ac:dyDescent="0.25">
      <c r="B762"/>
      <c r="C762"/>
    </row>
    <row r="763" spans="2:3" x14ac:dyDescent="0.25">
      <c r="B763"/>
      <c r="C763"/>
    </row>
    <row r="764" spans="2:3" x14ac:dyDescent="0.25">
      <c r="B764"/>
      <c r="C764"/>
    </row>
    <row r="765" spans="2:3" x14ac:dyDescent="0.25">
      <c r="B765"/>
      <c r="C765"/>
    </row>
    <row r="766" spans="2:3" x14ac:dyDescent="0.25">
      <c r="B766"/>
      <c r="C766"/>
    </row>
    <row r="767" spans="2:3" x14ac:dyDescent="0.25">
      <c r="B767"/>
      <c r="C767"/>
    </row>
    <row r="768" spans="2:3" x14ac:dyDescent="0.25">
      <c r="B768"/>
      <c r="C768"/>
    </row>
    <row r="769" spans="2:3" x14ac:dyDescent="0.25">
      <c r="B769"/>
      <c r="C769"/>
    </row>
    <row r="770" spans="2:3" x14ac:dyDescent="0.25">
      <c r="B770"/>
      <c r="C770"/>
    </row>
    <row r="771" spans="2:3" x14ac:dyDescent="0.25">
      <c r="B771"/>
      <c r="C771"/>
    </row>
    <row r="772" spans="2:3" x14ac:dyDescent="0.25">
      <c r="B772"/>
      <c r="C772"/>
    </row>
    <row r="773" spans="2:3" x14ac:dyDescent="0.25">
      <c r="B773"/>
      <c r="C773"/>
    </row>
    <row r="774" spans="2:3" x14ac:dyDescent="0.25">
      <c r="B774"/>
      <c r="C774"/>
    </row>
    <row r="775" spans="2:3" x14ac:dyDescent="0.25">
      <c r="B775"/>
      <c r="C775"/>
    </row>
    <row r="776" spans="2:3" x14ac:dyDescent="0.25">
      <c r="B776"/>
      <c r="C776"/>
    </row>
    <row r="777" spans="2:3" x14ac:dyDescent="0.25">
      <c r="B777"/>
      <c r="C777"/>
    </row>
    <row r="778" spans="2:3" x14ac:dyDescent="0.25">
      <c r="B778"/>
      <c r="C778"/>
    </row>
    <row r="779" spans="2:3" x14ac:dyDescent="0.25">
      <c r="B779"/>
      <c r="C779"/>
    </row>
    <row r="780" spans="2:3" x14ac:dyDescent="0.25">
      <c r="B780"/>
      <c r="C780"/>
    </row>
    <row r="781" spans="2:3" x14ac:dyDescent="0.25">
      <c r="B781"/>
      <c r="C781"/>
    </row>
    <row r="782" spans="2:3" x14ac:dyDescent="0.25">
      <c r="B782"/>
      <c r="C782"/>
    </row>
    <row r="783" spans="2:3" x14ac:dyDescent="0.25">
      <c r="B783"/>
      <c r="C783"/>
    </row>
    <row r="784" spans="2:3" x14ac:dyDescent="0.25">
      <c r="B784"/>
      <c r="C784"/>
    </row>
    <row r="785" spans="2:3" x14ac:dyDescent="0.25">
      <c r="B785"/>
      <c r="C785"/>
    </row>
    <row r="786" spans="2:3" x14ac:dyDescent="0.25">
      <c r="B786"/>
      <c r="C786"/>
    </row>
    <row r="787" spans="2:3" x14ac:dyDescent="0.25">
      <c r="B787"/>
      <c r="C787"/>
    </row>
    <row r="788" spans="2:3" x14ac:dyDescent="0.25">
      <c r="B788"/>
      <c r="C788"/>
    </row>
    <row r="789" spans="2:3" x14ac:dyDescent="0.25">
      <c r="B789"/>
      <c r="C789"/>
    </row>
    <row r="790" spans="2:3" x14ac:dyDescent="0.25">
      <c r="B790"/>
      <c r="C790"/>
    </row>
    <row r="791" spans="2:3" x14ac:dyDescent="0.25">
      <c r="B791"/>
      <c r="C791"/>
    </row>
    <row r="792" spans="2:3" x14ac:dyDescent="0.25">
      <c r="B792"/>
      <c r="C792"/>
    </row>
    <row r="793" spans="2:3" x14ac:dyDescent="0.25">
      <c r="B793"/>
      <c r="C793"/>
    </row>
    <row r="794" spans="2:3" x14ac:dyDescent="0.25">
      <c r="B794"/>
      <c r="C794"/>
    </row>
    <row r="795" spans="2:3" x14ac:dyDescent="0.25">
      <c r="B795"/>
      <c r="C795"/>
    </row>
    <row r="796" spans="2:3" x14ac:dyDescent="0.25">
      <c r="B796"/>
      <c r="C796"/>
    </row>
    <row r="797" spans="2:3" x14ac:dyDescent="0.25">
      <c r="B797"/>
      <c r="C797"/>
    </row>
    <row r="798" spans="2:3" x14ac:dyDescent="0.25">
      <c r="B798"/>
      <c r="C798"/>
    </row>
    <row r="799" spans="2:3" x14ac:dyDescent="0.25">
      <c r="B799"/>
      <c r="C799"/>
    </row>
    <row r="800" spans="2:3" x14ac:dyDescent="0.25">
      <c r="B800"/>
      <c r="C800"/>
    </row>
    <row r="801" spans="2:3" x14ac:dyDescent="0.25">
      <c r="B801"/>
      <c r="C801"/>
    </row>
    <row r="802" spans="2:3" x14ac:dyDescent="0.25">
      <c r="B802"/>
      <c r="C802"/>
    </row>
    <row r="803" spans="2:3" x14ac:dyDescent="0.25">
      <c r="B803"/>
      <c r="C803"/>
    </row>
    <row r="804" spans="2:3" x14ac:dyDescent="0.25">
      <c r="B804"/>
      <c r="C804"/>
    </row>
    <row r="805" spans="2:3" x14ac:dyDescent="0.25">
      <c r="B805"/>
      <c r="C805"/>
    </row>
    <row r="806" spans="2:3" x14ac:dyDescent="0.25">
      <c r="B806"/>
      <c r="C806"/>
    </row>
    <row r="807" spans="2:3" x14ac:dyDescent="0.25">
      <c r="B807"/>
      <c r="C807"/>
    </row>
    <row r="808" spans="2:3" x14ac:dyDescent="0.25">
      <c r="B808"/>
      <c r="C808"/>
    </row>
    <row r="809" spans="2:3" x14ac:dyDescent="0.25">
      <c r="B809"/>
      <c r="C809"/>
    </row>
    <row r="810" spans="2:3" x14ac:dyDescent="0.25">
      <c r="B810"/>
      <c r="C810"/>
    </row>
    <row r="811" spans="2:3" x14ac:dyDescent="0.25">
      <c r="B811"/>
      <c r="C811"/>
    </row>
    <row r="812" spans="2:3" x14ac:dyDescent="0.25">
      <c r="B812"/>
      <c r="C812"/>
    </row>
    <row r="813" spans="2:3" x14ac:dyDescent="0.25">
      <c r="B813"/>
      <c r="C813"/>
    </row>
    <row r="814" spans="2:3" x14ac:dyDescent="0.25">
      <c r="B814"/>
      <c r="C814"/>
    </row>
    <row r="815" spans="2:3" x14ac:dyDescent="0.25">
      <c r="B815"/>
      <c r="C815"/>
    </row>
    <row r="816" spans="2:3" x14ac:dyDescent="0.25">
      <c r="B816"/>
      <c r="C816"/>
    </row>
    <row r="817" spans="2:3" x14ac:dyDescent="0.25">
      <c r="B817"/>
      <c r="C817"/>
    </row>
    <row r="818" spans="2:3" x14ac:dyDescent="0.25">
      <c r="B818"/>
      <c r="C818"/>
    </row>
    <row r="819" spans="2:3" x14ac:dyDescent="0.25">
      <c r="B819"/>
      <c r="C819"/>
    </row>
    <row r="820" spans="2:3" x14ac:dyDescent="0.25">
      <c r="B820"/>
      <c r="C820"/>
    </row>
    <row r="821" spans="2:3" x14ac:dyDescent="0.25">
      <c r="B821"/>
      <c r="C821"/>
    </row>
    <row r="822" spans="2:3" x14ac:dyDescent="0.25">
      <c r="B822"/>
      <c r="C822"/>
    </row>
    <row r="823" spans="2:3" x14ac:dyDescent="0.25">
      <c r="B823"/>
      <c r="C823"/>
    </row>
    <row r="824" spans="2:3" x14ac:dyDescent="0.25">
      <c r="B824"/>
      <c r="C824"/>
    </row>
    <row r="825" spans="2:3" x14ac:dyDescent="0.25">
      <c r="B825"/>
      <c r="C825"/>
    </row>
    <row r="826" spans="2:3" x14ac:dyDescent="0.25">
      <c r="B826"/>
      <c r="C826"/>
    </row>
    <row r="827" spans="2:3" x14ac:dyDescent="0.25">
      <c r="B827"/>
      <c r="C827"/>
    </row>
    <row r="828" spans="2:3" x14ac:dyDescent="0.25">
      <c r="B828"/>
      <c r="C828"/>
    </row>
    <row r="829" spans="2:3" x14ac:dyDescent="0.25">
      <c r="B829"/>
      <c r="C829"/>
    </row>
    <row r="830" spans="2:3" x14ac:dyDescent="0.25">
      <c r="B830"/>
      <c r="C830"/>
    </row>
    <row r="831" spans="2:3" x14ac:dyDescent="0.25">
      <c r="B831"/>
      <c r="C831"/>
    </row>
    <row r="832" spans="2:3" x14ac:dyDescent="0.25">
      <c r="B832"/>
      <c r="C832"/>
    </row>
    <row r="833" spans="2:3" x14ac:dyDescent="0.25">
      <c r="B833"/>
      <c r="C833"/>
    </row>
    <row r="834" spans="2:3" x14ac:dyDescent="0.25">
      <c r="B834"/>
      <c r="C834"/>
    </row>
    <row r="835" spans="2:3" x14ac:dyDescent="0.25">
      <c r="B835"/>
      <c r="C835"/>
    </row>
    <row r="836" spans="2:3" x14ac:dyDescent="0.25">
      <c r="B836"/>
      <c r="C836"/>
    </row>
    <row r="837" spans="2:3" x14ac:dyDescent="0.25">
      <c r="B837"/>
      <c r="C837"/>
    </row>
    <row r="838" spans="2:3" x14ac:dyDescent="0.25">
      <c r="B838"/>
      <c r="C838"/>
    </row>
    <row r="839" spans="2:3" x14ac:dyDescent="0.25">
      <c r="B839"/>
      <c r="C839"/>
    </row>
    <row r="840" spans="2:3" x14ac:dyDescent="0.25">
      <c r="B840"/>
      <c r="C840"/>
    </row>
    <row r="841" spans="2:3" x14ac:dyDescent="0.25">
      <c r="B841"/>
      <c r="C841"/>
    </row>
    <row r="842" spans="2:3" x14ac:dyDescent="0.25">
      <c r="B842"/>
      <c r="C842"/>
    </row>
    <row r="843" spans="2:3" x14ac:dyDescent="0.25">
      <c r="B843"/>
      <c r="C843"/>
    </row>
    <row r="844" spans="2:3" x14ac:dyDescent="0.25">
      <c r="B844"/>
      <c r="C844"/>
    </row>
    <row r="845" spans="2:3" x14ac:dyDescent="0.25">
      <c r="B845"/>
      <c r="C845"/>
    </row>
    <row r="846" spans="2:3" x14ac:dyDescent="0.25">
      <c r="B846"/>
      <c r="C846"/>
    </row>
    <row r="847" spans="2:3" x14ac:dyDescent="0.25">
      <c r="B847"/>
      <c r="C847"/>
    </row>
    <row r="848" spans="2:3" x14ac:dyDescent="0.25">
      <c r="B848"/>
      <c r="C848"/>
    </row>
    <row r="849" spans="2:3" x14ac:dyDescent="0.25">
      <c r="B849"/>
      <c r="C849"/>
    </row>
    <row r="850" spans="2:3" x14ac:dyDescent="0.25">
      <c r="B850"/>
      <c r="C850"/>
    </row>
    <row r="851" spans="2:3" x14ac:dyDescent="0.25">
      <c r="B851"/>
      <c r="C851"/>
    </row>
    <row r="852" spans="2:3" x14ac:dyDescent="0.25">
      <c r="B852"/>
      <c r="C852"/>
    </row>
    <row r="853" spans="2:3" x14ac:dyDescent="0.25">
      <c r="B853"/>
      <c r="C853"/>
    </row>
    <row r="854" spans="2:3" x14ac:dyDescent="0.25">
      <c r="B854"/>
      <c r="C854"/>
    </row>
    <row r="855" spans="2:3" x14ac:dyDescent="0.25">
      <c r="B855"/>
      <c r="C855"/>
    </row>
    <row r="856" spans="2:3" x14ac:dyDescent="0.25">
      <c r="B856"/>
      <c r="C856"/>
    </row>
    <row r="857" spans="2:3" x14ac:dyDescent="0.25">
      <c r="B857"/>
      <c r="C857"/>
    </row>
    <row r="858" spans="2:3" x14ac:dyDescent="0.25">
      <c r="B858"/>
      <c r="C858"/>
    </row>
    <row r="859" spans="2:3" x14ac:dyDescent="0.25">
      <c r="B859"/>
      <c r="C859"/>
    </row>
    <row r="860" spans="2:3" x14ac:dyDescent="0.25">
      <c r="B860"/>
      <c r="C860"/>
    </row>
    <row r="861" spans="2:3" x14ac:dyDescent="0.25">
      <c r="B861"/>
      <c r="C861"/>
    </row>
    <row r="862" spans="2:3" x14ac:dyDescent="0.25">
      <c r="B862"/>
      <c r="C862"/>
    </row>
    <row r="863" spans="2:3" x14ac:dyDescent="0.25">
      <c r="B863"/>
      <c r="C863"/>
    </row>
    <row r="864" spans="2:3" x14ac:dyDescent="0.25">
      <c r="B864"/>
      <c r="C864"/>
    </row>
    <row r="865" spans="2:3" x14ac:dyDescent="0.25">
      <c r="B865"/>
      <c r="C865"/>
    </row>
    <row r="866" spans="2:3" x14ac:dyDescent="0.25">
      <c r="B866"/>
      <c r="C866"/>
    </row>
    <row r="867" spans="2:3" x14ac:dyDescent="0.25">
      <c r="B867"/>
      <c r="C867"/>
    </row>
    <row r="868" spans="2:3" x14ac:dyDescent="0.25">
      <c r="B868"/>
      <c r="C868"/>
    </row>
    <row r="869" spans="2:3" x14ac:dyDescent="0.25">
      <c r="B869"/>
      <c r="C869"/>
    </row>
    <row r="870" spans="2:3" x14ac:dyDescent="0.25">
      <c r="B870"/>
      <c r="C870"/>
    </row>
    <row r="871" spans="2:3" x14ac:dyDescent="0.25">
      <c r="B871"/>
      <c r="C871"/>
    </row>
    <row r="872" spans="2:3" x14ac:dyDescent="0.25">
      <c r="B872"/>
      <c r="C872"/>
    </row>
    <row r="873" spans="2:3" x14ac:dyDescent="0.25">
      <c r="B873"/>
      <c r="C873"/>
    </row>
    <row r="874" spans="2:3" x14ac:dyDescent="0.25">
      <c r="B874"/>
      <c r="C874"/>
    </row>
    <row r="875" spans="2:3" x14ac:dyDescent="0.25">
      <c r="B875"/>
      <c r="C875"/>
    </row>
    <row r="876" spans="2:3" x14ac:dyDescent="0.25">
      <c r="B876"/>
      <c r="C876"/>
    </row>
    <row r="877" spans="2:3" x14ac:dyDescent="0.25">
      <c r="B877"/>
      <c r="C877"/>
    </row>
    <row r="878" spans="2:3" x14ac:dyDescent="0.25">
      <c r="B878"/>
      <c r="C878"/>
    </row>
    <row r="879" spans="2:3" x14ac:dyDescent="0.25">
      <c r="B879"/>
      <c r="C879"/>
    </row>
    <row r="880" spans="2:3" x14ac:dyDescent="0.25">
      <c r="B880"/>
      <c r="C880"/>
    </row>
    <row r="881" spans="2:3" x14ac:dyDescent="0.25">
      <c r="B881"/>
      <c r="C881"/>
    </row>
    <row r="882" spans="2:3" x14ac:dyDescent="0.25">
      <c r="B882"/>
      <c r="C882"/>
    </row>
    <row r="883" spans="2:3" x14ac:dyDescent="0.25">
      <c r="B883"/>
      <c r="C883"/>
    </row>
    <row r="884" spans="2:3" x14ac:dyDescent="0.25">
      <c r="B884"/>
      <c r="C884"/>
    </row>
    <row r="885" spans="2:3" x14ac:dyDescent="0.25">
      <c r="B885"/>
      <c r="C885"/>
    </row>
    <row r="886" spans="2:3" x14ac:dyDescent="0.25">
      <c r="B886"/>
      <c r="C886"/>
    </row>
    <row r="887" spans="2:3" x14ac:dyDescent="0.25">
      <c r="B887"/>
      <c r="C887"/>
    </row>
    <row r="888" spans="2:3" x14ac:dyDescent="0.25">
      <c r="B888"/>
      <c r="C888"/>
    </row>
    <row r="889" spans="2:3" x14ac:dyDescent="0.25">
      <c r="B889"/>
      <c r="C889"/>
    </row>
    <row r="890" spans="2:3" x14ac:dyDescent="0.25">
      <c r="B890"/>
      <c r="C890"/>
    </row>
    <row r="891" spans="2:3" x14ac:dyDescent="0.25">
      <c r="B891"/>
      <c r="C891"/>
    </row>
    <row r="892" spans="2:3" x14ac:dyDescent="0.25">
      <c r="B892"/>
      <c r="C892"/>
    </row>
    <row r="893" spans="2:3" x14ac:dyDescent="0.25">
      <c r="B893"/>
      <c r="C893"/>
    </row>
    <row r="894" spans="2:3" x14ac:dyDescent="0.25">
      <c r="B894"/>
      <c r="C894"/>
    </row>
    <row r="895" spans="2:3" x14ac:dyDescent="0.25">
      <c r="B895"/>
      <c r="C895"/>
    </row>
    <row r="896" spans="2:3" x14ac:dyDescent="0.25">
      <c r="B896"/>
      <c r="C896"/>
    </row>
    <row r="897" spans="2:3" x14ac:dyDescent="0.25">
      <c r="B897"/>
      <c r="C897"/>
    </row>
    <row r="898" spans="2:3" x14ac:dyDescent="0.25">
      <c r="B898"/>
      <c r="C898"/>
    </row>
    <row r="899" spans="2:3" x14ac:dyDescent="0.25">
      <c r="B899"/>
      <c r="C899"/>
    </row>
    <row r="900" spans="2:3" x14ac:dyDescent="0.25">
      <c r="B900"/>
      <c r="C900"/>
    </row>
    <row r="901" spans="2:3" x14ac:dyDescent="0.25">
      <c r="B901"/>
      <c r="C901"/>
    </row>
    <row r="902" spans="2:3" x14ac:dyDescent="0.25">
      <c r="B902"/>
      <c r="C902"/>
    </row>
    <row r="903" spans="2:3" x14ac:dyDescent="0.25">
      <c r="B903"/>
      <c r="C903"/>
    </row>
    <row r="904" spans="2:3" x14ac:dyDescent="0.25">
      <c r="B904"/>
      <c r="C904"/>
    </row>
    <row r="905" spans="2:3" x14ac:dyDescent="0.25">
      <c r="B905"/>
      <c r="C905"/>
    </row>
    <row r="906" spans="2:3" x14ac:dyDescent="0.25">
      <c r="B906"/>
      <c r="C906"/>
    </row>
    <row r="907" spans="2:3" x14ac:dyDescent="0.25">
      <c r="B907"/>
      <c r="C907"/>
    </row>
    <row r="908" spans="2:3" x14ac:dyDescent="0.25">
      <c r="B908"/>
      <c r="C908"/>
    </row>
    <row r="909" spans="2:3" x14ac:dyDescent="0.25">
      <c r="B909"/>
      <c r="C909"/>
    </row>
    <row r="910" spans="2:3" x14ac:dyDescent="0.25">
      <c r="B910"/>
      <c r="C910"/>
    </row>
    <row r="911" spans="2:3" x14ac:dyDescent="0.25">
      <c r="B911"/>
      <c r="C911"/>
    </row>
    <row r="912" spans="2:3" x14ac:dyDescent="0.25">
      <c r="B912"/>
      <c r="C912"/>
    </row>
    <row r="913" spans="2:3" x14ac:dyDescent="0.25">
      <c r="B913"/>
      <c r="C913"/>
    </row>
    <row r="914" spans="2:3" x14ac:dyDescent="0.25">
      <c r="B914"/>
      <c r="C914"/>
    </row>
    <row r="915" spans="2:3" x14ac:dyDescent="0.25">
      <c r="B915"/>
      <c r="C915"/>
    </row>
    <row r="916" spans="2:3" x14ac:dyDescent="0.25">
      <c r="B916"/>
      <c r="C916"/>
    </row>
    <row r="917" spans="2:3" x14ac:dyDescent="0.25">
      <c r="B917"/>
      <c r="C917"/>
    </row>
    <row r="918" spans="2:3" x14ac:dyDescent="0.25">
      <c r="B918"/>
      <c r="C918"/>
    </row>
    <row r="919" spans="2:3" x14ac:dyDescent="0.25">
      <c r="B919"/>
      <c r="C919"/>
    </row>
    <row r="920" spans="2:3" x14ac:dyDescent="0.25">
      <c r="B920"/>
      <c r="C920"/>
    </row>
    <row r="921" spans="2:3" x14ac:dyDescent="0.25">
      <c r="B921"/>
      <c r="C921"/>
    </row>
    <row r="922" spans="2:3" x14ac:dyDescent="0.25">
      <c r="B922"/>
      <c r="C922"/>
    </row>
    <row r="923" spans="2:3" x14ac:dyDescent="0.25">
      <c r="B923"/>
      <c r="C923"/>
    </row>
    <row r="924" spans="2:3" x14ac:dyDescent="0.25">
      <c r="B924"/>
      <c r="C924"/>
    </row>
    <row r="925" spans="2:3" x14ac:dyDescent="0.25">
      <c r="B925"/>
      <c r="C925"/>
    </row>
    <row r="926" spans="2:3" x14ac:dyDescent="0.25">
      <c r="B926"/>
      <c r="C926"/>
    </row>
    <row r="927" spans="2:3" x14ac:dyDescent="0.25">
      <c r="B927"/>
      <c r="C927"/>
    </row>
    <row r="928" spans="2:3" x14ac:dyDescent="0.25">
      <c r="B928"/>
      <c r="C928"/>
    </row>
    <row r="929" spans="2:3" x14ac:dyDescent="0.25">
      <c r="B929"/>
      <c r="C929"/>
    </row>
    <row r="930" spans="2:3" x14ac:dyDescent="0.25">
      <c r="B930"/>
      <c r="C930"/>
    </row>
    <row r="931" spans="2:3" x14ac:dyDescent="0.25">
      <c r="B931"/>
      <c r="C931"/>
    </row>
    <row r="932" spans="2:3" x14ac:dyDescent="0.25">
      <c r="B932"/>
      <c r="C932"/>
    </row>
    <row r="933" spans="2:3" x14ac:dyDescent="0.25">
      <c r="B933"/>
      <c r="C933"/>
    </row>
    <row r="934" spans="2:3" x14ac:dyDescent="0.25">
      <c r="B934"/>
      <c r="C934"/>
    </row>
    <row r="935" spans="2:3" x14ac:dyDescent="0.25">
      <c r="B935"/>
      <c r="C935"/>
    </row>
    <row r="936" spans="2:3" x14ac:dyDescent="0.25">
      <c r="B936"/>
      <c r="C936"/>
    </row>
    <row r="937" spans="2:3" x14ac:dyDescent="0.25">
      <c r="B937"/>
      <c r="C937"/>
    </row>
    <row r="938" spans="2:3" x14ac:dyDescent="0.25">
      <c r="B938"/>
      <c r="C938"/>
    </row>
    <row r="939" spans="2:3" x14ac:dyDescent="0.25">
      <c r="B939"/>
      <c r="C939"/>
    </row>
    <row r="940" spans="2:3" x14ac:dyDescent="0.25">
      <c r="B940"/>
      <c r="C940"/>
    </row>
    <row r="941" spans="2:3" x14ac:dyDescent="0.25">
      <c r="B941"/>
      <c r="C941"/>
    </row>
    <row r="942" spans="2:3" x14ac:dyDescent="0.25">
      <c r="B942"/>
      <c r="C942"/>
    </row>
    <row r="943" spans="2:3" x14ac:dyDescent="0.25">
      <c r="B943"/>
      <c r="C943"/>
    </row>
    <row r="944" spans="2:3" x14ac:dyDescent="0.25">
      <c r="B944"/>
      <c r="C944"/>
    </row>
    <row r="945" spans="2:3" x14ac:dyDescent="0.25">
      <c r="B945"/>
      <c r="C945"/>
    </row>
    <row r="946" spans="2:3" x14ac:dyDescent="0.25">
      <c r="B946"/>
      <c r="C946"/>
    </row>
    <row r="947" spans="2:3" x14ac:dyDescent="0.25">
      <c r="B947"/>
      <c r="C947"/>
    </row>
    <row r="948" spans="2:3" x14ac:dyDescent="0.25">
      <c r="B948"/>
      <c r="C948"/>
    </row>
    <row r="949" spans="2:3" x14ac:dyDescent="0.25">
      <c r="B949"/>
      <c r="C949"/>
    </row>
    <row r="950" spans="2:3" x14ac:dyDescent="0.25">
      <c r="B950"/>
      <c r="C950"/>
    </row>
    <row r="951" spans="2:3" x14ac:dyDescent="0.25">
      <c r="B951"/>
      <c r="C951"/>
    </row>
    <row r="952" spans="2:3" x14ac:dyDescent="0.25">
      <c r="B952"/>
      <c r="C952"/>
    </row>
    <row r="953" spans="2:3" x14ac:dyDescent="0.25">
      <c r="B953"/>
      <c r="C953"/>
    </row>
    <row r="954" spans="2:3" x14ac:dyDescent="0.25">
      <c r="B954"/>
      <c r="C954"/>
    </row>
    <row r="955" spans="2:3" x14ac:dyDescent="0.25">
      <c r="B955"/>
      <c r="C955"/>
    </row>
    <row r="956" spans="2:3" x14ac:dyDescent="0.25">
      <c r="B956"/>
      <c r="C956"/>
    </row>
    <row r="957" spans="2:3" x14ac:dyDescent="0.25">
      <c r="B957"/>
      <c r="C957"/>
    </row>
    <row r="958" spans="2:3" x14ac:dyDescent="0.25">
      <c r="B958"/>
      <c r="C958"/>
    </row>
    <row r="959" spans="2:3" x14ac:dyDescent="0.25">
      <c r="B959"/>
      <c r="C959"/>
    </row>
    <row r="960" spans="2:3" x14ac:dyDescent="0.25">
      <c r="B960"/>
      <c r="C960"/>
    </row>
    <row r="961" spans="2:3" x14ac:dyDescent="0.25">
      <c r="B961"/>
      <c r="C961"/>
    </row>
    <row r="962" spans="2:3" x14ac:dyDescent="0.25">
      <c r="B962"/>
      <c r="C962"/>
    </row>
    <row r="963" spans="2:3" x14ac:dyDescent="0.25">
      <c r="B963"/>
      <c r="C963"/>
    </row>
    <row r="964" spans="2:3" x14ac:dyDescent="0.25">
      <c r="B964"/>
      <c r="C964"/>
    </row>
    <row r="965" spans="2:3" x14ac:dyDescent="0.25">
      <c r="B965"/>
      <c r="C965"/>
    </row>
    <row r="966" spans="2:3" x14ac:dyDescent="0.25">
      <c r="B966"/>
      <c r="C966"/>
    </row>
    <row r="967" spans="2:3" x14ac:dyDescent="0.25">
      <c r="B967"/>
      <c r="C967"/>
    </row>
    <row r="968" spans="2:3" x14ac:dyDescent="0.25">
      <c r="B968"/>
      <c r="C968"/>
    </row>
    <row r="969" spans="2:3" x14ac:dyDescent="0.25">
      <c r="B969"/>
      <c r="C969"/>
    </row>
    <row r="970" spans="2:3" x14ac:dyDescent="0.25">
      <c r="B970"/>
      <c r="C970"/>
    </row>
    <row r="971" spans="2:3" x14ac:dyDescent="0.25">
      <c r="B971"/>
      <c r="C971"/>
    </row>
    <row r="972" spans="2:3" x14ac:dyDescent="0.25">
      <c r="B972"/>
      <c r="C972"/>
    </row>
    <row r="973" spans="2:3" x14ac:dyDescent="0.25">
      <c r="B973"/>
      <c r="C973"/>
    </row>
    <row r="974" spans="2:3" x14ac:dyDescent="0.25">
      <c r="B974"/>
      <c r="C974"/>
    </row>
    <row r="975" spans="2:3" x14ac:dyDescent="0.25">
      <c r="B975"/>
      <c r="C975"/>
    </row>
    <row r="976" spans="2:3" x14ac:dyDescent="0.25">
      <c r="B976"/>
      <c r="C976"/>
    </row>
    <row r="977" spans="1:3" x14ac:dyDescent="0.25">
      <c r="B977"/>
      <c r="C977"/>
    </row>
    <row r="978" spans="1:3" x14ac:dyDescent="0.25">
      <c r="B978"/>
      <c r="C978"/>
    </row>
    <row r="980" spans="1:3" x14ac:dyDescent="0.25">
      <c r="A980" t="s">
        <v>4450</v>
      </c>
      <c r="B980" s="90">
        <v>145</v>
      </c>
      <c r="C980" s="90">
        <v>499</v>
      </c>
    </row>
  </sheetData>
  <mergeCells count="2">
    <mergeCell ref="A1:C1"/>
    <mergeCell ref="E1:F1"/>
  </mergeCells>
  <conditionalFormatting sqref="A3:A650">
    <cfRule type="duplicateValues" dxfId="1" priority="1"/>
    <cfRule type="duplicateValues" dxfId="0" priority="2"/>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3DB9A-6FD2-4BF4-99F9-C2523B828D47}">
  <dimension ref="A1:F980"/>
  <sheetViews>
    <sheetView workbookViewId="0">
      <selection activeCell="N19" sqref="N19"/>
    </sheetView>
  </sheetViews>
  <sheetFormatPr defaultRowHeight="15" x14ac:dyDescent="0.25"/>
  <cols>
    <col min="1" max="1" width="29.140625" customWidth="1"/>
    <col min="2" max="2" width="28.5703125" style="90" customWidth="1"/>
    <col min="3" max="3" width="51.140625" style="90" customWidth="1"/>
    <col min="4" max="4" width="12.7109375" customWidth="1"/>
    <col min="5" max="5" width="46.28515625" customWidth="1"/>
  </cols>
  <sheetData>
    <row r="1" spans="1:6" x14ac:dyDescent="0.25">
      <c r="A1" s="97" t="s">
        <v>4451</v>
      </c>
      <c r="B1" s="97"/>
      <c r="C1" s="97"/>
      <c r="E1" s="97" t="s">
        <v>4451</v>
      </c>
      <c r="F1" s="97"/>
    </row>
    <row r="2" spans="1:6" x14ac:dyDescent="0.25">
      <c r="A2" s="85" t="s">
        <v>4444</v>
      </c>
      <c r="B2" s="91" t="s">
        <v>4452</v>
      </c>
      <c r="C2" s="91" t="s">
        <v>4453</v>
      </c>
      <c r="E2" t="s">
        <v>4454</v>
      </c>
      <c r="F2" s="90">
        <f>COUNTIF(Table3[Funds Expended6],"X")</f>
        <v>118</v>
      </c>
    </row>
    <row r="3" spans="1:6" x14ac:dyDescent="0.25">
      <c r="A3" s="87" t="s">
        <v>26</v>
      </c>
      <c r="B3" s="88"/>
      <c r="C3" s="88" t="s">
        <v>4455</v>
      </c>
      <c r="E3" t="s">
        <v>4456</v>
      </c>
      <c r="F3" s="90">
        <f>COUNTIF(Table3[No funds were expended during the reporting period7],"X")</f>
        <v>526</v>
      </c>
    </row>
    <row r="4" spans="1:6" x14ac:dyDescent="0.25">
      <c r="A4" s="87" t="s">
        <v>41</v>
      </c>
      <c r="B4" s="88"/>
      <c r="C4" s="88" t="s">
        <v>4455</v>
      </c>
    </row>
    <row r="5" spans="1:6" x14ac:dyDescent="0.25">
      <c r="A5" s="87" t="s">
        <v>46</v>
      </c>
      <c r="B5" s="88"/>
      <c r="C5" s="88" t="s">
        <v>4455</v>
      </c>
    </row>
    <row r="6" spans="1:6" x14ac:dyDescent="0.25">
      <c r="A6" s="87" t="s">
        <v>50</v>
      </c>
      <c r="B6" s="88"/>
      <c r="C6" s="88" t="s">
        <v>4455</v>
      </c>
    </row>
    <row r="7" spans="1:6" x14ac:dyDescent="0.25">
      <c r="A7" s="87" t="s">
        <v>55</v>
      </c>
      <c r="B7" s="88"/>
      <c r="C7" s="88" t="s">
        <v>4455</v>
      </c>
    </row>
    <row r="8" spans="1:6" x14ac:dyDescent="0.25">
      <c r="A8" s="87" t="s">
        <v>59</v>
      </c>
      <c r="B8" s="88"/>
      <c r="C8" s="88" t="s">
        <v>4455</v>
      </c>
    </row>
    <row r="9" spans="1:6" x14ac:dyDescent="0.25">
      <c r="A9" s="87" t="s">
        <v>63</v>
      </c>
      <c r="B9" s="88"/>
      <c r="C9" s="88" t="s">
        <v>4455</v>
      </c>
    </row>
    <row r="10" spans="1:6" x14ac:dyDescent="0.25">
      <c r="A10" s="87" t="s">
        <v>96</v>
      </c>
      <c r="B10" s="88"/>
      <c r="C10" s="88" t="s">
        <v>4455</v>
      </c>
    </row>
    <row r="11" spans="1:6" x14ac:dyDescent="0.25">
      <c r="A11" s="87" t="s">
        <v>100</v>
      </c>
      <c r="B11" s="88"/>
      <c r="C11" s="88" t="s">
        <v>4455</v>
      </c>
    </row>
    <row r="12" spans="1:6" x14ac:dyDescent="0.25">
      <c r="A12" s="87" t="s">
        <v>110</v>
      </c>
      <c r="B12" s="88"/>
      <c r="C12" s="88" t="s">
        <v>4455</v>
      </c>
    </row>
    <row r="13" spans="1:6" x14ac:dyDescent="0.25">
      <c r="A13" s="87" t="s">
        <v>114</v>
      </c>
      <c r="B13" s="88" t="s">
        <v>4455</v>
      </c>
      <c r="C13" s="88"/>
    </row>
    <row r="14" spans="1:6" x14ac:dyDescent="0.25">
      <c r="A14" s="87" t="s">
        <v>121</v>
      </c>
      <c r="B14" s="88"/>
      <c r="C14" s="88" t="s">
        <v>4455</v>
      </c>
    </row>
    <row r="15" spans="1:6" x14ac:dyDescent="0.25">
      <c r="A15" s="87" t="s">
        <v>125</v>
      </c>
      <c r="B15" s="88"/>
      <c r="C15" s="88" t="s">
        <v>4455</v>
      </c>
    </row>
    <row r="16" spans="1:6" x14ac:dyDescent="0.25">
      <c r="A16" s="87" t="s">
        <v>128</v>
      </c>
      <c r="B16" s="88"/>
      <c r="C16" s="88" t="s">
        <v>4455</v>
      </c>
    </row>
    <row r="17" spans="1:3" x14ac:dyDescent="0.25">
      <c r="A17" s="87" t="s">
        <v>89</v>
      </c>
      <c r="B17" s="88"/>
      <c r="C17" s="88" t="s">
        <v>4455</v>
      </c>
    </row>
    <row r="18" spans="1:3" x14ac:dyDescent="0.25">
      <c r="A18" s="87" t="s">
        <v>135</v>
      </c>
      <c r="B18" s="88"/>
      <c r="C18" s="88" t="s">
        <v>4455</v>
      </c>
    </row>
    <row r="19" spans="1:3" x14ac:dyDescent="0.25">
      <c r="A19" s="87" t="s">
        <v>139</v>
      </c>
      <c r="B19" s="88"/>
      <c r="C19" s="88" t="s">
        <v>4455</v>
      </c>
    </row>
    <row r="20" spans="1:3" x14ac:dyDescent="0.25">
      <c r="A20" s="87" t="s">
        <v>141</v>
      </c>
      <c r="B20" s="88"/>
      <c r="C20" s="88" t="s">
        <v>4455</v>
      </c>
    </row>
    <row r="21" spans="1:3" x14ac:dyDescent="0.25">
      <c r="A21" s="87" t="s">
        <v>144</v>
      </c>
      <c r="B21" s="88"/>
      <c r="C21" s="88" t="s">
        <v>4455</v>
      </c>
    </row>
    <row r="22" spans="1:3" x14ac:dyDescent="0.25">
      <c r="A22" s="87" t="s">
        <v>153</v>
      </c>
      <c r="B22" s="88"/>
      <c r="C22" s="88" t="s">
        <v>4455</v>
      </c>
    </row>
    <row r="23" spans="1:3" x14ac:dyDescent="0.25">
      <c r="A23" s="87" t="s">
        <v>156</v>
      </c>
      <c r="B23" s="88"/>
      <c r="C23" s="88" t="s">
        <v>4455</v>
      </c>
    </row>
    <row r="24" spans="1:3" x14ac:dyDescent="0.25">
      <c r="A24" s="87" t="s">
        <v>159</v>
      </c>
      <c r="B24" s="88"/>
      <c r="C24" s="88" t="s">
        <v>4455</v>
      </c>
    </row>
    <row r="25" spans="1:3" x14ac:dyDescent="0.25">
      <c r="A25" s="87" t="s">
        <v>162</v>
      </c>
      <c r="B25" s="88"/>
      <c r="C25" s="88" t="s">
        <v>4455</v>
      </c>
    </row>
    <row r="26" spans="1:3" x14ac:dyDescent="0.25">
      <c r="A26" s="87" t="s">
        <v>166</v>
      </c>
      <c r="B26" s="88"/>
      <c r="C26" s="88" t="s">
        <v>4455</v>
      </c>
    </row>
    <row r="27" spans="1:3" x14ac:dyDescent="0.25">
      <c r="A27" s="87" t="s">
        <v>170</v>
      </c>
      <c r="B27" s="88"/>
      <c r="C27" s="88" t="s">
        <v>4455</v>
      </c>
    </row>
    <row r="28" spans="1:3" x14ac:dyDescent="0.25">
      <c r="A28" s="87" t="s">
        <v>174</v>
      </c>
      <c r="B28" s="88"/>
      <c r="C28" s="88" t="s">
        <v>4455</v>
      </c>
    </row>
    <row r="29" spans="1:3" x14ac:dyDescent="0.25">
      <c r="A29" s="87" t="s">
        <v>178</v>
      </c>
      <c r="B29" s="88"/>
      <c r="C29" s="88" t="s">
        <v>4455</v>
      </c>
    </row>
    <row r="30" spans="1:3" x14ac:dyDescent="0.25">
      <c r="A30" s="87" t="s">
        <v>184</v>
      </c>
      <c r="B30" s="88"/>
      <c r="C30" s="88" t="s">
        <v>4455</v>
      </c>
    </row>
    <row r="31" spans="1:3" x14ac:dyDescent="0.25">
      <c r="A31" s="87" t="s">
        <v>187</v>
      </c>
      <c r="B31" s="88"/>
      <c r="C31" s="88" t="s">
        <v>4455</v>
      </c>
    </row>
    <row r="32" spans="1:3" x14ac:dyDescent="0.25">
      <c r="A32" s="87" t="s">
        <v>192</v>
      </c>
      <c r="B32" s="88" t="s">
        <v>4455</v>
      </c>
      <c r="C32" s="88"/>
    </row>
    <row r="33" spans="1:3" x14ac:dyDescent="0.25">
      <c r="A33" s="87" t="s">
        <v>219</v>
      </c>
      <c r="B33" s="88"/>
      <c r="C33" s="88" t="s">
        <v>4455</v>
      </c>
    </row>
    <row r="34" spans="1:3" x14ac:dyDescent="0.25">
      <c r="A34" s="87" t="s">
        <v>221</v>
      </c>
      <c r="B34" s="88"/>
      <c r="C34" s="88" t="s">
        <v>4455</v>
      </c>
    </row>
    <row r="35" spans="1:3" x14ac:dyDescent="0.25">
      <c r="A35" s="87" t="s">
        <v>230</v>
      </c>
      <c r="B35" s="88"/>
      <c r="C35" s="88" t="s">
        <v>4455</v>
      </c>
    </row>
    <row r="36" spans="1:3" x14ac:dyDescent="0.25">
      <c r="A36" s="87" t="s">
        <v>239</v>
      </c>
      <c r="B36" s="88"/>
      <c r="C36" s="88" t="s">
        <v>4455</v>
      </c>
    </row>
    <row r="37" spans="1:3" x14ac:dyDescent="0.25">
      <c r="A37" s="87" t="s">
        <v>251</v>
      </c>
      <c r="B37" s="88"/>
      <c r="C37" s="88" t="s">
        <v>4455</v>
      </c>
    </row>
    <row r="38" spans="1:3" x14ac:dyDescent="0.25">
      <c r="A38" s="87" t="s">
        <v>34</v>
      </c>
      <c r="B38" s="88" t="s">
        <v>4455</v>
      </c>
      <c r="C38" s="88"/>
    </row>
    <row r="39" spans="1:3" x14ac:dyDescent="0.25">
      <c r="A39" s="87" t="s">
        <v>260</v>
      </c>
      <c r="B39" s="88"/>
      <c r="C39" s="88" t="s">
        <v>4455</v>
      </c>
    </row>
    <row r="40" spans="1:3" x14ac:dyDescent="0.25">
      <c r="A40" s="87" t="s">
        <v>265</v>
      </c>
      <c r="B40" s="88"/>
      <c r="C40" s="88" t="s">
        <v>4455</v>
      </c>
    </row>
    <row r="41" spans="1:3" x14ac:dyDescent="0.25">
      <c r="A41" s="87" t="s">
        <v>269</v>
      </c>
      <c r="B41" s="88"/>
      <c r="C41" s="88" t="s">
        <v>4455</v>
      </c>
    </row>
    <row r="42" spans="1:3" x14ac:dyDescent="0.25">
      <c r="A42" s="87" t="s">
        <v>272</v>
      </c>
      <c r="B42" s="88"/>
      <c r="C42" s="88" t="s">
        <v>4455</v>
      </c>
    </row>
    <row r="43" spans="1:3" x14ac:dyDescent="0.25">
      <c r="A43" s="87" t="s">
        <v>276</v>
      </c>
      <c r="B43" s="88"/>
      <c r="C43" s="88" t="s">
        <v>4455</v>
      </c>
    </row>
    <row r="44" spans="1:3" x14ac:dyDescent="0.25">
      <c r="A44" s="87" t="s">
        <v>280</v>
      </c>
      <c r="B44" s="88"/>
      <c r="C44" s="88" t="s">
        <v>4455</v>
      </c>
    </row>
    <row r="45" spans="1:3" x14ac:dyDescent="0.25">
      <c r="A45" s="87" t="s">
        <v>283</v>
      </c>
      <c r="B45" s="88"/>
      <c r="C45" s="88" t="s">
        <v>4455</v>
      </c>
    </row>
    <row r="46" spans="1:3" x14ac:dyDescent="0.25">
      <c r="A46" s="87" t="s">
        <v>286</v>
      </c>
      <c r="B46" s="88" t="s">
        <v>4455</v>
      </c>
      <c r="C46" s="88"/>
    </row>
    <row r="47" spans="1:3" x14ac:dyDescent="0.25">
      <c r="A47" s="87" t="s">
        <v>323</v>
      </c>
      <c r="B47" s="88"/>
      <c r="C47" s="88" t="s">
        <v>4455</v>
      </c>
    </row>
    <row r="48" spans="1:3" x14ac:dyDescent="0.25">
      <c r="A48" s="87" t="s">
        <v>326</v>
      </c>
      <c r="B48" s="88"/>
      <c r="C48" s="88" t="s">
        <v>4455</v>
      </c>
    </row>
    <row r="49" spans="1:3" x14ac:dyDescent="0.25">
      <c r="A49" s="87" t="s">
        <v>346</v>
      </c>
      <c r="B49" s="88" t="s">
        <v>4455</v>
      </c>
      <c r="C49" s="88"/>
    </row>
    <row r="50" spans="1:3" x14ac:dyDescent="0.25">
      <c r="A50" s="87" t="s">
        <v>358</v>
      </c>
      <c r="B50" s="88" t="s">
        <v>4455</v>
      </c>
      <c r="C50" s="88"/>
    </row>
    <row r="51" spans="1:3" x14ac:dyDescent="0.25">
      <c r="A51" s="87" t="s">
        <v>372</v>
      </c>
      <c r="B51" s="88"/>
      <c r="C51" s="88" t="s">
        <v>4455</v>
      </c>
    </row>
    <row r="52" spans="1:3" x14ac:dyDescent="0.25">
      <c r="A52" s="87" t="s">
        <v>375</v>
      </c>
      <c r="B52" s="88" t="s">
        <v>4455</v>
      </c>
      <c r="C52" s="88"/>
    </row>
    <row r="53" spans="1:3" x14ac:dyDescent="0.25">
      <c r="A53" s="87" t="s">
        <v>386</v>
      </c>
      <c r="B53" s="88"/>
      <c r="C53" s="88" t="s">
        <v>4455</v>
      </c>
    </row>
    <row r="54" spans="1:3" x14ac:dyDescent="0.25">
      <c r="A54" s="87" t="s">
        <v>389</v>
      </c>
      <c r="B54" s="88" t="s">
        <v>4455</v>
      </c>
      <c r="C54" s="88"/>
    </row>
    <row r="55" spans="1:3" x14ac:dyDescent="0.25">
      <c r="A55" s="87" t="s">
        <v>411</v>
      </c>
      <c r="B55" s="88"/>
      <c r="C55" s="88" t="s">
        <v>4455</v>
      </c>
    </row>
    <row r="56" spans="1:3" x14ac:dyDescent="0.25">
      <c r="A56" s="87" t="s">
        <v>414</v>
      </c>
      <c r="B56" s="88"/>
      <c r="C56" s="88" t="s">
        <v>4455</v>
      </c>
    </row>
    <row r="57" spans="1:3" x14ac:dyDescent="0.25">
      <c r="A57" s="87" t="s">
        <v>417</v>
      </c>
      <c r="B57" s="88" t="s">
        <v>4455</v>
      </c>
      <c r="C57" s="88"/>
    </row>
    <row r="58" spans="1:3" x14ac:dyDescent="0.25">
      <c r="A58" s="87" t="s">
        <v>424</v>
      </c>
      <c r="B58" s="88"/>
      <c r="C58" s="88" t="s">
        <v>4455</v>
      </c>
    </row>
    <row r="59" spans="1:3" x14ac:dyDescent="0.25">
      <c r="A59" s="87" t="s">
        <v>427</v>
      </c>
      <c r="B59" s="88"/>
      <c r="C59" s="88" t="s">
        <v>4455</v>
      </c>
    </row>
    <row r="60" spans="1:3" x14ac:dyDescent="0.25">
      <c r="A60" s="87" t="s">
        <v>429</v>
      </c>
      <c r="B60" s="88"/>
      <c r="C60" s="88" t="s">
        <v>4455</v>
      </c>
    </row>
    <row r="61" spans="1:3" x14ac:dyDescent="0.25">
      <c r="A61" s="87" t="s">
        <v>432</v>
      </c>
      <c r="B61" s="88"/>
      <c r="C61" s="88" t="s">
        <v>4455</v>
      </c>
    </row>
    <row r="62" spans="1:3" x14ac:dyDescent="0.25">
      <c r="A62" s="87" t="s">
        <v>435</v>
      </c>
      <c r="B62" s="88"/>
      <c r="C62" s="88" t="s">
        <v>4455</v>
      </c>
    </row>
    <row r="63" spans="1:3" x14ac:dyDescent="0.25">
      <c r="A63" s="87" t="s">
        <v>437</v>
      </c>
      <c r="B63" s="88"/>
      <c r="C63" s="88" t="s">
        <v>4455</v>
      </c>
    </row>
    <row r="64" spans="1:3" x14ac:dyDescent="0.25">
      <c r="A64" s="87" t="s">
        <v>441</v>
      </c>
      <c r="B64" s="88"/>
      <c r="C64" s="88" t="s">
        <v>4455</v>
      </c>
    </row>
    <row r="65" spans="1:3" x14ac:dyDescent="0.25">
      <c r="A65" s="87" t="s">
        <v>450</v>
      </c>
      <c r="B65" s="88"/>
      <c r="C65" s="88" t="s">
        <v>4455</v>
      </c>
    </row>
    <row r="66" spans="1:3" x14ac:dyDescent="0.25">
      <c r="A66" s="87" t="s">
        <v>453</v>
      </c>
      <c r="B66" s="88"/>
      <c r="C66" s="88" t="s">
        <v>4455</v>
      </c>
    </row>
    <row r="67" spans="1:3" x14ac:dyDescent="0.25">
      <c r="A67" s="87" t="s">
        <v>456</v>
      </c>
      <c r="B67" s="88"/>
      <c r="C67" s="88" t="s">
        <v>4455</v>
      </c>
    </row>
    <row r="68" spans="1:3" x14ac:dyDescent="0.25">
      <c r="A68" s="87" t="s">
        <v>458</v>
      </c>
      <c r="B68" s="88"/>
      <c r="C68" s="88" t="s">
        <v>4455</v>
      </c>
    </row>
    <row r="69" spans="1:3" x14ac:dyDescent="0.25">
      <c r="A69" s="87" t="s">
        <v>461</v>
      </c>
      <c r="B69" s="88"/>
      <c r="C69" s="88" t="s">
        <v>4455</v>
      </c>
    </row>
    <row r="70" spans="1:3" x14ac:dyDescent="0.25">
      <c r="A70" s="87" t="s">
        <v>465</v>
      </c>
      <c r="B70" s="88"/>
      <c r="C70" s="88" t="s">
        <v>4455</v>
      </c>
    </row>
    <row r="71" spans="1:3" x14ac:dyDescent="0.25">
      <c r="A71" s="87" t="s">
        <v>468</v>
      </c>
      <c r="B71" s="88"/>
      <c r="C71" s="88" t="s">
        <v>4455</v>
      </c>
    </row>
    <row r="72" spans="1:3" x14ac:dyDescent="0.25">
      <c r="A72" s="87" t="s">
        <v>471</v>
      </c>
      <c r="B72" s="88"/>
      <c r="C72" s="88" t="s">
        <v>4455</v>
      </c>
    </row>
    <row r="73" spans="1:3" x14ac:dyDescent="0.25">
      <c r="A73" s="87" t="s">
        <v>474</v>
      </c>
      <c r="B73" s="88"/>
      <c r="C73" s="88" t="s">
        <v>4455</v>
      </c>
    </row>
    <row r="74" spans="1:3" x14ac:dyDescent="0.25">
      <c r="A74" s="87" t="s">
        <v>476</v>
      </c>
      <c r="B74" s="88"/>
      <c r="C74" s="88" t="s">
        <v>4455</v>
      </c>
    </row>
    <row r="75" spans="1:3" x14ac:dyDescent="0.25">
      <c r="A75" s="87" t="s">
        <v>480</v>
      </c>
      <c r="B75" s="88" t="s">
        <v>4455</v>
      </c>
      <c r="C75" s="88"/>
    </row>
    <row r="76" spans="1:3" x14ac:dyDescent="0.25">
      <c r="A76" s="87" t="s">
        <v>490</v>
      </c>
      <c r="B76" s="88"/>
      <c r="C76" s="88" t="s">
        <v>4455</v>
      </c>
    </row>
    <row r="77" spans="1:3" x14ac:dyDescent="0.25">
      <c r="A77" s="87" t="s">
        <v>493</v>
      </c>
      <c r="B77" s="88"/>
      <c r="C77" s="88" t="s">
        <v>4455</v>
      </c>
    </row>
    <row r="78" spans="1:3" x14ac:dyDescent="0.25">
      <c r="A78" s="87" t="s">
        <v>496</v>
      </c>
      <c r="B78" s="88"/>
      <c r="C78" s="88" t="s">
        <v>4455</v>
      </c>
    </row>
    <row r="79" spans="1:3" x14ac:dyDescent="0.25">
      <c r="A79" s="87" t="s">
        <v>500</v>
      </c>
      <c r="B79" s="88"/>
      <c r="C79" s="88" t="s">
        <v>4455</v>
      </c>
    </row>
    <row r="80" spans="1:3" x14ac:dyDescent="0.25">
      <c r="A80" s="87" t="s">
        <v>503</v>
      </c>
      <c r="B80" s="88"/>
      <c r="C80" s="88" t="s">
        <v>4455</v>
      </c>
    </row>
    <row r="81" spans="1:3" x14ac:dyDescent="0.25">
      <c r="A81" s="87" t="s">
        <v>512</v>
      </c>
      <c r="B81" s="88"/>
      <c r="C81" s="88" t="s">
        <v>4455</v>
      </c>
    </row>
    <row r="82" spans="1:3" x14ac:dyDescent="0.25">
      <c r="A82" s="87" t="s">
        <v>515</v>
      </c>
      <c r="B82" s="88"/>
      <c r="C82" s="88" t="s">
        <v>4455</v>
      </c>
    </row>
    <row r="83" spans="1:3" x14ac:dyDescent="0.25">
      <c r="A83" s="87" t="s">
        <v>520</v>
      </c>
      <c r="B83" s="88" t="s">
        <v>4455</v>
      </c>
      <c r="C83" s="88"/>
    </row>
    <row r="84" spans="1:3" x14ac:dyDescent="0.25">
      <c r="A84" s="87" t="s">
        <v>529</v>
      </c>
      <c r="B84" s="88"/>
      <c r="C84" s="88" t="s">
        <v>4455</v>
      </c>
    </row>
    <row r="85" spans="1:3" x14ac:dyDescent="0.25">
      <c r="A85" s="87" t="s">
        <v>533</v>
      </c>
      <c r="B85" s="88" t="s">
        <v>4455</v>
      </c>
      <c r="C85" s="88"/>
    </row>
    <row r="86" spans="1:3" x14ac:dyDescent="0.25">
      <c r="A86" s="87" t="s">
        <v>559</v>
      </c>
      <c r="B86" s="88"/>
      <c r="C86" s="88" t="s">
        <v>4455</v>
      </c>
    </row>
    <row r="87" spans="1:3" x14ac:dyDescent="0.25">
      <c r="A87" s="87" t="s">
        <v>563</v>
      </c>
      <c r="B87" s="88"/>
      <c r="C87" s="88" t="s">
        <v>4455</v>
      </c>
    </row>
    <row r="88" spans="1:3" x14ac:dyDescent="0.25">
      <c r="A88" s="87" t="s">
        <v>567</v>
      </c>
      <c r="B88" s="88" t="s">
        <v>4455</v>
      </c>
      <c r="C88" s="88"/>
    </row>
    <row r="89" spans="1:3" x14ac:dyDescent="0.25">
      <c r="A89" s="87" t="s">
        <v>575</v>
      </c>
      <c r="B89" s="88"/>
      <c r="C89" s="88" t="s">
        <v>4455</v>
      </c>
    </row>
    <row r="90" spans="1:3" x14ac:dyDescent="0.25">
      <c r="A90" s="87" t="s">
        <v>578</v>
      </c>
      <c r="B90" s="88"/>
      <c r="C90" s="88" t="s">
        <v>4455</v>
      </c>
    </row>
    <row r="91" spans="1:3" x14ac:dyDescent="0.25">
      <c r="A91" s="87" t="s">
        <v>581</v>
      </c>
      <c r="B91" s="88"/>
      <c r="C91" s="88" t="s">
        <v>4455</v>
      </c>
    </row>
    <row r="92" spans="1:3" x14ac:dyDescent="0.25">
      <c r="A92" s="87" t="s">
        <v>586</v>
      </c>
      <c r="B92" s="88"/>
      <c r="C92" s="88" t="s">
        <v>4455</v>
      </c>
    </row>
    <row r="93" spans="1:3" x14ac:dyDescent="0.25">
      <c r="A93" s="87" t="s">
        <v>594</v>
      </c>
      <c r="B93" s="88"/>
      <c r="C93" s="88" t="s">
        <v>4455</v>
      </c>
    </row>
    <row r="94" spans="1:3" x14ac:dyDescent="0.25">
      <c r="A94" s="87" t="s">
        <v>598</v>
      </c>
      <c r="B94" s="88"/>
      <c r="C94" s="88" t="s">
        <v>4455</v>
      </c>
    </row>
    <row r="95" spans="1:3" x14ac:dyDescent="0.25">
      <c r="A95" s="87" t="s">
        <v>606</v>
      </c>
      <c r="B95" s="88" t="s">
        <v>4455</v>
      </c>
      <c r="C95" s="88"/>
    </row>
    <row r="96" spans="1:3" x14ac:dyDescent="0.25">
      <c r="A96" s="87" t="s">
        <v>617</v>
      </c>
      <c r="B96" s="88"/>
      <c r="C96" s="88" t="s">
        <v>4455</v>
      </c>
    </row>
    <row r="97" spans="1:3" x14ac:dyDescent="0.25">
      <c r="A97" s="87" t="s">
        <v>627</v>
      </c>
      <c r="B97" s="88"/>
      <c r="C97" s="88" t="s">
        <v>4455</v>
      </c>
    </row>
    <row r="98" spans="1:3" x14ac:dyDescent="0.25">
      <c r="A98" s="87" t="s">
        <v>634</v>
      </c>
      <c r="B98" s="88"/>
      <c r="C98" s="88" t="s">
        <v>4455</v>
      </c>
    </row>
    <row r="99" spans="1:3" x14ac:dyDescent="0.25">
      <c r="A99" s="87" t="s">
        <v>637</v>
      </c>
      <c r="B99" s="88"/>
      <c r="C99" s="88" t="s">
        <v>4455</v>
      </c>
    </row>
    <row r="100" spans="1:3" x14ac:dyDescent="0.25">
      <c r="A100" s="87" t="s">
        <v>657</v>
      </c>
      <c r="B100" s="88"/>
      <c r="C100" s="88" t="s">
        <v>4455</v>
      </c>
    </row>
    <row r="101" spans="1:3" x14ac:dyDescent="0.25">
      <c r="A101" s="87" t="s">
        <v>665</v>
      </c>
      <c r="B101" s="88" t="s">
        <v>4455</v>
      </c>
      <c r="C101" s="88"/>
    </row>
    <row r="102" spans="1:3" x14ac:dyDescent="0.25">
      <c r="A102" s="87" t="s">
        <v>676</v>
      </c>
      <c r="B102" s="88"/>
      <c r="C102" s="88" t="s">
        <v>4455</v>
      </c>
    </row>
    <row r="103" spans="1:3" x14ac:dyDescent="0.25">
      <c r="A103" s="87" t="s">
        <v>680</v>
      </c>
      <c r="B103" s="88" t="s">
        <v>4455</v>
      </c>
      <c r="C103" s="88"/>
    </row>
    <row r="104" spans="1:3" x14ac:dyDescent="0.25">
      <c r="A104" s="87" t="s">
        <v>698</v>
      </c>
      <c r="B104" s="88"/>
      <c r="C104" s="88" t="s">
        <v>4455</v>
      </c>
    </row>
    <row r="105" spans="1:3" x14ac:dyDescent="0.25">
      <c r="A105" s="87" t="s">
        <v>701</v>
      </c>
      <c r="B105" s="88"/>
      <c r="C105" s="88" t="s">
        <v>4455</v>
      </c>
    </row>
    <row r="106" spans="1:3" x14ac:dyDescent="0.25">
      <c r="A106" s="87" t="s">
        <v>705</v>
      </c>
      <c r="B106" s="88"/>
      <c r="C106" s="88" t="s">
        <v>4455</v>
      </c>
    </row>
    <row r="107" spans="1:3" x14ac:dyDescent="0.25">
      <c r="A107" s="87" t="s">
        <v>709</v>
      </c>
      <c r="B107" s="88"/>
      <c r="C107" s="88" t="s">
        <v>4455</v>
      </c>
    </row>
    <row r="108" spans="1:3" x14ac:dyDescent="0.25">
      <c r="A108" s="87" t="s">
        <v>713</v>
      </c>
      <c r="B108" s="88"/>
      <c r="C108" s="88" t="s">
        <v>4455</v>
      </c>
    </row>
    <row r="109" spans="1:3" x14ac:dyDescent="0.25">
      <c r="A109" s="87" t="s">
        <v>717</v>
      </c>
      <c r="B109" s="88" t="s">
        <v>4455</v>
      </c>
      <c r="C109" s="88"/>
    </row>
    <row r="110" spans="1:3" x14ac:dyDescent="0.25">
      <c r="A110" s="87" t="s">
        <v>735</v>
      </c>
      <c r="B110" s="88"/>
      <c r="C110" s="88" t="s">
        <v>4455</v>
      </c>
    </row>
    <row r="111" spans="1:3" x14ac:dyDescent="0.25">
      <c r="A111" s="87" t="s">
        <v>737</v>
      </c>
      <c r="B111" s="88"/>
      <c r="C111" s="88" t="s">
        <v>4455</v>
      </c>
    </row>
    <row r="112" spans="1:3" x14ac:dyDescent="0.25">
      <c r="A112" s="87" t="s">
        <v>740</v>
      </c>
      <c r="B112" s="88"/>
      <c r="C112" s="88" t="s">
        <v>4455</v>
      </c>
    </row>
    <row r="113" spans="1:3" x14ac:dyDescent="0.25">
      <c r="A113" s="87" t="s">
        <v>631</v>
      </c>
      <c r="B113" s="88" t="s">
        <v>4455</v>
      </c>
      <c r="C113" s="88"/>
    </row>
    <row r="114" spans="1:3" x14ac:dyDescent="0.25">
      <c r="A114" s="87" t="s">
        <v>199</v>
      </c>
      <c r="B114" s="88"/>
      <c r="C114" s="88" t="s">
        <v>4455</v>
      </c>
    </row>
    <row r="115" spans="1:3" x14ac:dyDescent="0.25">
      <c r="A115" s="87" t="s">
        <v>758</v>
      </c>
      <c r="B115" s="88"/>
      <c r="C115" s="88" t="s">
        <v>4455</v>
      </c>
    </row>
    <row r="116" spans="1:3" x14ac:dyDescent="0.25">
      <c r="A116" s="87" t="s">
        <v>780</v>
      </c>
      <c r="B116" s="88" t="s">
        <v>4455</v>
      </c>
      <c r="C116" s="88"/>
    </row>
    <row r="117" spans="1:3" x14ac:dyDescent="0.25">
      <c r="A117" s="87" t="s">
        <v>789</v>
      </c>
      <c r="B117" s="88"/>
      <c r="C117" s="88" t="s">
        <v>4455</v>
      </c>
    </row>
    <row r="118" spans="1:3" x14ac:dyDescent="0.25">
      <c r="A118" s="87" t="s">
        <v>793</v>
      </c>
      <c r="B118" s="88"/>
      <c r="C118" s="88" t="s">
        <v>4455</v>
      </c>
    </row>
    <row r="119" spans="1:3" x14ac:dyDescent="0.25">
      <c r="A119" s="87" t="s">
        <v>797</v>
      </c>
      <c r="B119" s="88"/>
      <c r="C119" s="88" t="s">
        <v>4455</v>
      </c>
    </row>
    <row r="120" spans="1:3" x14ac:dyDescent="0.25">
      <c r="A120" s="87" t="s">
        <v>799</v>
      </c>
      <c r="B120" s="88"/>
      <c r="C120" s="88" t="s">
        <v>4455</v>
      </c>
    </row>
    <row r="121" spans="1:3" x14ac:dyDescent="0.25">
      <c r="A121" s="87" t="s">
        <v>803</v>
      </c>
      <c r="B121" s="88"/>
      <c r="C121" s="88" t="s">
        <v>4455</v>
      </c>
    </row>
    <row r="122" spans="1:3" x14ac:dyDescent="0.25">
      <c r="A122" s="87" t="s">
        <v>807</v>
      </c>
      <c r="B122" s="88"/>
      <c r="C122" s="88" t="s">
        <v>4455</v>
      </c>
    </row>
    <row r="123" spans="1:3" x14ac:dyDescent="0.25">
      <c r="A123" s="87" t="s">
        <v>811</v>
      </c>
      <c r="B123" s="88" t="s">
        <v>4455</v>
      </c>
      <c r="C123" s="88"/>
    </row>
    <row r="124" spans="1:3" x14ac:dyDescent="0.25">
      <c r="A124" s="87" t="s">
        <v>828</v>
      </c>
      <c r="B124" s="88"/>
      <c r="C124" s="88" t="s">
        <v>4455</v>
      </c>
    </row>
    <row r="125" spans="1:3" x14ac:dyDescent="0.25">
      <c r="A125" s="87" t="s">
        <v>832</v>
      </c>
      <c r="B125" s="88"/>
      <c r="C125" s="88" t="s">
        <v>4455</v>
      </c>
    </row>
    <row r="126" spans="1:3" x14ac:dyDescent="0.25">
      <c r="A126" s="87" t="s">
        <v>835</v>
      </c>
      <c r="B126" s="88"/>
      <c r="C126" s="88" t="s">
        <v>4455</v>
      </c>
    </row>
    <row r="127" spans="1:3" x14ac:dyDescent="0.25">
      <c r="A127" s="87" t="s">
        <v>838</v>
      </c>
      <c r="B127" s="88" t="s">
        <v>4455</v>
      </c>
      <c r="C127" s="88"/>
    </row>
    <row r="128" spans="1:3" x14ac:dyDescent="0.25">
      <c r="A128" s="87" t="s">
        <v>847</v>
      </c>
      <c r="B128" s="88"/>
      <c r="C128" s="88" t="s">
        <v>4455</v>
      </c>
    </row>
    <row r="129" spans="1:3" x14ac:dyDescent="0.25">
      <c r="A129" s="87" t="s">
        <v>851</v>
      </c>
      <c r="B129" s="88"/>
      <c r="C129" s="88" t="s">
        <v>4455</v>
      </c>
    </row>
    <row r="130" spans="1:3" x14ac:dyDescent="0.25">
      <c r="A130" s="87" t="s">
        <v>854</v>
      </c>
      <c r="B130" s="88"/>
      <c r="C130" s="88" t="s">
        <v>4455</v>
      </c>
    </row>
    <row r="131" spans="1:3" x14ac:dyDescent="0.25">
      <c r="A131" s="87" t="s">
        <v>623</v>
      </c>
      <c r="B131" s="88"/>
      <c r="C131" s="88" t="s">
        <v>4455</v>
      </c>
    </row>
    <row r="132" spans="1:3" x14ac:dyDescent="0.25">
      <c r="A132" s="87" t="s">
        <v>861</v>
      </c>
      <c r="B132" s="88" t="s">
        <v>4455</v>
      </c>
      <c r="C132" s="88"/>
    </row>
    <row r="133" spans="1:3" x14ac:dyDescent="0.25">
      <c r="A133" s="87" t="s">
        <v>869</v>
      </c>
      <c r="B133" s="88"/>
      <c r="C133" s="88" t="s">
        <v>4455</v>
      </c>
    </row>
    <row r="134" spans="1:3" x14ac:dyDescent="0.25">
      <c r="A134" s="87" t="s">
        <v>871</v>
      </c>
      <c r="B134" s="88" t="s">
        <v>4455</v>
      </c>
      <c r="C134" s="88"/>
    </row>
    <row r="135" spans="1:3" x14ac:dyDescent="0.25">
      <c r="A135" s="87" t="s">
        <v>885</v>
      </c>
      <c r="B135" s="88"/>
      <c r="C135" s="88" t="s">
        <v>4455</v>
      </c>
    </row>
    <row r="136" spans="1:3" x14ac:dyDescent="0.25">
      <c r="A136" s="87" t="s">
        <v>889</v>
      </c>
      <c r="B136" s="88"/>
      <c r="C136" s="88" t="s">
        <v>4455</v>
      </c>
    </row>
    <row r="137" spans="1:3" x14ac:dyDescent="0.25">
      <c r="A137" s="87" t="s">
        <v>892</v>
      </c>
      <c r="B137" s="88" t="s">
        <v>4455</v>
      </c>
      <c r="C137" s="88"/>
    </row>
    <row r="138" spans="1:3" x14ac:dyDescent="0.25">
      <c r="A138" s="87" t="s">
        <v>910</v>
      </c>
      <c r="B138" s="88"/>
      <c r="C138" s="88" t="s">
        <v>4455</v>
      </c>
    </row>
    <row r="139" spans="1:3" x14ac:dyDescent="0.25">
      <c r="A139" s="87" t="s">
        <v>991</v>
      </c>
      <c r="B139" s="88"/>
      <c r="C139" s="88" t="s">
        <v>4455</v>
      </c>
    </row>
    <row r="140" spans="1:3" x14ac:dyDescent="0.25">
      <c r="A140" s="87" t="s">
        <v>912</v>
      </c>
      <c r="B140" s="88"/>
      <c r="C140" s="88" t="s">
        <v>4455</v>
      </c>
    </row>
    <row r="141" spans="1:3" x14ac:dyDescent="0.25">
      <c r="A141" s="87" t="s">
        <v>923</v>
      </c>
      <c r="B141" s="88" t="s">
        <v>4455</v>
      </c>
      <c r="C141" s="88"/>
    </row>
    <row r="142" spans="1:3" x14ac:dyDescent="0.25">
      <c r="A142" s="87" t="s">
        <v>931</v>
      </c>
      <c r="B142" s="88"/>
      <c r="C142" s="88" t="s">
        <v>4455</v>
      </c>
    </row>
    <row r="143" spans="1:3" x14ac:dyDescent="0.25">
      <c r="A143" s="87" t="s">
        <v>934</v>
      </c>
      <c r="B143" s="88"/>
      <c r="C143" s="88" t="s">
        <v>4455</v>
      </c>
    </row>
    <row r="144" spans="1:3" x14ac:dyDescent="0.25">
      <c r="A144" s="87" t="s">
        <v>938</v>
      </c>
      <c r="B144" s="88"/>
      <c r="C144" s="88" t="s">
        <v>4455</v>
      </c>
    </row>
    <row r="145" spans="1:3" x14ac:dyDescent="0.25">
      <c r="A145" s="87" t="s">
        <v>942</v>
      </c>
      <c r="B145" s="88"/>
      <c r="C145" s="88" t="s">
        <v>4455</v>
      </c>
    </row>
    <row r="146" spans="1:3" x14ac:dyDescent="0.25">
      <c r="A146" s="87" t="s">
        <v>945</v>
      </c>
      <c r="B146" s="88" t="s">
        <v>4455</v>
      </c>
      <c r="C146" s="88"/>
    </row>
    <row r="147" spans="1:3" x14ac:dyDescent="0.25">
      <c r="A147" s="87" t="s">
        <v>994</v>
      </c>
      <c r="B147" s="88"/>
      <c r="C147" s="88" t="s">
        <v>4455</v>
      </c>
    </row>
    <row r="148" spans="1:3" x14ac:dyDescent="0.25">
      <c r="A148" s="87" t="s">
        <v>997</v>
      </c>
      <c r="B148" s="88"/>
      <c r="C148" s="88" t="s">
        <v>4455</v>
      </c>
    </row>
    <row r="149" spans="1:3" x14ac:dyDescent="0.25">
      <c r="A149" s="87" t="s">
        <v>1000</v>
      </c>
      <c r="B149" s="88"/>
      <c r="C149" s="88" t="s">
        <v>4455</v>
      </c>
    </row>
    <row r="150" spans="1:3" x14ac:dyDescent="0.25">
      <c r="A150" s="87" t="s">
        <v>1002</v>
      </c>
      <c r="B150" s="88"/>
      <c r="C150" s="88" t="s">
        <v>4455</v>
      </c>
    </row>
    <row r="151" spans="1:3" x14ac:dyDescent="0.25">
      <c r="A151" s="87" t="s">
        <v>1004</v>
      </c>
      <c r="B151" s="88"/>
      <c r="C151" s="88" t="s">
        <v>4455</v>
      </c>
    </row>
    <row r="152" spans="1:3" x14ac:dyDescent="0.25">
      <c r="A152" s="87" t="s">
        <v>1008</v>
      </c>
      <c r="B152" s="88" t="s">
        <v>4455</v>
      </c>
      <c r="C152" s="88"/>
    </row>
    <row r="153" spans="1:3" x14ac:dyDescent="0.25">
      <c r="A153" s="87" t="s">
        <v>1017</v>
      </c>
      <c r="B153" s="88"/>
      <c r="C153" s="88" t="s">
        <v>4455</v>
      </c>
    </row>
    <row r="154" spans="1:3" x14ac:dyDescent="0.25">
      <c r="A154" s="87" t="s">
        <v>1020</v>
      </c>
      <c r="B154" s="88"/>
      <c r="C154" s="88" t="s">
        <v>4455</v>
      </c>
    </row>
    <row r="155" spans="1:3" x14ac:dyDescent="0.25">
      <c r="A155" s="87" t="s">
        <v>1023</v>
      </c>
      <c r="B155" s="88" t="s">
        <v>4455</v>
      </c>
      <c r="C155" s="88"/>
    </row>
    <row r="156" spans="1:3" x14ac:dyDescent="0.25">
      <c r="A156" s="87" t="s">
        <v>1031</v>
      </c>
      <c r="B156" s="88"/>
      <c r="C156" s="88" t="s">
        <v>4455</v>
      </c>
    </row>
    <row r="157" spans="1:3" x14ac:dyDescent="0.25">
      <c r="A157" s="87" t="s">
        <v>1033</v>
      </c>
      <c r="B157" s="88"/>
      <c r="C157" s="88" t="s">
        <v>4455</v>
      </c>
    </row>
    <row r="158" spans="1:3" x14ac:dyDescent="0.25">
      <c r="A158" s="87" t="s">
        <v>1036</v>
      </c>
      <c r="B158" s="88"/>
      <c r="C158" s="88" t="s">
        <v>4455</v>
      </c>
    </row>
    <row r="159" spans="1:3" x14ac:dyDescent="0.25">
      <c r="A159" s="87" t="s">
        <v>1040</v>
      </c>
      <c r="B159" s="88"/>
      <c r="C159" s="88" t="s">
        <v>4455</v>
      </c>
    </row>
    <row r="160" spans="1:3" x14ac:dyDescent="0.25">
      <c r="A160" s="87" t="s">
        <v>1042</v>
      </c>
      <c r="B160" s="88"/>
      <c r="C160" s="88" t="s">
        <v>4455</v>
      </c>
    </row>
    <row r="161" spans="1:3" x14ac:dyDescent="0.25">
      <c r="A161" s="87" t="s">
        <v>1046</v>
      </c>
      <c r="B161" s="88"/>
      <c r="C161" s="88" t="s">
        <v>4455</v>
      </c>
    </row>
    <row r="162" spans="1:3" x14ac:dyDescent="0.25">
      <c r="A162" s="87" t="s">
        <v>1048</v>
      </c>
      <c r="B162" s="88"/>
      <c r="C162" s="88" t="s">
        <v>4455</v>
      </c>
    </row>
    <row r="163" spans="1:3" x14ac:dyDescent="0.25">
      <c r="A163" s="87" t="s">
        <v>1051</v>
      </c>
      <c r="B163" s="88"/>
      <c r="C163" s="88" t="s">
        <v>4455</v>
      </c>
    </row>
    <row r="164" spans="1:3" x14ac:dyDescent="0.25">
      <c r="A164" s="87" t="s">
        <v>1054</v>
      </c>
      <c r="B164" s="88"/>
      <c r="C164" s="88" t="s">
        <v>4455</v>
      </c>
    </row>
    <row r="165" spans="1:3" x14ac:dyDescent="0.25">
      <c r="A165" s="87" t="s">
        <v>1057</v>
      </c>
      <c r="B165" s="88"/>
      <c r="C165" s="88" t="s">
        <v>4455</v>
      </c>
    </row>
    <row r="166" spans="1:3" x14ac:dyDescent="0.25">
      <c r="A166" s="87" t="s">
        <v>1066</v>
      </c>
      <c r="B166" s="88"/>
      <c r="C166" s="88" t="s">
        <v>4455</v>
      </c>
    </row>
    <row r="167" spans="1:3" x14ac:dyDescent="0.25">
      <c r="A167" s="87" t="s">
        <v>1069</v>
      </c>
      <c r="B167" s="88"/>
      <c r="C167" s="88" t="s">
        <v>4455</v>
      </c>
    </row>
    <row r="168" spans="1:3" x14ac:dyDescent="0.25">
      <c r="A168" s="87" t="s">
        <v>1073</v>
      </c>
      <c r="B168" s="88"/>
      <c r="C168" s="88" t="s">
        <v>4455</v>
      </c>
    </row>
    <row r="169" spans="1:3" x14ac:dyDescent="0.25">
      <c r="A169" s="87" t="s">
        <v>1078</v>
      </c>
      <c r="B169" s="88"/>
      <c r="C169" s="88" t="s">
        <v>4455</v>
      </c>
    </row>
    <row r="170" spans="1:3" x14ac:dyDescent="0.25">
      <c r="A170" s="87" t="s">
        <v>1082</v>
      </c>
      <c r="B170" s="88" t="s">
        <v>4455</v>
      </c>
      <c r="C170" s="88"/>
    </row>
    <row r="171" spans="1:3" x14ac:dyDescent="0.25">
      <c r="A171" s="87" t="s">
        <v>1092</v>
      </c>
      <c r="B171" s="88"/>
      <c r="C171" s="88" t="s">
        <v>4455</v>
      </c>
    </row>
    <row r="172" spans="1:3" x14ac:dyDescent="0.25">
      <c r="A172" s="87" t="s">
        <v>1096</v>
      </c>
      <c r="B172" s="88" t="s">
        <v>4455</v>
      </c>
      <c r="C172" s="88"/>
    </row>
    <row r="173" spans="1:3" x14ac:dyDescent="0.25">
      <c r="A173" s="87" t="s">
        <v>1132</v>
      </c>
      <c r="B173" s="88"/>
      <c r="C173" s="88" t="s">
        <v>4455</v>
      </c>
    </row>
    <row r="174" spans="1:3" x14ac:dyDescent="0.25">
      <c r="A174" s="87" t="s">
        <v>1134</v>
      </c>
      <c r="B174" s="88" t="s">
        <v>4455</v>
      </c>
      <c r="C174" s="88"/>
    </row>
    <row r="175" spans="1:3" x14ac:dyDescent="0.25">
      <c r="A175" s="87" t="s">
        <v>1143</v>
      </c>
      <c r="B175" s="88"/>
      <c r="C175" s="88" t="s">
        <v>4455</v>
      </c>
    </row>
    <row r="176" spans="1:3" x14ac:dyDescent="0.25">
      <c r="A176" s="87" t="s">
        <v>1157</v>
      </c>
      <c r="B176" s="88"/>
      <c r="C176" s="88" t="s">
        <v>4455</v>
      </c>
    </row>
    <row r="177" spans="1:3" x14ac:dyDescent="0.25">
      <c r="A177" s="87" t="s">
        <v>1160</v>
      </c>
      <c r="B177" s="88"/>
      <c r="C177" s="88" t="s">
        <v>4455</v>
      </c>
    </row>
    <row r="178" spans="1:3" x14ac:dyDescent="0.25">
      <c r="A178" s="87" t="s">
        <v>1163</v>
      </c>
      <c r="B178" s="88"/>
      <c r="C178" s="88" t="s">
        <v>4455</v>
      </c>
    </row>
    <row r="179" spans="1:3" x14ac:dyDescent="0.25">
      <c r="A179" s="87" t="s">
        <v>1166</v>
      </c>
      <c r="B179" s="88"/>
      <c r="C179" s="88" t="s">
        <v>4455</v>
      </c>
    </row>
    <row r="180" spans="1:3" x14ac:dyDescent="0.25">
      <c r="A180" s="87" t="s">
        <v>1169</v>
      </c>
      <c r="B180" s="88"/>
      <c r="C180" s="88" t="s">
        <v>4455</v>
      </c>
    </row>
    <row r="181" spans="1:3" x14ac:dyDescent="0.25">
      <c r="A181" s="87" t="s">
        <v>1172</v>
      </c>
      <c r="B181" s="88" t="s">
        <v>4455</v>
      </c>
      <c r="C181" s="88"/>
    </row>
    <row r="182" spans="1:3" x14ac:dyDescent="0.25">
      <c r="A182" s="87" t="s">
        <v>1180</v>
      </c>
      <c r="B182" s="88"/>
      <c r="C182" s="88" t="s">
        <v>4455</v>
      </c>
    </row>
    <row r="183" spans="1:3" x14ac:dyDescent="0.25">
      <c r="A183" s="87" t="s">
        <v>1184</v>
      </c>
      <c r="B183" s="88"/>
      <c r="C183" s="88" t="s">
        <v>4455</v>
      </c>
    </row>
    <row r="184" spans="1:3" x14ac:dyDescent="0.25">
      <c r="A184" s="87" t="s">
        <v>1186</v>
      </c>
      <c r="B184" s="88"/>
      <c r="C184" s="88" t="s">
        <v>4455</v>
      </c>
    </row>
    <row r="185" spans="1:3" x14ac:dyDescent="0.25">
      <c r="A185" s="87" t="s">
        <v>1188</v>
      </c>
      <c r="B185" s="88" t="s">
        <v>4455</v>
      </c>
      <c r="C185" s="88"/>
    </row>
    <row r="186" spans="1:3" x14ac:dyDescent="0.25">
      <c r="A186" s="87" t="s">
        <v>1195</v>
      </c>
      <c r="B186" s="88"/>
      <c r="C186" s="88" t="s">
        <v>4455</v>
      </c>
    </row>
    <row r="187" spans="1:3" x14ac:dyDescent="0.25">
      <c r="A187" s="87" t="s">
        <v>1208</v>
      </c>
      <c r="B187" s="88"/>
      <c r="C187" s="88" t="s">
        <v>4455</v>
      </c>
    </row>
    <row r="188" spans="1:3" x14ac:dyDescent="0.25">
      <c r="A188" s="87" t="s">
        <v>1214</v>
      </c>
      <c r="B188" s="88" t="s">
        <v>4455</v>
      </c>
      <c r="C188" s="88"/>
    </row>
    <row r="189" spans="1:3" x14ac:dyDescent="0.25">
      <c r="A189" s="87" t="s">
        <v>1211</v>
      </c>
      <c r="B189" s="88"/>
      <c r="C189" s="88" t="s">
        <v>4455</v>
      </c>
    </row>
    <row r="190" spans="1:3" x14ac:dyDescent="0.25">
      <c r="A190" s="87" t="s">
        <v>1223</v>
      </c>
      <c r="B190" s="88"/>
      <c r="C190" s="88" t="s">
        <v>4455</v>
      </c>
    </row>
    <row r="191" spans="1:3" x14ac:dyDescent="0.25">
      <c r="A191" s="87" t="s">
        <v>1226</v>
      </c>
      <c r="B191" s="88"/>
      <c r="C191" s="88" t="s">
        <v>4455</v>
      </c>
    </row>
    <row r="192" spans="1:3" x14ac:dyDescent="0.25">
      <c r="A192" s="87" t="s">
        <v>1232</v>
      </c>
      <c r="B192" s="88"/>
      <c r="C192" s="88" t="s">
        <v>4455</v>
      </c>
    </row>
    <row r="193" spans="1:3" x14ac:dyDescent="0.25">
      <c r="A193" s="87" t="s">
        <v>1235</v>
      </c>
      <c r="B193" s="88" t="s">
        <v>4455</v>
      </c>
      <c r="C193" s="88"/>
    </row>
    <row r="194" spans="1:3" x14ac:dyDescent="0.25">
      <c r="A194" s="87" t="s">
        <v>1244</v>
      </c>
      <c r="B194" s="88"/>
      <c r="C194" s="88" t="s">
        <v>4455</v>
      </c>
    </row>
    <row r="195" spans="1:3" x14ac:dyDescent="0.25">
      <c r="A195" s="87" t="s">
        <v>1246</v>
      </c>
      <c r="B195" s="88"/>
      <c r="C195" s="88" t="s">
        <v>4455</v>
      </c>
    </row>
    <row r="196" spans="1:3" x14ac:dyDescent="0.25">
      <c r="A196" s="87" t="s">
        <v>724</v>
      </c>
      <c r="B196" s="88"/>
      <c r="C196" s="88" t="s">
        <v>4455</v>
      </c>
    </row>
    <row r="197" spans="1:3" x14ac:dyDescent="0.25">
      <c r="A197" s="87" t="s">
        <v>1251</v>
      </c>
      <c r="B197" s="88"/>
      <c r="C197" s="88" t="s">
        <v>4455</v>
      </c>
    </row>
    <row r="198" spans="1:3" x14ac:dyDescent="0.25">
      <c r="A198" s="87" t="s">
        <v>1255</v>
      </c>
      <c r="B198" s="88"/>
      <c r="C198" s="88" t="s">
        <v>4455</v>
      </c>
    </row>
    <row r="199" spans="1:3" x14ac:dyDescent="0.25">
      <c r="A199" s="87" t="s">
        <v>1259</v>
      </c>
      <c r="B199" s="88"/>
      <c r="C199" s="88" t="s">
        <v>4455</v>
      </c>
    </row>
    <row r="200" spans="1:3" x14ac:dyDescent="0.25">
      <c r="A200" s="87" t="s">
        <v>1261</v>
      </c>
      <c r="B200" s="88"/>
      <c r="C200" s="88" t="s">
        <v>4455</v>
      </c>
    </row>
    <row r="201" spans="1:3" x14ac:dyDescent="0.25">
      <c r="A201" s="87" t="s">
        <v>1264</v>
      </c>
      <c r="B201" s="88" t="s">
        <v>4455</v>
      </c>
      <c r="C201" s="88"/>
    </row>
    <row r="202" spans="1:3" x14ac:dyDescent="0.25">
      <c r="A202" s="87" t="s">
        <v>1275</v>
      </c>
      <c r="B202" s="88"/>
      <c r="C202" s="88" t="s">
        <v>4455</v>
      </c>
    </row>
    <row r="203" spans="1:3" x14ac:dyDescent="0.25">
      <c r="A203" s="87" t="s">
        <v>1278</v>
      </c>
      <c r="B203" s="88"/>
      <c r="C203" s="88" t="s">
        <v>4455</v>
      </c>
    </row>
    <row r="204" spans="1:3" x14ac:dyDescent="0.25">
      <c r="A204" s="87" t="s">
        <v>1282</v>
      </c>
      <c r="B204" s="88"/>
      <c r="C204" s="88" t="s">
        <v>4455</v>
      </c>
    </row>
    <row r="205" spans="1:3" x14ac:dyDescent="0.25">
      <c r="A205" s="87" t="s">
        <v>118</v>
      </c>
      <c r="B205" s="88"/>
      <c r="C205" s="88" t="s">
        <v>4455</v>
      </c>
    </row>
    <row r="206" spans="1:3" x14ac:dyDescent="0.25">
      <c r="A206" s="87" t="s">
        <v>1288</v>
      </c>
      <c r="B206" s="88"/>
      <c r="C206" s="88" t="s">
        <v>4455</v>
      </c>
    </row>
    <row r="207" spans="1:3" x14ac:dyDescent="0.25">
      <c r="A207" s="87" t="s">
        <v>1292</v>
      </c>
      <c r="B207" s="88" t="s">
        <v>4455</v>
      </c>
      <c r="C207" s="88"/>
    </row>
    <row r="208" spans="1:3" x14ac:dyDescent="0.25">
      <c r="A208" s="87" t="s">
        <v>1302</v>
      </c>
      <c r="B208" s="88"/>
      <c r="C208" s="88" t="s">
        <v>4455</v>
      </c>
    </row>
    <row r="209" spans="1:3" x14ac:dyDescent="0.25">
      <c r="A209" s="87" t="s">
        <v>1318</v>
      </c>
      <c r="B209" s="88" t="s">
        <v>4455</v>
      </c>
      <c r="C209" s="88"/>
    </row>
    <row r="210" spans="1:3" x14ac:dyDescent="0.25">
      <c r="A210" s="87" t="s">
        <v>1325</v>
      </c>
      <c r="B210" s="88" t="s">
        <v>4455</v>
      </c>
      <c r="C210" s="88"/>
    </row>
    <row r="211" spans="1:3" x14ac:dyDescent="0.25">
      <c r="A211" s="87" t="s">
        <v>1332</v>
      </c>
      <c r="B211" s="88"/>
      <c r="C211" s="88" t="s">
        <v>4455</v>
      </c>
    </row>
    <row r="212" spans="1:3" x14ac:dyDescent="0.25">
      <c r="A212" s="87" t="s">
        <v>1335</v>
      </c>
      <c r="B212" s="88" t="s">
        <v>4455</v>
      </c>
      <c r="C212" s="88"/>
    </row>
    <row r="213" spans="1:3" x14ac:dyDescent="0.25">
      <c r="A213" s="87" t="s">
        <v>1352</v>
      </c>
      <c r="B213" s="88"/>
      <c r="C213" s="88" t="s">
        <v>4455</v>
      </c>
    </row>
    <row r="214" spans="1:3" x14ac:dyDescent="0.25">
      <c r="A214" s="87" t="s">
        <v>1356</v>
      </c>
      <c r="B214" s="88"/>
      <c r="C214" s="88" t="s">
        <v>4455</v>
      </c>
    </row>
    <row r="215" spans="1:3" x14ac:dyDescent="0.25">
      <c r="A215" s="87" t="s">
        <v>420</v>
      </c>
      <c r="B215" s="88"/>
      <c r="C215" s="88" t="s">
        <v>4455</v>
      </c>
    </row>
    <row r="216" spans="1:3" x14ac:dyDescent="0.25">
      <c r="A216" s="87" t="s">
        <v>1360</v>
      </c>
      <c r="B216" s="88"/>
      <c r="C216" s="88" t="s">
        <v>4455</v>
      </c>
    </row>
    <row r="217" spans="1:3" x14ac:dyDescent="0.25">
      <c r="A217" s="87" t="s">
        <v>1363</v>
      </c>
      <c r="B217" s="88"/>
      <c r="C217" s="88" t="s">
        <v>4455</v>
      </c>
    </row>
    <row r="218" spans="1:3" x14ac:dyDescent="0.25">
      <c r="A218" s="87" t="s">
        <v>1367</v>
      </c>
      <c r="B218" s="88" t="s">
        <v>4455</v>
      </c>
      <c r="C218" s="88"/>
    </row>
    <row r="219" spans="1:3" x14ac:dyDescent="0.25">
      <c r="A219" s="87" t="s">
        <v>1377</v>
      </c>
      <c r="B219" s="88"/>
      <c r="C219" s="88" t="s">
        <v>4455</v>
      </c>
    </row>
    <row r="220" spans="1:3" x14ac:dyDescent="0.25">
      <c r="A220" s="87" t="s">
        <v>1381</v>
      </c>
      <c r="B220" s="88"/>
      <c r="C220" s="88" t="s">
        <v>4455</v>
      </c>
    </row>
    <row r="221" spans="1:3" x14ac:dyDescent="0.25">
      <c r="A221" s="87" t="s">
        <v>1385</v>
      </c>
      <c r="B221" s="88"/>
      <c r="C221" s="88" t="s">
        <v>4455</v>
      </c>
    </row>
    <row r="222" spans="1:3" x14ac:dyDescent="0.25">
      <c r="A222" s="87" t="s">
        <v>1389</v>
      </c>
      <c r="B222" s="88" t="s">
        <v>4455</v>
      </c>
      <c r="C222" s="88"/>
    </row>
    <row r="223" spans="1:3" x14ac:dyDescent="0.25">
      <c r="A223" s="87" t="s">
        <v>1403</v>
      </c>
      <c r="B223" s="88"/>
      <c r="C223" s="88" t="s">
        <v>4455</v>
      </c>
    </row>
    <row r="224" spans="1:3" x14ac:dyDescent="0.25">
      <c r="A224" s="87" t="s">
        <v>1411</v>
      </c>
      <c r="B224" s="88" t="s">
        <v>4455</v>
      </c>
      <c r="C224" s="88"/>
    </row>
    <row r="225" spans="1:3" x14ac:dyDescent="0.25">
      <c r="A225" s="87" t="s">
        <v>1405</v>
      </c>
      <c r="B225" s="88" t="s">
        <v>4455</v>
      </c>
      <c r="C225" s="88"/>
    </row>
    <row r="226" spans="1:3" x14ac:dyDescent="0.25">
      <c r="A226" s="87" t="s">
        <v>1408</v>
      </c>
      <c r="B226" s="88"/>
      <c r="C226" s="88" t="s">
        <v>4455</v>
      </c>
    </row>
    <row r="227" spans="1:3" x14ac:dyDescent="0.25">
      <c r="A227" s="87" t="s">
        <v>1421</v>
      </c>
      <c r="B227" s="88"/>
      <c r="C227" s="88" t="s">
        <v>4455</v>
      </c>
    </row>
    <row r="228" spans="1:3" x14ac:dyDescent="0.25">
      <c r="A228" s="87" t="s">
        <v>1424</v>
      </c>
      <c r="B228" s="88"/>
      <c r="C228" s="88" t="s">
        <v>4455</v>
      </c>
    </row>
    <row r="229" spans="1:3" x14ac:dyDescent="0.25">
      <c r="A229" s="87" t="s">
        <v>1428</v>
      </c>
      <c r="B229" s="88"/>
      <c r="C229" s="88" t="s">
        <v>4455</v>
      </c>
    </row>
    <row r="230" spans="1:3" x14ac:dyDescent="0.25">
      <c r="A230" s="87" t="s">
        <v>1431</v>
      </c>
      <c r="B230" s="88"/>
      <c r="C230" s="88" t="s">
        <v>4455</v>
      </c>
    </row>
    <row r="231" spans="1:3" x14ac:dyDescent="0.25">
      <c r="A231" s="87" t="s">
        <v>1435</v>
      </c>
      <c r="B231" s="88" t="s">
        <v>4455</v>
      </c>
      <c r="C231" s="88"/>
    </row>
    <row r="232" spans="1:3" x14ac:dyDescent="0.25">
      <c r="A232" s="87" t="s">
        <v>1446</v>
      </c>
      <c r="B232" s="88" t="s">
        <v>4455</v>
      </c>
      <c r="C232" s="88"/>
    </row>
    <row r="233" spans="1:3" x14ac:dyDescent="0.25">
      <c r="A233" s="87" t="s">
        <v>1461</v>
      </c>
      <c r="B233" s="88"/>
      <c r="C233" s="88" t="s">
        <v>4455</v>
      </c>
    </row>
    <row r="234" spans="1:3" x14ac:dyDescent="0.25">
      <c r="A234" s="87" t="s">
        <v>1464</v>
      </c>
      <c r="B234" s="88"/>
      <c r="C234" s="88" t="s">
        <v>4455</v>
      </c>
    </row>
    <row r="235" spans="1:3" x14ac:dyDescent="0.25">
      <c r="A235" s="87" t="s">
        <v>1473</v>
      </c>
      <c r="B235" s="88"/>
      <c r="C235" s="88" t="s">
        <v>4455</v>
      </c>
    </row>
    <row r="236" spans="1:3" x14ac:dyDescent="0.25">
      <c r="A236" s="87" t="s">
        <v>1476</v>
      </c>
      <c r="B236" s="88"/>
      <c r="C236" s="88" t="s">
        <v>4455</v>
      </c>
    </row>
    <row r="237" spans="1:3" x14ac:dyDescent="0.25">
      <c r="A237" s="87" t="s">
        <v>1483</v>
      </c>
      <c r="B237" s="88" t="s">
        <v>4455</v>
      </c>
      <c r="C237" s="88"/>
    </row>
    <row r="238" spans="1:3" x14ac:dyDescent="0.25">
      <c r="A238" s="87" t="s">
        <v>1531</v>
      </c>
      <c r="B238" s="88"/>
      <c r="C238" s="88" t="s">
        <v>4455</v>
      </c>
    </row>
    <row r="239" spans="1:3" x14ac:dyDescent="0.25">
      <c r="A239" s="87" t="s">
        <v>1535</v>
      </c>
      <c r="B239" s="88" t="s">
        <v>4455</v>
      </c>
      <c r="C239" s="88"/>
    </row>
    <row r="240" spans="1:3" x14ac:dyDescent="0.25">
      <c r="A240" s="87" t="s">
        <v>1542</v>
      </c>
      <c r="B240" s="88"/>
      <c r="C240" s="88" t="s">
        <v>4455</v>
      </c>
    </row>
    <row r="241" spans="1:3" x14ac:dyDescent="0.25">
      <c r="A241" s="87" t="s">
        <v>1546</v>
      </c>
      <c r="B241" s="88"/>
      <c r="C241" s="88" t="s">
        <v>4455</v>
      </c>
    </row>
    <row r="242" spans="1:3" x14ac:dyDescent="0.25">
      <c r="A242" s="87" t="s">
        <v>1570</v>
      </c>
      <c r="B242" s="88"/>
      <c r="C242" s="88" t="s">
        <v>4455</v>
      </c>
    </row>
    <row r="243" spans="1:3" x14ac:dyDescent="0.25">
      <c r="A243" s="87" t="s">
        <v>1573</v>
      </c>
      <c r="B243" s="88"/>
      <c r="C243" s="88" t="s">
        <v>4455</v>
      </c>
    </row>
    <row r="244" spans="1:3" x14ac:dyDescent="0.25">
      <c r="A244" s="87" t="s">
        <v>1578</v>
      </c>
      <c r="B244" s="88"/>
      <c r="C244" s="88" t="s">
        <v>4455</v>
      </c>
    </row>
    <row r="245" spans="1:3" x14ac:dyDescent="0.25">
      <c r="A245" s="87" t="s">
        <v>1581</v>
      </c>
      <c r="B245" s="88"/>
      <c r="C245" s="88" t="s">
        <v>4455</v>
      </c>
    </row>
    <row r="246" spans="1:3" x14ac:dyDescent="0.25">
      <c r="A246" s="87" t="s">
        <v>1583</v>
      </c>
      <c r="B246" s="88" t="s">
        <v>4455</v>
      </c>
      <c r="C246" s="88"/>
    </row>
    <row r="247" spans="1:3" x14ac:dyDescent="0.25">
      <c r="A247" s="87" t="s">
        <v>1593</v>
      </c>
      <c r="B247" s="88" t="s">
        <v>4455</v>
      </c>
      <c r="C247" s="88"/>
    </row>
    <row r="248" spans="1:3" x14ac:dyDescent="0.25">
      <c r="A248" s="87" t="s">
        <v>1629</v>
      </c>
      <c r="B248" s="88"/>
      <c r="C248" s="88" t="s">
        <v>4455</v>
      </c>
    </row>
    <row r="249" spans="1:3" x14ac:dyDescent="0.25">
      <c r="A249" s="87" t="s">
        <v>1658</v>
      </c>
      <c r="B249" s="88"/>
      <c r="C249" s="88" t="s">
        <v>4455</v>
      </c>
    </row>
    <row r="250" spans="1:3" x14ac:dyDescent="0.25">
      <c r="A250" s="87" t="s">
        <v>1660</v>
      </c>
      <c r="B250" s="88"/>
      <c r="C250" s="88" t="s">
        <v>4455</v>
      </c>
    </row>
    <row r="251" spans="1:3" x14ac:dyDescent="0.25">
      <c r="A251" s="87" t="s">
        <v>1664</v>
      </c>
      <c r="B251" s="88" t="s">
        <v>4455</v>
      </c>
      <c r="C251" s="88"/>
    </row>
    <row r="252" spans="1:3" x14ac:dyDescent="0.25">
      <c r="A252" s="87" t="s">
        <v>1695</v>
      </c>
      <c r="B252" s="88" t="s">
        <v>4455</v>
      </c>
      <c r="C252" s="88"/>
    </row>
    <row r="253" spans="1:3" x14ac:dyDescent="0.25">
      <c r="A253" s="87" t="s">
        <v>1703</v>
      </c>
      <c r="B253" s="88"/>
      <c r="C253" s="88" t="s">
        <v>4455</v>
      </c>
    </row>
    <row r="254" spans="1:3" x14ac:dyDescent="0.25">
      <c r="A254" s="87" t="s">
        <v>1706</v>
      </c>
      <c r="B254" s="88"/>
      <c r="C254" s="88" t="s">
        <v>4455</v>
      </c>
    </row>
    <row r="255" spans="1:3" x14ac:dyDescent="0.25">
      <c r="A255" s="87" t="s">
        <v>1710</v>
      </c>
      <c r="B255" s="88"/>
      <c r="C255" s="88" t="s">
        <v>4455</v>
      </c>
    </row>
    <row r="256" spans="1:3" x14ac:dyDescent="0.25">
      <c r="A256" s="87" t="s">
        <v>1730</v>
      </c>
      <c r="B256" s="88"/>
      <c r="C256" s="88" t="s">
        <v>4455</v>
      </c>
    </row>
    <row r="257" spans="1:3" x14ac:dyDescent="0.25">
      <c r="A257" s="87" t="s">
        <v>1733</v>
      </c>
      <c r="B257" s="88"/>
      <c r="C257" s="88" t="s">
        <v>4455</v>
      </c>
    </row>
    <row r="258" spans="1:3" x14ac:dyDescent="0.25">
      <c r="A258" s="87" t="s">
        <v>1736</v>
      </c>
      <c r="B258" s="88"/>
      <c r="C258" s="88" t="s">
        <v>4455</v>
      </c>
    </row>
    <row r="259" spans="1:3" x14ac:dyDescent="0.25">
      <c r="A259" s="87" t="s">
        <v>1738</v>
      </c>
      <c r="B259" s="88" t="s">
        <v>4455</v>
      </c>
      <c r="C259" s="88"/>
    </row>
    <row r="260" spans="1:3" x14ac:dyDescent="0.25">
      <c r="A260" s="87" t="s">
        <v>1747</v>
      </c>
      <c r="B260" s="88"/>
      <c r="C260" s="88" t="s">
        <v>4455</v>
      </c>
    </row>
    <row r="261" spans="1:3" x14ac:dyDescent="0.25">
      <c r="A261" s="87" t="s">
        <v>1754</v>
      </c>
      <c r="B261" s="88"/>
      <c r="C261" s="88" t="s">
        <v>4455</v>
      </c>
    </row>
    <row r="262" spans="1:3" x14ac:dyDescent="0.25">
      <c r="A262" s="87" t="s">
        <v>1758</v>
      </c>
      <c r="B262" s="88"/>
      <c r="C262" s="88" t="s">
        <v>4455</v>
      </c>
    </row>
    <row r="263" spans="1:3" x14ac:dyDescent="0.25">
      <c r="A263" s="87" t="s">
        <v>1761</v>
      </c>
      <c r="B263" s="88"/>
      <c r="C263" s="88" t="s">
        <v>4455</v>
      </c>
    </row>
    <row r="264" spans="1:3" x14ac:dyDescent="0.25">
      <c r="A264" s="87" t="s">
        <v>1763</v>
      </c>
      <c r="B264" s="88"/>
      <c r="C264" s="88" t="s">
        <v>4455</v>
      </c>
    </row>
    <row r="265" spans="1:3" x14ac:dyDescent="0.25">
      <c r="A265" s="87" t="s">
        <v>1773</v>
      </c>
      <c r="B265" s="88"/>
      <c r="C265" s="88" t="s">
        <v>4455</v>
      </c>
    </row>
    <row r="266" spans="1:3" x14ac:dyDescent="0.25">
      <c r="A266" s="87" t="s">
        <v>1775</v>
      </c>
      <c r="B266" s="88"/>
      <c r="C266" s="88" t="s">
        <v>4455</v>
      </c>
    </row>
    <row r="267" spans="1:3" x14ac:dyDescent="0.25">
      <c r="A267" s="87" t="s">
        <v>1778</v>
      </c>
      <c r="B267" s="88"/>
      <c r="C267" s="88" t="s">
        <v>4455</v>
      </c>
    </row>
    <row r="268" spans="1:3" x14ac:dyDescent="0.25">
      <c r="A268" s="87" t="s">
        <v>1781</v>
      </c>
      <c r="B268" s="88" t="s">
        <v>4455</v>
      </c>
      <c r="C268" s="88"/>
    </row>
    <row r="269" spans="1:3" x14ac:dyDescent="0.25">
      <c r="A269" s="87" t="s">
        <v>1800</v>
      </c>
      <c r="B269" s="88"/>
      <c r="C269" s="88" t="s">
        <v>4455</v>
      </c>
    </row>
    <row r="270" spans="1:3" x14ac:dyDescent="0.25">
      <c r="A270" s="87" t="s">
        <v>1804</v>
      </c>
      <c r="B270" s="88"/>
      <c r="C270" s="88" t="s">
        <v>4455</v>
      </c>
    </row>
    <row r="271" spans="1:3" x14ac:dyDescent="0.25">
      <c r="A271" s="87" t="s">
        <v>643</v>
      </c>
      <c r="B271" s="88" t="s">
        <v>4455</v>
      </c>
      <c r="C271" s="88"/>
    </row>
    <row r="272" spans="1:3" x14ac:dyDescent="0.25">
      <c r="A272" s="87" t="s">
        <v>1817</v>
      </c>
      <c r="B272" s="88"/>
      <c r="C272" s="88" t="s">
        <v>4455</v>
      </c>
    </row>
    <row r="273" spans="1:3" x14ac:dyDescent="0.25">
      <c r="A273" s="87" t="s">
        <v>1830</v>
      </c>
      <c r="B273" s="88"/>
      <c r="C273" s="88" t="s">
        <v>4455</v>
      </c>
    </row>
    <row r="274" spans="1:3" x14ac:dyDescent="0.25">
      <c r="A274" s="87" t="s">
        <v>1834</v>
      </c>
      <c r="B274" s="88"/>
      <c r="C274" s="88" t="s">
        <v>4455</v>
      </c>
    </row>
    <row r="275" spans="1:3" x14ac:dyDescent="0.25">
      <c r="A275" s="87" t="s">
        <v>1838</v>
      </c>
      <c r="B275" s="88" t="s">
        <v>4455</v>
      </c>
      <c r="C275" s="88"/>
    </row>
    <row r="276" spans="1:3" x14ac:dyDescent="0.25">
      <c r="A276" s="87" t="s">
        <v>1846</v>
      </c>
      <c r="B276" s="88" t="s">
        <v>4455</v>
      </c>
      <c r="C276" s="88"/>
    </row>
    <row r="277" spans="1:3" x14ac:dyDescent="0.25">
      <c r="A277" s="87" t="s">
        <v>1854</v>
      </c>
      <c r="B277" s="88" t="s">
        <v>4455</v>
      </c>
      <c r="C277" s="88"/>
    </row>
    <row r="278" spans="1:3" x14ac:dyDescent="0.25">
      <c r="A278" s="87" t="s">
        <v>1862</v>
      </c>
      <c r="B278" s="88"/>
      <c r="C278" s="88" t="s">
        <v>4455</v>
      </c>
    </row>
    <row r="279" spans="1:3" x14ac:dyDescent="0.25">
      <c r="A279" s="87" t="s">
        <v>1865</v>
      </c>
      <c r="B279" s="88"/>
      <c r="C279" s="88" t="s">
        <v>4455</v>
      </c>
    </row>
    <row r="280" spans="1:3" x14ac:dyDescent="0.25">
      <c r="A280" s="87" t="s">
        <v>1868</v>
      </c>
      <c r="B280" s="88"/>
      <c r="C280" s="88" t="s">
        <v>4455</v>
      </c>
    </row>
    <row r="281" spans="1:3" x14ac:dyDescent="0.25">
      <c r="A281" s="87" t="s">
        <v>1871</v>
      </c>
      <c r="B281" s="88"/>
      <c r="C281" s="88" t="s">
        <v>4455</v>
      </c>
    </row>
    <row r="282" spans="1:3" x14ac:dyDescent="0.25">
      <c r="A282" s="87" t="s">
        <v>1873</v>
      </c>
      <c r="B282" s="88"/>
      <c r="C282" s="88" t="s">
        <v>4455</v>
      </c>
    </row>
    <row r="283" spans="1:3" x14ac:dyDescent="0.25">
      <c r="A283" s="87" t="s">
        <v>1876</v>
      </c>
      <c r="B283" s="88"/>
      <c r="C283" s="88" t="s">
        <v>4455</v>
      </c>
    </row>
    <row r="284" spans="1:3" x14ac:dyDescent="0.25">
      <c r="A284" s="87" t="s">
        <v>1879</v>
      </c>
      <c r="B284" s="88"/>
      <c r="C284" s="88" t="s">
        <v>4455</v>
      </c>
    </row>
    <row r="285" spans="1:3" x14ac:dyDescent="0.25">
      <c r="A285" s="87" t="s">
        <v>1883</v>
      </c>
      <c r="B285" s="88"/>
      <c r="C285" s="88" t="s">
        <v>4455</v>
      </c>
    </row>
    <row r="286" spans="1:3" x14ac:dyDescent="0.25">
      <c r="A286" s="87" t="s">
        <v>1887</v>
      </c>
      <c r="B286" s="88"/>
      <c r="C286" s="88" t="s">
        <v>4455</v>
      </c>
    </row>
    <row r="287" spans="1:3" x14ac:dyDescent="0.25">
      <c r="A287" s="87" t="s">
        <v>1890</v>
      </c>
      <c r="B287" s="88"/>
      <c r="C287" s="88" t="s">
        <v>4455</v>
      </c>
    </row>
    <row r="288" spans="1:3" x14ac:dyDescent="0.25">
      <c r="A288" s="87" t="s">
        <v>1893</v>
      </c>
      <c r="B288" s="88"/>
      <c r="C288" s="88" t="s">
        <v>4455</v>
      </c>
    </row>
    <row r="289" spans="1:3" x14ac:dyDescent="0.25">
      <c r="A289" s="87" t="s">
        <v>1716</v>
      </c>
      <c r="B289" s="88"/>
      <c r="C289" s="88" t="s">
        <v>4455</v>
      </c>
    </row>
    <row r="290" spans="1:3" x14ac:dyDescent="0.25">
      <c r="A290" s="87" t="s">
        <v>1909</v>
      </c>
      <c r="B290" s="88" t="s">
        <v>4455</v>
      </c>
      <c r="C290" s="88"/>
    </row>
    <row r="291" spans="1:3" x14ac:dyDescent="0.25">
      <c r="A291" s="87" t="s">
        <v>1918</v>
      </c>
      <c r="B291" s="88"/>
      <c r="C291" s="88" t="s">
        <v>4455</v>
      </c>
    </row>
    <row r="292" spans="1:3" x14ac:dyDescent="0.25">
      <c r="A292" s="87" t="s">
        <v>1927</v>
      </c>
      <c r="B292" s="88"/>
      <c r="C292" s="88" t="s">
        <v>4455</v>
      </c>
    </row>
    <row r="293" spans="1:3" x14ac:dyDescent="0.25">
      <c r="A293" s="87" t="s">
        <v>1935</v>
      </c>
      <c r="B293" s="88"/>
      <c r="C293" s="88" t="s">
        <v>4455</v>
      </c>
    </row>
    <row r="294" spans="1:3" x14ac:dyDescent="0.25">
      <c r="A294" s="87" t="s">
        <v>1958</v>
      </c>
      <c r="B294" s="88"/>
      <c r="C294" s="88" t="s">
        <v>4455</v>
      </c>
    </row>
    <row r="295" spans="1:3" x14ac:dyDescent="0.25">
      <c r="A295" s="87" t="s">
        <v>1971</v>
      </c>
      <c r="B295" s="88"/>
      <c r="C295" s="88" t="s">
        <v>4455</v>
      </c>
    </row>
    <row r="296" spans="1:3" x14ac:dyDescent="0.25">
      <c r="A296" s="87" t="s">
        <v>1975</v>
      </c>
      <c r="B296" s="88" t="s">
        <v>4455</v>
      </c>
      <c r="C296" s="88"/>
    </row>
    <row r="297" spans="1:3" x14ac:dyDescent="0.25">
      <c r="A297" s="87" t="s">
        <v>1922</v>
      </c>
      <c r="B297" s="88"/>
      <c r="C297" s="88" t="s">
        <v>4455</v>
      </c>
    </row>
    <row r="298" spans="1:3" x14ac:dyDescent="0.25">
      <c r="A298" s="87" t="s">
        <v>1931</v>
      </c>
      <c r="B298" s="88"/>
      <c r="C298" s="88" t="s">
        <v>4455</v>
      </c>
    </row>
    <row r="299" spans="1:3" x14ac:dyDescent="0.25">
      <c r="A299" s="87" t="s">
        <v>524</v>
      </c>
      <c r="B299" s="88"/>
      <c r="C299" s="88" t="s">
        <v>4455</v>
      </c>
    </row>
    <row r="300" spans="1:3" x14ac:dyDescent="0.25">
      <c r="A300" s="87" t="s">
        <v>1937</v>
      </c>
      <c r="B300" s="88"/>
      <c r="C300" s="88" t="s">
        <v>4455</v>
      </c>
    </row>
    <row r="301" spans="1:3" x14ac:dyDescent="0.25">
      <c r="A301" s="87" t="s">
        <v>1940</v>
      </c>
      <c r="B301" s="88"/>
      <c r="C301" s="88" t="s">
        <v>4455</v>
      </c>
    </row>
    <row r="302" spans="1:3" x14ac:dyDescent="0.25">
      <c r="A302" s="87" t="s">
        <v>1942</v>
      </c>
      <c r="B302" s="88"/>
      <c r="C302" s="88" t="s">
        <v>4455</v>
      </c>
    </row>
    <row r="303" spans="1:3" x14ac:dyDescent="0.25">
      <c r="A303" s="87" t="s">
        <v>1945</v>
      </c>
      <c r="B303" s="88"/>
      <c r="C303" s="88" t="s">
        <v>4455</v>
      </c>
    </row>
    <row r="304" spans="1:3" x14ac:dyDescent="0.25">
      <c r="A304" s="87" t="s">
        <v>1951</v>
      </c>
      <c r="B304" s="88"/>
      <c r="C304" s="88" t="s">
        <v>4455</v>
      </c>
    </row>
    <row r="305" spans="1:3" x14ac:dyDescent="0.25">
      <c r="A305" s="87" t="s">
        <v>1953</v>
      </c>
      <c r="B305" s="88"/>
      <c r="C305" s="88" t="s">
        <v>4455</v>
      </c>
    </row>
    <row r="306" spans="1:3" x14ac:dyDescent="0.25">
      <c r="A306" s="87" t="s">
        <v>1956</v>
      </c>
      <c r="B306" s="88"/>
      <c r="C306" s="88" t="s">
        <v>4455</v>
      </c>
    </row>
    <row r="307" spans="1:3" x14ac:dyDescent="0.25">
      <c r="A307" s="87" t="s">
        <v>1962</v>
      </c>
      <c r="B307" s="88" t="s">
        <v>4455</v>
      </c>
      <c r="C307" s="88"/>
    </row>
    <row r="308" spans="1:3" x14ac:dyDescent="0.25">
      <c r="A308" s="87" t="s">
        <v>1997</v>
      </c>
      <c r="B308" s="88" t="s">
        <v>4455</v>
      </c>
      <c r="C308" s="88"/>
    </row>
    <row r="309" spans="1:3" x14ac:dyDescent="0.25">
      <c r="A309" s="87" t="s">
        <v>2002</v>
      </c>
      <c r="B309" s="88"/>
      <c r="C309" s="88" t="s">
        <v>4455</v>
      </c>
    </row>
    <row r="310" spans="1:3" x14ac:dyDescent="0.25">
      <c r="A310" s="87" t="s">
        <v>2004</v>
      </c>
      <c r="B310" s="88"/>
      <c r="C310" s="88" t="s">
        <v>4455</v>
      </c>
    </row>
    <row r="311" spans="1:3" x14ac:dyDescent="0.25">
      <c r="A311" s="87" t="s">
        <v>2011</v>
      </c>
      <c r="B311" s="88" t="s">
        <v>4455</v>
      </c>
      <c r="C311" s="88"/>
    </row>
    <row r="312" spans="1:3" x14ac:dyDescent="0.25">
      <c r="A312" s="87" t="s">
        <v>919</v>
      </c>
      <c r="B312" s="88"/>
      <c r="C312" s="88" t="s">
        <v>4455</v>
      </c>
    </row>
    <row r="313" spans="1:3" x14ac:dyDescent="0.25">
      <c r="A313" s="87" t="s">
        <v>2032</v>
      </c>
      <c r="B313" s="88"/>
      <c r="C313" s="88" t="s">
        <v>4455</v>
      </c>
    </row>
    <row r="314" spans="1:3" x14ac:dyDescent="0.25">
      <c r="A314" s="87" t="s">
        <v>2035</v>
      </c>
      <c r="B314" s="88"/>
      <c r="C314" s="88" t="s">
        <v>4455</v>
      </c>
    </row>
    <row r="315" spans="1:3" x14ac:dyDescent="0.25">
      <c r="A315" s="87" t="s">
        <v>2037</v>
      </c>
      <c r="B315" s="88"/>
      <c r="C315" s="88" t="s">
        <v>4455</v>
      </c>
    </row>
    <row r="316" spans="1:3" x14ac:dyDescent="0.25">
      <c r="A316" s="87" t="s">
        <v>4449</v>
      </c>
      <c r="B316" s="88"/>
      <c r="C316" s="88" t="s">
        <v>4455</v>
      </c>
    </row>
    <row r="317" spans="1:3" x14ac:dyDescent="0.25">
      <c r="A317" s="87" t="s">
        <v>2040</v>
      </c>
      <c r="B317" s="88"/>
      <c r="C317" s="88" t="s">
        <v>4455</v>
      </c>
    </row>
    <row r="318" spans="1:3" x14ac:dyDescent="0.25">
      <c r="A318" s="87" t="s">
        <v>2043</v>
      </c>
      <c r="B318" s="88"/>
      <c r="C318" s="88" t="s">
        <v>4455</v>
      </c>
    </row>
    <row r="319" spans="1:3" x14ac:dyDescent="0.25">
      <c r="A319" s="87" t="s">
        <v>2045</v>
      </c>
      <c r="B319" s="88"/>
      <c r="C319" s="88" t="s">
        <v>4455</v>
      </c>
    </row>
    <row r="320" spans="1:3" x14ac:dyDescent="0.25">
      <c r="A320" s="87" t="s">
        <v>2048</v>
      </c>
      <c r="B320" s="88"/>
      <c r="C320" s="88" t="s">
        <v>4455</v>
      </c>
    </row>
    <row r="321" spans="1:3" x14ac:dyDescent="0.25">
      <c r="A321" s="87" t="s">
        <v>2052</v>
      </c>
      <c r="B321" s="88"/>
      <c r="C321" s="88" t="s">
        <v>4455</v>
      </c>
    </row>
    <row r="322" spans="1:3" x14ac:dyDescent="0.25">
      <c r="A322" s="87" t="s">
        <v>2055</v>
      </c>
      <c r="B322" s="88"/>
      <c r="C322" s="88" t="s">
        <v>4455</v>
      </c>
    </row>
    <row r="323" spans="1:3" x14ac:dyDescent="0.25">
      <c r="A323" s="87" t="s">
        <v>2058</v>
      </c>
      <c r="B323" s="88"/>
      <c r="C323" s="88" t="s">
        <v>4455</v>
      </c>
    </row>
    <row r="324" spans="1:3" x14ac:dyDescent="0.25">
      <c r="A324" s="87" t="s">
        <v>2061</v>
      </c>
      <c r="B324" s="88"/>
      <c r="C324" s="88" t="s">
        <v>4455</v>
      </c>
    </row>
    <row r="325" spans="1:3" x14ac:dyDescent="0.25">
      <c r="A325" s="87" t="s">
        <v>538</v>
      </c>
      <c r="B325" s="88"/>
      <c r="C325" s="88" t="s">
        <v>4455</v>
      </c>
    </row>
    <row r="326" spans="1:3" x14ac:dyDescent="0.25">
      <c r="A326" s="87" t="s">
        <v>2065</v>
      </c>
      <c r="B326" s="88"/>
      <c r="C326" s="88" t="s">
        <v>4455</v>
      </c>
    </row>
    <row r="327" spans="1:3" x14ac:dyDescent="0.25">
      <c r="A327" s="87" t="s">
        <v>2068</v>
      </c>
      <c r="B327" s="88" t="s">
        <v>4455</v>
      </c>
      <c r="C327" s="88"/>
    </row>
    <row r="328" spans="1:3" x14ac:dyDescent="0.25">
      <c r="A328" s="87" t="s">
        <v>2074</v>
      </c>
      <c r="B328" s="88"/>
      <c r="C328" s="88" t="s">
        <v>4455</v>
      </c>
    </row>
    <row r="329" spans="1:3" x14ac:dyDescent="0.25">
      <c r="A329" s="87" t="s">
        <v>2078</v>
      </c>
      <c r="B329" s="88" t="s">
        <v>4455</v>
      </c>
      <c r="C329" s="88"/>
    </row>
    <row r="330" spans="1:3" x14ac:dyDescent="0.25">
      <c r="A330" s="87" t="s">
        <v>2084</v>
      </c>
      <c r="B330" s="88"/>
      <c r="C330" s="88" t="s">
        <v>4455</v>
      </c>
    </row>
    <row r="331" spans="1:3" x14ac:dyDescent="0.25">
      <c r="A331" s="87" t="s">
        <v>2090</v>
      </c>
      <c r="B331" s="88"/>
      <c r="C331" s="88" t="s">
        <v>4455</v>
      </c>
    </row>
    <row r="332" spans="1:3" x14ac:dyDescent="0.25">
      <c r="A332" s="87" t="s">
        <v>2093</v>
      </c>
      <c r="B332" s="88"/>
      <c r="C332" s="88" t="s">
        <v>4455</v>
      </c>
    </row>
    <row r="333" spans="1:3" x14ac:dyDescent="0.25">
      <c r="A333" s="87" t="s">
        <v>2096</v>
      </c>
      <c r="B333" s="88"/>
      <c r="C333" s="88" t="s">
        <v>4455</v>
      </c>
    </row>
    <row r="334" spans="1:3" x14ac:dyDescent="0.25">
      <c r="A334" s="87" t="s">
        <v>2100</v>
      </c>
      <c r="B334" s="88" t="s">
        <v>4455</v>
      </c>
      <c r="C334" s="88"/>
    </row>
    <row r="335" spans="1:3" x14ac:dyDescent="0.25">
      <c r="A335" s="87" t="s">
        <v>2109</v>
      </c>
      <c r="B335" s="88"/>
      <c r="C335" s="88" t="s">
        <v>4455</v>
      </c>
    </row>
    <row r="336" spans="1:3" x14ac:dyDescent="0.25">
      <c r="A336" s="87" t="s">
        <v>2113</v>
      </c>
      <c r="B336" s="88"/>
      <c r="C336" s="88" t="s">
        <v>4455</v>
      </c>
    </row>
    <row r="337" spans="1:3" x14ac:dyDescent="0.25">
      <c r="A337" s="87" t="s">
        <v>2116</v>
      </c>
      <c r="B337" s="88"/>
      <c r="C337" s="88" t="s">
        <v>4455</v>
      </c>
    </row>
    <row r="338" spans="1:3" x14ac:dyDescent="0.25">
      <c r="A338" s="87" t="s">
        <v>1240</v>
      </c>
      <c r="B338" s="88"/>
      <c r="C338" s="88" t="s">
        <v>4455</v>
      </c>
    </row>
    <row r="339" spans="1:3" x14ac:dyDescent="0.25">
      <c r="A339" s="87" t="s">
        <v>2122</v>
      </c>
      <c r="B339" s="88" t="s">
        <v>4455</v>
      </c>
      <c r="C339" s="88"/>
    </row>
    <row r="340" spans="1:3" x14ac:dyDescent="0.25">
      <c r="A340" s="87" t="s">
        <v>2258</v>
      </c>
      <c r="B340" s="88"/>
      <c r="C340" s="88" t="s">
        <v>4455</v>
      </c>
    </row>
    <row r="341" spans="1:3" x14ac:dyDescent="0.25">
      <c r="A341" s="87" t="s">
        <v>2261</v>
      </c>
      <c r="B341" s="88"/>
      <c r="C341" s="88" t="s">
        <v>4455</v>
      </c>
    </row>
    <row r="342" spans="1:3" x14ac:dyDescent="0.25">
      <c r="A342" s="87" t="s">
        <v>2263</v>
      </c>
      <c r="B342" s="88" t="s">
        <v>4455</v>
      </c>
      <c r="C342" s="88"/>
    </row>
    <row r="343" spans="1:3" x14ac:dyDescent="0.25">
      <c r="A343" s="87" t="s">
        <v>2270</v>
      </c>
      <c r="B343" s="88" t="s">
        <v>4455</v>
      </c>
      <c r="C343" s="88"/>
    </row>
    <row r="344" spans="1:3" x14ac:dyDescent="0.25">
      <c r="A344" s="87" t="s">
        <v>2286</v>
      </c>
      <c r="B344" s="88"/>
      <c r="C344" s="88" t="s">
        <v>4455</v>
      </c>
    </row>
    <row r="345" spans="1:3" x14ac:dyDescent="0.25">
      <c r="A345" s="87" t="s">
        <v>2288</v>
      </c>
      <c r="B345" s="88" t="s">
        <v>4455</v>
      </c>
      <c r="C345" s="88"/>
    </row>
    <row r="346" spans="1:3" x14ac:dyDescent="0.25">
      <c r="A346" s="87" t="s">
        <v>2300</v>
      </c>
      <c r="B346" s="88"/>
      <c r="C346" s="88" t="s">
        <v>4455</v>
      </c>
    </row>
    <row r="347" spans="1:3" x14ac:dyDescent="0.25">
      <c r="A347" s="87" t="s">
        <v>2303</v>
      </c>
      <c r="B347" s="88"/>
      <c r="C347" s="88" t="s">
        <v>4455</v>
      </c>
    </row>
    <row r="348" spans="1:3" x14ac:dyDescent="0.25">
      <c r="A348" s="87" t="s">
        <v>2306</v>
      </c>
      <c r="B348" s="88"/>
      <c r="C348" s="88" t="s">
        <v>4455</v>
      </c>
    </row>
    <row r="349" spans="1:3" x14ac:dyDescent="0.25">
      <c r="A349" s="87" t="s">
        <v>2309</v>
      </c>
      <c r="B349" s="88"/>
      <c r="C349" s="88" t="s">
        <v>4455</v>
      </c>
    </row>
    <row r="350" spans="1:3" x14ac:dyDescent="0.25">
      <c r="A350" s="87" t="s">
        <v>2312</v>
      </c>
      <c r="B350" s="88"/>
      <c r="C350" s="88" t="s">
        <v>4455</v>
      </c>
    </row>
    <row r="351" spans="1:3" x14ac:dyDescent="0.25">
      <c r="A351" s="87" t="s">
        <v>2315</v>
      </c>
      <c r="B351" s="88"/>
      <c r="C351" s="88" t="s">
        <v>4455</v>
      </c>
    </row>
    <row r="352" spans="1:3" x14ac:dyDescent="0.25">
      <c r="A352" s="87" t="s">
        <v>2319</v>
      </c>
      <c r="B352" s="88"/>
      <c r="C352" s="88" t="s">
        <v>4455</v>
      </c>
    </row>
    <row r="353" spans="1:3" x14ac:dyDescent="0.25">
      <c r="A353" s="87" t="s">
        <v>2322</v>
      </c>
      <c r="B353" s="88"/>
      <c r="C353" s="88" t="s">
        <v>4455</v>
      </c>
    </row>
    <row r="354" spans="1:3" x14ac:dyDescent="0.25">
      <c r="A354" s="87" t="s">
        <v>2326</v>
      </c>
      <c r="B354" s="88"/>
      <c r="C354" s="88" t="s">
        <v>4455</v>
      </c>
    </row>
    <row r="355" spans="1:3" x14ac:dyDescent="0.25">
      <c r="A355" s="87" t="s">
        <v>1679</v>
      </c>
      <c r="B355" s="88"/>
      <c r="C355" s="88" t="s">
        <v>4455</v>
      </c>
    </row>
    <row r="356" spans="1:3" x14ac:dyDescent="0.25">
      <c r="A356" s="87" t="s">
        <v>2330</v>
      </c>
      <c r="B356" s="88" t="s">
        <v>4455</v>
      </c>
      <c r="C356" s="88"/>
    </row>
    <row r="357" spans="1:3" x14ac:dyDescent="0.25">
      <c r="A357" s="87" t="s">
        <v>2343</v>
      </c>
      <c r="B357" s="88"/>
      <c r="C357" s="88" t="s">
        <v>4455</v>
      </c>
    </row>
    <row r="358" spans="1:3" x14ac:dyDescent="0.25">
      <c r="A358" s="87" t="s">
        <v>1989</v>
      </c>
      <c r="B358" s="88"/>
      <c r="C358" s="88" t="s">
        <v>4455</v>
      </c>
    </row>
    <row r="359" spans="1:3" x14ac:dyDescent="0.25">
      <c r="A359" s="87" t="s">
        <v>2352</v>
      </c>
      <c r="B359" s="88" t="s">
        <v>4455</v>
      </c>
      <c r="C359" s="88"/>
    </row>
    <row r="360" spans="1:3" x14ac:dyDescent="0.25">
      <c r="A360" s="87" t="s">
        <v>2359</v>
      </c>
      <c r="B360" s="88"/>
      <c r="C360" s="88" t="s">
        <v>4455</v>
      </c>
    </row>
    <row r="361" spans="1:3" x14ac:dyDescent="0.25">
      <c r="A361" s="87" t="s">
        <v>2365</v>
      </c>
      <c r="B361" s="88"/>
      <c r="C361" s="88" t="s">
        <v>4455</v>
      </c>
    </row>
    <row r="362" spans="1:3" x14ac:dyDescent="0.25">
      <c r="A362" s="87" t="s">
        <v>2367</v>
      </c>
      <c r="B362" s="88"/>
      <c r="C362" s="88" t="s">
        <v>4455</v>
      </c>
    </row>
    <row r="363" spans="1:3" x14ac:dyDescent="0.25">
      <c r="A363" s="87" t="s">
        <v>2371</v>
      </c>
      <c r="B363" s="88"/>
      <c r="C363" s="88" t="s">
        <v>4455</v>
      </c>
    </row>
    <row r="364" spans="1:3" x14ac:dyDescent="0.25">
      <c r="A364" s="87" t="s">
        <v>2375</v>
      </c>
      <c r="B364" s="88"/>
      <c r="C364" s="88" t="s">
        <v>4455</v>
      </c>
    </row>
    <row r="365" spans="1:3" x14ac:dyDescent="0.25">
      <c r="A365" s="87" t="s">
        <v>2379</v>
      </c>
      <c r="B365" s="88"/>
      <c r="C365" s="88"/>
    </row>
    <row r="366" spans="1:3" x14ac:dyDescent="0.25">
      <c r="A366" s="87" t="s">
        <v>2380</v>
      </c>
      <c r="B366" s="88"/>
      <c r="C366" s="88" t="s">
        <v>4455</v>
      </c>
    </row>
    <row r="367" spans="1:3" x14ac:dyDescent="0.25">
      <c r="A367" s="87" t="s">
        <v>2384</v>
      </c>
      <c r="B367" s="88"/>
      <c r="C367" s="88" t="s">
        <v>4455</v>
      </c>
    </row>
    <row r="368" spans="1:3" x14ac:dyDescent="0.25">
      <c r="A368" s="87" t="s">
        <v>2387</v>
      </c>
      <c r="B368" s="88"/>
      <c r="C368" s="88" t="s">
        <v>4455</v>
      </c>
    </row>
    <row r="369" spans="1:3" x14ac:dyDescent="0.25">
      <c r="A369" s="87" t="s">
        <v>2390</v>
      </c>
      <c r="B369" s="88" t="s">
        <v>4455</v>
      </c>
      <c r="C369" s="88"/>
    </row>
    <row r="370" spans="1:3" x14ac:dyDescent="0.25">
      <c r="A370" s="87" t="s">
        <v>2398</v>
      </c>
      <c r="B370" s="88"/>
      <c r="C370" s="88" t="s">
        <v>4455</v>
      </c>
    </row>
    <row r="371" spans="1:3" x14ac:dyDescent="0.25">
      <c r="A371" s="87" t="s">
        <v>2400</v>
      </c>
      <c r="B371" s="88"/>
      <c r="C371" s="88" t="s">
        <v>4455</v>
      </c>
    </row>
    <row r="372" spans="1:3" x14ac:dyDescent="0.25">
      <c r="A372" s="87" t="s">
        <v>2404</v>
      </c>
      <c r="B372" s="88"/>
      <c r="C372" s="88" t="s">
        <v>4455</v>
      </c>
    </row>
    <row r="373" spans="1:3" x14ac:dyDescent="0.25">
      <c r="A373" s="87" t="s">
        <v>2407</v>
      </c>
      <c r="B373" s="88"/>
      <c r="C373" s="88" t="s">
        <v>4455</v>
      </c>
    </row>
    <row r="374" spans="1:3" x14ac:dyDescent="0.25">
      <c r="A374" s="87" t="s">
        <v>2410</v>
      </c>
      <c r="B374" s="88"/>
      <c r="C374" s="88" t="s">
        <v>4455</v>
      </c>
    </row>
    <row r="375" spans="1:3" x14ac:dyDescent="0.25">
      <c r="A375" s="87" t="s">
        <v>2422</v>
      </c>
      <c r="B375" s="88"/>
      <c r="C375" s="88" t="s">
        <v>4455</v>
      </c>
    </row>
    <row r="376" spans="1:3" x14ac:dyDescent="0.25">
      <c r="A376" s="87" t="s">
        <v>2425</v>
      </c>
      <c r="B376" s="88"/>
      <c r="C376" s="88" t="s">
        <v>4455</v>
      </c>
    </row>
    <row r="377" spans="1:3" x14ac:dyDescent="0.25">
      <c r="A377" s="87" t="s">
        <v>2428</v>
      </c>
      <c r="B377" s="88"/>
      <c r="C377" s="88" t="s">
        <v>4455</v>
      </c>
    </row>
    <row r="378" spans="1:3" x14ac:dyDescent="0.25">
      <c r="A378" s="87" t="s">
        <v>2431</v>
      </c>
      <c r="B378" s="88"/>
      <c r="C378" s="88" t="s">
        <v>4455</v>
      </c>
    </row>
    <row r="379" spans="1:3" x14ac:dyDescent="0.25">
      <c r="A379" s="87" t="s">
        <v>2435</v>
      </c>
      <c r="B379" s="88"/>
      <c r="C379" s="88" t="s">
        <v>4455</v>
      </c>
    </row>
    <row r="380" spans="1:3" x14ac:dyDescent="0.25">
      <c r="A380" s="87" t="s">
        <v>2440</v>
      </c>
      <c r="B380" s="88" t="s">
        <v>4455</v>
      </c>
      <c r="C380" s="88"/>
    </row>
    <row r="381" spans="1:3" x14ac:dyDescent="0.25">
      <c r="A381" s="87" t="s">
        <v>2484</v>
      </c>
      <c r="B381" s="88" t="s">
        <v>4455</v>
      </c>
      <c r="C381" s="88"/>
    </row>
    <row r="382" spans="1:3" x14ac:dyDescent="0.25">
      <c r="A382" s="87" t="s">
        <v>2494</v>
      </c>
      <c r="B382" s="88"/>
      <c r="C382" s="88" t="s">
        <v>4455</v>
      </c>
    </row>
    <row r="383" spans="1:3" x14ac:dyDescent="0.25">
      <c r="A383" s="87" t="s">
        <v>2497</v>
      </c>
      <c r="B383" s="88"/>
      <c r="C383" s="88" t="s">
        <v>4455</v>
      </c>
    </row>
    <row r="384" spans="1:3" x14ac:dyDescent="0.25">
      <c r="A384" s="87" t="s">
        <v>2500</v>
      </c>
      <c r="B384" s="88"/>
      <c r="C384" s="88" t="s">
        <v>4455</v>
      </c>
    </row>
    <row r="385" spans="1:3" x14ac:dyDescent="0.25">
      <c r="A385" s="87" t="s">
        <v>2507</v>
      </c>
      <c r="B385" s="88" t="s">
        <v>4455</v>
      </c>
      <c r="C385" s="88"/>
    </row>
    <row r="386" spans="1:3" x14ac:dyDescent="0.25">
      <c r="A386" s="87" t="s">
        <v>2513</v>
      </c>
      <c r="B386" s="88"/>
      <c r="C386" s="88" t="s">
        <v>4455</v>
      </c>
    </row>
    <row r="387" spans="1:3" x14ac:dyDescent="0.25">
      <c r="A387" s="87" t="s">
        <v>205</v>
      </c>
      <c r="B387" s="88"/>
      <c r="C387" s="88" t="s">
        <v>4455</v>
      </c>
    </row>
    <row r="388" spans="1:3" x14ac:dyDescent="0.25">
      <c r="A388" s="87" t="s">
        <v>2529</v>
      </c>
      <c r="B388" s="88"/>
      <c r="C388" s="88" t="s">
        <v>4455</v>
      </c>
    </row>
    <row r="389" spans="1:3" x14ac:dyDescent="0.25">
      <c r="A389" s="87" t="s">
        <v>2532</v>
      </c>
      <c r="B389" s="88"/>
      <c r="C389" s="88" t="s">
        <v>4455</v>
      </c>
    </row>
    <row r="390" spans="1:3" x14ac:dyDescent="0.25">
      <c r="A390" s="87" t="s">
        <v>2535</v>
      </c>
      <c r="B390" s="88"/>
      <c r="C390" s="88" t="s">
        <v>4455</v>
      </c>
    </row>
    <row r="391" spans="1:3" x14ac:dyDescent="0.25">
      <c r="A391" s="87" t="s">
        <v>2538</v>
      </c>
      <c r="B391" s="88"/>
      <c r="C391" s="88" t="s">
        <v>4455</v>
      </c>
    </row>
    <row r="392" spans="1:3" x14ac:dyDescent="0.25">
      <c r="A392" s="87" t="s">
        <v>2542</v>
      </c>
      <c r="B392" s="88"/>
      <c r="C392" s="88" t="s">
        <v>4455</v>
      </c>
    </row>
    <row r="393" spans="1:3" x14ac:dyDescent="0.25">
      <c r="A393" s="87" t="s">
        <v>2546</v>
      </c>
      <c r="B393" s="88"/>
      <c r="C393" s="88" t="s">
        <v>4455</v>
      </c>
    </row>
    <row r="394" spans="1:3" x14ac:dyDescent="0.25">
      <c r="A394" s="87" t="s">
        <v>2549</v>
      </c>
      <c r="B394" s="88"/>
      <c r="C394" s="88" t="s">
        <v>4455</v>
      </c>
    </row>
    <row r="395" spans="1:3" x14ac:dyDescent="0.25">
      <c r="A395" s="87" t="s">
        <v>2551</v>
      </c>
      <c r="B395" s="88"/>
      <c r="C395" s="88" t="s">
        <v>4455</v>
      </c>
    </row>
    <row r="396" spans="1:3" x14ac:dyDescent="0.25">
      <c r="A396" s="87" t="s">
        <v>2553</v>
      </c>
      <c r="B396" s="88"/>
      <c r="C396" s="88" t="s">
        <v>4455</v>
      </c>
    </row>
    <row r="397" spans="1:3" x14ac:dyDescent="0.25">
      <c r="A397" s="87" t="s">
        <v>1314</v>
      </c>
      <c r="B397" s="88"/>
      <c r="C397" s="88" t="s">
        <v>4455</v>
      </c>
    </row>
    <row r="398" spans="1:3" x14ac:dyDescent="0.25">
      <c r="A398" s="87" t="s">
        <v>2558</v>
      </c>
      <c r="B398" s="88"/>
      <c r="C398" s="88" t="s">
        <v>4455</v>
      </c>
    </row>
    <row r="399" spans="1:3" x14ac:dyDescent="0.25">
      <c r="A399" s="87" t="s">
        <v>2565</v>
      </c>
      <c r="B399" s="88"/>
      <c r="C399" s="88" t="s">
        <v>4455</v>
      </c>
    </row>
    <row r="400" spans="1:3" x14ac:dyDescent="0.25">
      <c r="A400" s="87" t="s">
        <v>2567</v>
      </c>
      <c r="B400" s="88"/>
      <c r="C400" s="88" t="s">
        <v>4455</v>
      </c>
    </row>
    <row r="401" spans="1:3" x14ac:dyDescent="0.25">
      <c r="A401" s="87" t="s">
        <v>2570</v>
      </c>
      <c r="B401" s="88"/>
      <c r="C401" s="88" t="s">
        <v>4455</v>
      </c>
    </row>
    <row r="402" spans="1:3" x14ac:dyDescent="0.25">
      <c r="A402" s="87" t="s">
        <v>649</v>
      </c>
      <c r="B402" s="88"/>
      <c r="C402" s="88" t="s">
        <v>4455</v>
      </c>
    </row>
    <row r="403" spans="1:3" x14ac:dyDescent="0.25">
      <c r="A403" s="87" t="s">
        <v>2578</v>
      </c>
      <c r="B403" s="88"/>
      <c r="C403" s="88" t="s">
        <v>4455</v>
      </c>
    </row>
    <row r="404" spans="1:3" x14ac:dyDescent="0.25">
      <c r="A404" s="87" t="s">
        <v>2587</v>
      </c>
      <c r="B404" s="88"/>
      <c r="C404" s="88" t="s">
        <v>4455</v>
      </c>
    </row>
    <row r="405" spans="1:3" x14ac:dyDescent="0.25">
      <c r="A405" s="87" t="s">
        <v>1634</v>
      </c>
      <c r="B405" s="88"/>
      <c r="C405" s="88" t="s">
        <v>4455</v>
      </c>
    </row>
    <row r="406" spans="1:3" x14ac:dyDescent="0.25">
      <c r="A406" s="87" t="s">
        <v>2593</v>
      </c>
      <c r="B406" s="88" t="s">
        <v>4455</v>
      </c>
      <c r="C406" s="88"/>
    </row>
    <row r="407" spans="1:3" x14ac:dyDescent="0.25">
      <c r="A407" s="87" t="s">
        <v>2611</v>
      </c>
      <c r="B407" s="88"/>
      <c r="C407" s="88" t="s">
        <v>4455</v>
      </c>
    </row>
    <row r="408" spans="1:3" x14ac:dyDescent="0.25">
      <c r="A408" s="87" t="s">
        <v>2614</v>
      </c>
      <c r="B408" s="88" t="s">
        <v>4455</v>
      </c>
      <c r="C408" s="88"/>
    </row>
    <row r="409" spans="1:3" x14ac:dyDescent="0.25">
      <c r="A409" s="87" t="s">
        <v>2621</v>
      </c>
      <c r="B409" s="88"/>
      <c r="C409" s="88" t="s">
        <v>4455</v>
      </c>
    </row>
    <row r="410" spans="1:3" x14ac:dyDescent="0.25">
      <c r="A410" s="87" t="s">
        <v>2624</v>
      </c>
      <c r="B410" s="88"/>
      <c r="C410" s="88"/>
    </row>
    <row r="411" spans="1:3" x14ac:dyDescent="0.25">
      <c r="A411" s="87" t="s">
        <v>1518</v>
      </c>
      <c r="B411" s="88"/>
      <c r="C411" s="88" t="s">
        <v>4455</v>
      </c>
    </row>
    <row r="412" spans="1:3" x14ac:dyDescent="0.25">
      <c r="A412" s="87" t="s">
        <v>2629</v>
      </c>
      <c r="B412" s="88"/>
      <c r="C412" s="88" t="s">
        <v>4455</v>
      </c>
    </row>
    <row r="413" spans="1:3" x14ac:dyDescent="0.25">
      <c r="A413" s="87" t="s">
        <v>2631</v>
      </c>
      <c r="B413" s="88"/>
      <c r="C413" s="88" t="s">
        <v>4455</v>
      </c>
    </row>
    <row r="414" spans="1:3" x14ac:dyDescent="0.25">
      <c r="A414" s="87" t="s">
        <v>2638</v>
      </c>
      <c r="B414" s="88"/>
      <c r="C414" s="88" t="s">
        <v>4455</v>
      </c>
    </row>
    <row r="415" spans="1:3" x14ac:dyDescent="0.25">
      <c r="A415" s="87" t="s">
        <v>2640</v>
      </c>
      <c r="B415" s="88"/>
      <c r="C415" s="88" t="s">
        <v>4455</v>
      </c>
    </row>
    <row r="416" spans="1:3" x14ac:dyDescent="0.25">
      <c r="A416" s="87" t="s">
        <v>2649</v>
      </c>
      <c r="B416" s="88"/>
      <c r="C416" s="88" t="s">
        <v>4455</v>
      </c>
    </row>
    <row r="417" spans="1:3" x14ac:dyDescent="0.25">
      <c r="A417" s="87" t="s">
        <v>2581</v>
      </c>
      <c r="B417" s="88"/>
      <c r="C417" s="88" t="s">
        <v>4455</v>
      </c>
    </row>
    <row r="418" spans="1:3" x14ac:dyDescent="0.25">
      <c r="A418" s="87" t="s">
        <v>2584</v>
      </c>
      <c r="B418" s="88"/>
      <c r="C418" s="88" t="s">
        <v>4455</v>
      </c>
    </row>
    <row r="419" spans="1:3" x14ac:dyDescent="0.25">
      <c r="A419" s="87" t="s">
        <v>2634</v>
      </c>
      <c r="B419" s="88"/>
      <c r="C419" s="88" t="s">
        <v>4455</v>
      </c>
    </row>
    <row r="420" spans="1:3" x14ac:dyDescent="0.25">
      <c r="A420" s="87" t="s">
        <v>2643</v>
      </c>
      <c r="B420" s="88"/>
      <c r="C420" s="88" t="s">
        <v>4455</v>
      </c>
    </row>
    <row r="421" spans="1:3" x14ac:dyDescent="0.25">
      <c r="A421" s="87" t="s">
        <v>2646</v>
      </c>
      <c r="B421" s="88"/>
      <c r="C421" s="88" t="s">
        <v>4455</v>
      </c>
    </row>
    <row r="422" spans="1:3" x14ac:dyDescent="0.25">
      <c r="A422" s="87" t="s">
        <v>2652</v>
      </c>
      <c r="B422" s="88"/>
      <c r="C422" s="88" t="s">
        <v>4455</v>
      </c>
    </row>
    <row r="423" spans="1:3" x14ac:dyDescent="0.25">
      <c r="A423" s="87" t="s">
        <v>83</v>
      </c>
      <c r="B423" s="88"/>
      <c r="C423" s="88" t="s">
        <v>4455</v>
      </c>
    </row>
    <row r="424" spans="1:3" x14ac:dyDescent="0.25">
      <c r="A424" s="87" t="s">
        <v>2658</v>
      </c>
      <c r="B424" s="88" t="s">
        <v>4455</v>
      </c>
      <c r="C424" s="88"/>
    </row>
    <row r="425" spans="1:3" x14ac:dyDescent="0.25">
      <c r="A425" s="87" t="s">
        <v>2669</v>
      </c>
      <c r="B425" s="88"/>
      <c r="C425" s="88" t="s">
        <v>4455</v>
      </c>
    </row>
    <row r="426" spans="1:3" x14ac:dyDescent="0.25">
      <c r="A426" s="87" t="s">
        <v>2672</v>
      </c>
      <c r="B426" s="88"/>
      <c r="C426" s="88" t="s">
        <v>4455</v>
      </c>
    </row>
    <row r="427" spans="1:3" x14ac:dyDescent="0.25">
      <c r="A427" s="87" t="s">
        <v>2675</v>
      </c>
      <c r="B427" s="88"/>
      <c r="C427" s="88" t="s">
        <v>4455</v>
      </c>
    </row>
    <row r="428" spans="1:3" x14ac:dyDescent="0.25">
      <c r="A428" s="87" t="s">
        <v>1823</v>
      </c>
      <c r="B428" s="88"/>
      <c r="C428" s="88" t="s">
        <v>4455</v>
      </c>
    </row>
    <row r="429" spans="1:3" x14ac:dyDescent="0.25">
      <c r="A429" s="87" t="s">
        <v>2681</v>
      </c>
      <c r="B429" s="88"/>
      <c r="C429" s="88" t="s">
        <v>4455</v>
      </c>
    </row>
    <row r="430" spans="1:3" x14ac:dyDescent="0.25">
      <c r="A430" s="87" t="s">
        <v>2686</v>
      </c>
      <c r="B430" s="88"/>
      <c r="C430" s="88" t="s">
        <v>4455</v>
      </c>
    </row>
    <row r="431" spans="1:3" x14ac:dyDescent="0.25">
      <c r="A431" s="87" t="s">
        <v>2690</v>
      </c>
      <c r="B431" s="88"/>
      <c r="C431" s="88" t="s">
        <v>4455</v>
      </c>
    </row>
    <row r="432" spans="1:3" x14ac:dyDescent="0.25">
      <c r="A432" s="87" t="s">
        <v>2694</v>
      </c>
      <c r="B432" s="88"/>
      <c r="C432" s="88" t="s">
        <v>4455</v>
      </c>
    </row>
    <row r="433" spans="1:3" x14ac:dyDescent="0.25">
      <c r="A433" s="87" t="s">
        <v>2698</v>
      </c>
      <c r="B433" s="88"/>
      <c r="C433" s="88" t="s">
        <v>4455</v>
      </c>
    </row>
    <row r="434" spans="1:3" x14ac:dyDescent="0.25">
      <c r="A434" s="87" t="s">
        <v>2701</v>
      </c>
      <c r="B434" s="88"/>
      <c r="C434" s="88" t="s">
        <v>4455</v>
      </c>
    </row>
    <row r="435" spans="1:3" x14ac:dyDescent="0.25">
      <c r="A435" s="87" t="s">
        <v>2711</v>
      </c>
      <c r="B435" s="88"/>
      <c r="C435" s="88" t="s">
        <v>4455</v>
      </c>
    </row>
    <row r="436" spans="1:3" x14ac:dyDescent="0.25">
      <c r="A436" s="87" t="s">
        <v>2714</v>
      </c>
      <c r="B436" s="88"/>
      <c r="C436" s="88"/>
    </row>
    <row r="437" spans="1:3" x14ac:dyDescent="0.25">
      <c r="A437" s="87" t="s">
        <v>2715</v>
      </c>
      <c r="B437" s="88"/>
      <c r="C437" s="88" t="s">
        <v>4455</v>
      </c>
    </row>
    <row r="438" spans="1:3" x14ac:dyDescent="0.25">
      <c r="A438" s="87" t="s">
        <v>2719</v>
      </c>
      <c r="B438" s="88" t="s">
        <v>4455</v>
      </c>
      <c r="C438" s="88"/>
    </row>
    <row r="439" spans="1:3" x14ac:dyDescent="0.25">
      <c r="A439" s="87" t="s">
        <v>2760</v>
      </c>
      <c r="B439" s="88"/>
      <c r="C439" s="88" t="s">
        <v>4455</v>
      </c>
    </row>
    <row r="440" spans="1:3" x14ac:dyDescent="0.25">
      <c r="A440" s="87" t="s">
        <v>2762</v>
      </c>
      <c r="B440" s="88"/>
      <c r="C440" s="88" t="s">
        <v>4455</v>
      </c>
    </row>
    <row r="441" spans="1:3" x14ac:dyDescent="0.25">
      <c r="A441" s="87" t="s">
        <v>2765</v>
      </c>
      <c r="B441" s="88"/>
      <c r="C441" s="88" t="s">
        <v>4455</v>
      </c>
    </row>
    <row r="442" spans="1:3" x14ac:dyDescent="0.25">
      <c r="A442" s="87" t="s">
        <v>2771</v>
      </c>
      <c r="B442" s="88"/>
      <c r="C442" s="88" t="s">
        <v>4455</v>
      </c>
    </row>
    <row r="443" spans="1:3" x14ac:dyDescent="0.25">
      <c r="A443" s="87" t="s">
        <v>2778</v>
      </c>
      <c r="B443" s="88"/>
      <c r="C443" s="88" t="s">
        <v>4455</v>
      </c>
    </row>
    <row r="444" spans="1:3" x14ac:dyDescent="0.25">
      <c r="A444" s="87" t="s">
        <v>2781</v>
      </c>
      <c r="B444" s="88" t="s">
        <v>4455</v>
      </c>
      <c r="C444" s="88"/>
    </row>
    <row r="445" spans="1:3" x14ac:dyDescent="0.25">
      <c r="A445" s="87" t="s">
        <v>2791</v>
      </c>
      <c r="B445" s="88"/>
      <c r="C445" s="88" t="s">
        <v>4455</v>
      </c>
    </row>
    <row r="446" spans="1:3" x14ac:dyDescent="0.25">
      <c r="A446" s="87" t="s">
        <v>2794</v>
      </c>
      <c r="B446" s="88" t="s">
        <v>4455</v>
      </c>
      <c r="C446" s="88"/>
    </row>
    <row r="447" spans="1:3" x14ac:dyDescent="0.25">
      <c r="A447" s="87" t="s">
        <v>2813</v>
      </c>
      <c r="B447" s="88"/>
      <c r="C447" s="88" t="s">
        <v>4455</v>
      </c>
    </row>
    <row r="448" spans="1:3" x14ac:dyDescent="0.25">
      <c r="A448" s="87" t="s">
        <v>2816</v>
      </c>
      <c r="B448" s="88"/>
      <c r="C448" s="88" t="s">
        <v>4455</v>
      </c>
    </row>
    <row r="449" spans="1:3" x14ac:dyDescent="0.25">
      <c r="A449" s="87" t="s">
        <v>2822</v>
      </c>
      <c r="B449" s="88"/>
      <c r="C449" s="88" t="s">
        <v>4455</v>
      </c>
    </row>
    <row r="450" spans="1:3" x14ac:dyDescent="0.25">
      <c r="A450" s="87" t="s">
        <v>2725</v>
      </c>
      <c r="B450" s="88"/>
      <c r="C450" s="88" t="s">
        <v>4455</v>
      </c>
    </row>
    <row r="451" spans="1:3" x14ac:dyDescent="0.25">
      <c r="A451" s="87" t="s">
        <v>2831</v>
      </c>
      <c r="B451" s="88"/>
      <c r="C451" s="88" t="s">
        <v>4455</v>
      </c>
    </row>
    <row r="452" spans="1:3" x14ac:dyDescent="0.25">
      <c r="A452" s="87" t="s">
        <v>2834</v>
      </c>
      <c r="B452" s="88"/>
      <c r="C452" s="88" t="s">
        <v>4455</v>
      </c>
    </row>
    <row r="453" spans="1:3" x14ac:dyDescent="0.25">
      <c r="A453" s="87" t="s">
        <v>2850</v>
      </c>
      <c r="B453" s="88"/>
      <c r="C453" s="88" t="s">
        <v>4455</v>
      </c>
    </row>
    <row r="454" spans="1:3" x14ac:dyDescent="0.25">
      <c r="A454" s="87" t="s">
        <v>2853</v>
      </c>
      <c r="B454" s="88"/>
      <c r="C454" s="88" t="s">
        <v>4455</v>
      </c>
    </row>
    <row r="455" spans="1:3" x14ac:dyDescent="0.25">
      <c r="A455" s="87" t="s">
        <v>2856</v>
      </c>
      <c r="B455" s="88"/>
      <c r="C455" s="88" t="s">
        <v>4455</v>
      </c>
    </row>
    <row r="456" spans="1:3" x14ac:dyDescent="0.25">
      <c r="A456" s="87" t="s">
        <v>2860</v>
      </c>
      <c r="B456" s="88"/>
      <c r="C456" s="88" t="s">
        <v>4455</v>
      </c>
    </row>
    <row r="457" spans="1:3" x14ac:dyDescent="0.25">
      <c r="A457" s="87" t="s">
        <v>2862</v>
      </c>
      <c r="B457" s="88"/>
      <c r="C457" s="88" t="s">
        <v>4455</v>
      </c>
    </row>
    <row r="458" spans="1:3" x14ac:dyDescent="0.25">
      <c r="A458" s="87" t="s">
        <v>2865</v>
      </c>
      <c r="B458" s="88"/>
      <c r="C458" s="88" t="s">
        <v>4455</v>
      </c>
    </row>
    <row r="459" spans="1:3" x14ac:dyDescent="0.25">
      <c r="A459" s="87" t="s">
        <v>2868</v>
      </c>
      <c r="B459" s="88"/>
      <c r="C459" s="88" t="s">
        <v>4455</v>
      </c>
    </row>
    <row r="460" spans="1:3" x14ac:dyDescent="0.25">
      <c r="A460" s="87" t="s">
        <v>2335</v>
      </c>
      <c r="B460" s="88" t="s">
        <v>4455</v>
      </c>
      <c r="C460" s="88"/>
    </row>
    <row r="461" spans="1:3" x14ac:dyDescent="0.25">
      <c r="A461" s="87" t="s">
        <v>2885</v>
      </c>
      <c r="B461" s="88"/>
      <c r="C461" s="88" t="s">
        <v>4455</v>
      </c>
    </row>
    <row r="462" spans="1:3" x14ac:dyDescent="0.25">
      <c r="A462" s="87" t="s">
        <v>2888</v>
      </c>
      <c r="B462" s="88"/>
      <c r="C462" s="88" t="s">
        <v>4455</v>
      </c>
    </row>
    <row r="463" spans="1:3" x14ac:dyDescent="0.25">
      <c r="A463" s="87" t="s">
        <v>2892</v>
      </c>
      <c r="B463" s="88" t="s">
        <v>4455</v>
      </c>
      <c r="C463" s="88"/>
    </row>
    <row r="464" spans="1:3" x14ac:dyDescent="0.25">
      <c r="A464" s="87" t="s">
        <v>2898</v>
      </c>
      <c r="B464" s="88" t="s">
        <v>4455</v>
      </c>
      <c r="C464" s="88"/>
    </row>
    <row r="465" spans="1:3" x14ac:dyDescent="0.25">
      <c r="A465" s="87" t="s">
        <v>2905</v>
      </c>
      <c r="B465" s="88"/>
      <c r="C465" s="88" t="s">
        <v>4455</v>
      </c>
    </row>
    <row r="466" spans="1:3" x14ac:dyDescent="0.25">
      <c r="A466" s="87" t="s">
        <v>404</v>
      </c>
      <c r="B466" s="88"/>
      <c r="C466" s="88" t="s">
        <v>4455</v>
      </c>
    </row>
    <row r="467" spans="1:3" x14ac:dyDescent="0.25">
      <c r="A467" s="87" t="s">
        <v>2910</v>
      </c>
      <c r="B467" s="88"/>
      <c r="C467" s="88" t="s">
        <v>4455</v>
      </c>
    </row>
    <row r="468" spans="1:3" x14ac:dyDescent="0.25">
      <c r="A468" s="87" t="s">
        <v>147</v>
      </c>
      <c r="B468" s="88" t="s">
        <v>4455</v>
      </c>
      <c r="C468" s="88"/>
    </row>
    <row r="469" spans="1:3" x14ac:dyDescent="0.25">
      <c r="A469" s="87" t="s">
        <v>2921</v>
      </c>
      <c r="B469" s="88" t="s">
        <v>4455</v>
      </c>
      <c r="C469" s="88"/>
    </row>
    <row r="470" spans="1:3" x14ac:dyDescent="0.25">
      <c r="A470" s="87" t="s">
        <v>2928</v>
      </c>
      <c r="B470" s="88"/>
      <c r="C470" s="88" t="s">
        <v>4455</v>
      </c>
    </row>
    <row r="471" spans="1:3" x14ac:dyDescent="0.25">
      <c r="A471" s="87" t="s">
        <v>2936</v>
      </c>
      <c r="B471" s="88" t="s">
        <v>4455</v>
      </c>
      <c r="C471" s="88"/>
    </row>
    <row r="472" spans="1:3" x14ac:dyDescent="0.25">
      <c r="A472" s="87" t="s">
        <v>2942</v>
      </c>
      <c r="B472" s="88" t="s">
        <v>4455</v>
      </c>
      <c r="C472" s="88"/>
    </row>
    <row r="473" spans="1:3" x14ac:dyDescent="0.25">
      <c r="A473" s="87" t="s">
        <v>3004</v>
      </c>
      <c r="B473" s="88" t="s">
        <v>4455</v>
      </c>
      <c r="C473" s="88"/>
    </row>
    <row r="474" spans="1:3" x14ac:dyDescent="0.25">
      <c r="A474" s="87" t="s">
        <v>3019</v>
      </c>
      <c r="B474" s="88"/>
      <c r="C474" s="88" t="s">
        <v>4455</v>
      </c>
    </row>
    <row r="475" spans="1:3" x14ac:dyDescent="0.25">
      <c r="A475" s="87" t="s">
        <v>3023</v>
      </c>
      <c r="B475" s="88"/>
      <c r="C475" s="88" t="s">
        <v>4455</v>
      </c>
    </row>
    <row r="476" spans="1:3" x14ac:dyDescent="0.25">
      <c r="A476" s="87" t="s">
        <v>3026</v>
      </c>
      <c r="B476" s="88"/>
      <c r="C476" s="88" t="s">
        <v>4455</v>
      </c>
    </row>
    <row r="477" spans="1:3" x14ac:dyDescent="0.25">
      <c r="A477" s="87" t="s">
        <v>3029</v>
      </c>
      <c r="B477" s="88"/>
      <c r="C477" s="88" t="s">
        <v>4455</v>
      </c>
    </row>
    <row r="478" spans="1:3" x14ac:dyDescent="0.25">
      <c r="A478" s="87" t="s">
        <v>1345</v>
      </c>
      <c r="B478" s="88"/>
      <c r="C478" s="88" t="s">
        <v>4455</v>
      </c>
    </row>
    <row r="479" spans="1:3" x14ac:dyDescent="0.25">
      <c r="A479" s="87" t="s">
        <v>3037</v>
      </c>
      <c r="B479" s="88"/>
      <c r="C479" s="88" t="s">
        <v>4455</v>
      </c>
    </row>
    <row r="480" spans="1:3" x14ac:dyDescent="0.25">
      <c r="A480" s="87" t="s">
        <v>3044</v>
      </c>
      <c r="B480" s="88"/>
      <c r="C480" s="88" t="s">
        <v>4455</v>
      </c>
    </row>
    <row r="481" spans="1:3" x14ac:dyDescent="0.25">
      <c r="A481" s="87" t="s">
        <v>3053</v>
      </c>
      <c r="B481" s="88"/>
      <c r="C481" s="88" t="s">
        <v>4455</v>
      </c>
    </row>
    <row r="482" spans="1:3" x14ac:dyDescent="0.25">
      <c r="A482" s="87" t="s">
        <v>3057</v>
      </c>
      <c r="B482" s="88"/>
      <c r="C482" s="88" t="s">
        <v>4455</v>
      </c>
    </row>
    <row r="483" spans="1:3" x14ac:dyDescent="0.25">
      <c r="A483" s="87" t="s">
        <v>3060</v>
      </c>
      <c r="B483" s="88"/>
      <c r="C483" s="88" t="s">
        <v>4455</v>
      </c>
    </row>
    <row r="484" spans="1:3" x14ac:dyDescent="0.25">
      <c r="A484" s="87" t="s">
        <v>1789</v>
      </c>
      <c r="B484" s="88"/>
      <c r="C484" s="88" t="s">
        <v>4455</v>
      </c>
    </row>
    <row r="485" spans="1:3" x14ac:dyDescent="0.25">
      <c r="A485" s="87" t="s">
        <v>3070</v>
      </c>
      <c r="B485" s="88"/>
      <c r="C485" s="88" t="s">
        <v>4455</v>
      </c>
    </row>
    <row r="486" spans="1:3" x14ac:dyDescent="0.25">
      <c r="A486" s="87" t="s">
        <v>3074</v>
      </c>
      <c r="B486" s="88"/>
      <c r="C486" s="88" t="s">
        <v>4455</v>
      </c>
    </row>
    <row r="487" spans="1:3" x14ac:dyDescent="0.25">
      <c r="A487" s="87" t="s">
        <v>776</v>
      </c>
      <c r="B487" s="88"/>
      <c r="C487" s="88" t="s">
        <v>4455</v>
      </c>
    </row>
    <row r="488" spans="1:3" x14ac:dyDescent="0.25">
      <c r="A488" s="87" t="s">
        <v>3085</v>
      </c>
      <c r="B488" s="88"/>
      <c r="C488" s="88" t="s">
        <v>4455</v>
      </c>
    </row>
    <row r="489" spans="1:3" x14ac:dyDescent="0.25">
      <c r="A489" s="87" t="s">
        <v>3089</v>
      </c>
      <c r="B489" s="88"/>
      <c r="C489" s="88" t="s">
        <v>4455</v>
      </c>
    </row>
    <row r="490" spans="1:3" x14ac:dyDescent="0.25">
      <c r="A490" s="87" t="s">
        <v>3093</v>
      </c>
      <c r="B490" s="88" t="s">
        <v>4455</v>
      </c>
      <c r="C490" s="88"/>
    </row>
    <row r="491" spans="1:3" x14ac:dyDescent="0.25">
      <c r="A491" s="87" t="s">
        <v>2704</v>
      </c>
      <c r="B491" s="88"/>
      <c r="C491" s="88" t="s">
        <v>4455</v>
      </c>
    </row>
    <row r="492" spans="1:3" x14ac:dyDescent="0.25">
      <c r="A492" s="87" t="s">
        <v>3106</v>
      </c>
      <c r="B492" s="88"/>
      <c r="C492" s="88"/>
    </row>
    <row r="493" spans="1:3" x14ac:dyDescent="0.25">
      <c r="A493" s="87" t="s">
        <v>3107</v>
      </c>
      <c r="B493" s="88"/>
      <c r="C493" s="88" t="s">
        <v>4455</v>
      </c>
    </row>
    <row r="494" spans="1:3" x14ac:dyDescent="0.25">
      <c r="A494" s="87" t="s">
        <v>3111</v>
      </c>
      <c r="B494" s="88"/>
      <c r="C494" s="88" t="s">
        <v>4455</v>
      </c>
    </row>
    <row r="495" spans="1:3" x14ac:dyDescent="0.25">
      <c r="A495" s="87" t="s">
        <v>3115</v>
      </c>
      <c r="B495" s="88"/>
      <c r="C495" s="88" t="s">
        <v>4455</v>
      </c>
    </row>
    <row r="496" spans="1:3" x14ac:dyDescent="0.25">
      <c r="A496" s="87" t="s">
        <v>3120</v>
      </c>
      <c r="B496" s="88"/>
      <c r="C496" s="88" t="s">
        <v>4455</v>
      </c>
    </row>
    <row r="497" spans="1:3" x14ac:dyDescent="0.25">
      <c r="A497" s="87" t="s">
        <v>3123</v>
      </c>
      <c r="B497" s="88" t="s">
        <v>4455</v>
      </c>
      <c r="C497" s="88"/>
    </row>
    <row r="498" spans="1:3" x14ac:dyDescent="0.25">
      <c r="A498" s="87" t="s">
        <v>2840</v>
      </c>
      <c r="B498" s="88"/>
      <c r="C498" s="88" t="s">
        <v>4455</v>
      </c>
    </row>
    <row r="499" spans="1:3" x14ac:dyDescent="0.25">
      <c r="A499" s="87" t="s">
        <v>3134</v>
      </c>
      <c r="B499" s="88" t="s">
        <v>4455</v>
      </c>
      <c r="C499" s="88"/>
    </row>
    <row r="500" spans="1:3" x14ac:dyDescent="0.25">
      <c r="A500" s="87" t="s">
        <v>3140</v>
      </c>
      <c r="B500" s="88"/>
      <c r="C500" s="88" t="s">
        <v>4455</v>
      </c>
    </row>
    <row r="501" spans="1:3" x14ac:dyDescent="0.25">
      <c r="A501" s="87" t="s">
        <v>3143</v>
      </c>
      <c r="B501" s="88"/>
      <c r="C501" s="88" t="s">
        <v>4455</v>
      </c>
    </row>
    <row r="502" spans="1:3" x14ac:dyDescent="0.25">
      <c r="A502" s="87" t="s">
        <v>3147</v>
      </c>
      <c r="B502" s="88"/>
      <c r="C502" s="88" t="s">
        <v>4455</v>
      </c>
    </row>
    <row r="503" spans="1:3" x14ac:dyDescent="0.25">
      <c r="A503" s="87" t="s">
        <v>3151</v>
      </c>
      <c r="B503" s="88"/>
      <c r="C503" s="88" t="s">
        <v>4455</v>
      </c>
    </row>
    <row r="504" spans="1:3" x14ac:dyDescent="0.25">
      <c r="A504" s="87" t="s">
        <v>3154</v>
      </c>
      <c r="B504" s="88"/>
      <c r="C504" s="88" t="s">
        <v>4455</v>
      </c>
    </row>
    <row r="505" spans="1:3" x14ac:dyDescent="0.25">
      <c r="A505" s="87" t="s">
        <v>3157</v>
      </c>
      <c r="B505" s="88"/>
      <c r="C505" s="88" t="s">
        <v>4455</v>
      </c>
    </row>
    <row r="506" spans="1:3" x14ac:dyDescent="0.25">
      <c r="A506" s="87" t="s">
        <v>3159</v>
      </c>
      <c r="B506" s="88"/>
      <c r="C506" s="88" t="s">
        <v>4455</v>
      </c>
    </row>
    <row r="507" spans="1:3" x14ac:dyDescent="0.25">
      <c r="A507" s="87" t="s">
        <v>3163</v>
      </c>
      <c r="B507" s="88"/>
      <c r="C507" s="88" t="s">
        <v>4455</v>
      </c>
    </row>
    <row r="508" spans="1:3" x14ac:dyDescent="0.25">
      <c r="A508" s="87" t="s">
        <v>3168</v>
      </c>
      <c r="B508" s="88"/>
      <c r="C508" s="88" t="s">
        <v>4455</v>
      </c>
    </row>
    <row r="509" spans="1:3" x14ac:dyDescent="0.25">
      <c r="A509" s="87" t="s">
        <v>818</v>
      </c>
      <c r="B509" s="88"/>
      <c r="C509" s="88" t="s">
        <v>4455</v>
      </c>
    </row>
    <row r="510" spans="1:3" x14ac:dyDescent="0.25">
      <c r="A510" s="87" t="s">
        <v>3179</v>
      </c>
      <c r="B510" s="88"/>
      <c r="C510" s="88" t="s">
        <v>4455</v>
      </c>
    </row>
    <row r="511" spans="1:3" x14ac:dyDescent="0.25">
      <c r="A511" s="87" t="s">
        <v>3183</v>
      </c>
      <c r="B511" s="88"/>
      <c r="C511" s="88" t="s">
        <v>4455</v>
      </c>
    </row>
    <row r="512" spans="1:3" x14ac:dyDescent="0.25">
      <c r="A512" s="87" t="s">
        <v>3186</v>
      </c>
      <c r="B512" s="88"/>
      <c r="C512" s="88" t="s">
        <v>4455</v>
      </c>
    </row>
    <row r="513" spans="1:3" x14ac:dyDescent="0.25">
      <c r="A513" s="87" t="s">
        <v>3189</v>
      </c>
      <c r="B513" s="88"/>
      <c r="C513" s="88" t="s">
        <v>4455</v>
      </c>
    </row>
    <row r="514" spans="1:3" x14ac:dyDescent="0.25">
      <c r="A514" s="87" t="s">
        <v>3193</v>
      </c>
      <c r="B514" s="88"/>
      <c r="C514" s="88" t="s">
        <v>4455</v>
      </c>
    </row>
    <row r="515" spans="1:3" x14ac:dyDescent="0.25">
      <c r="A515" s="87" t="s">
        <v>3196</v>
      </c>
      <c r="B515" s="88"/>
      <c r="C515" s="88" t="s">
        <v>4455</v>
      </c>
    </row>
    <row r="516" spans="1:3" x14ac:dyDescent="0.25">
      <c r="A516" s="87" t="s">
        <v>3199</v>
      </c>
      <c r="B516" s="88" t="s">
        <v>4455</v>
      </c>
      <c r="C516" s="88"/>
    </row>
    <row r="517" spans="1:3" x14ac:dyDescent="0.25">
      <c r="A517" s="87" t="s">
        <v>3204</v>
      </c>
      <c r="B517" s="88"/>
      <c r="C517" s="88" t="s">
        <v>4455</v>
      </c>
    </row>
    <row r="518" spans="1:3" x14ac:dyDescent="0.25">
      <c r="A518" s="87" t="s">
        <v>3220</v>
      </c>
      <c r="B518" s="88"/>
      <c r="C518" s="88" t="s">
        <v>4455</v>
      </c>
    </row>
    <row r="519" spans="1:3" x14ac:dyDescent="0.25">
      <c r="A519" s="87" t="s">
        <v>3224</v>
      </c>
      <c r="B519" s="88"/>
      <c r="C519" s="88" t="s">
        <v>4455</v>
      </c>
    </row>
    <row r="520" spans="1:3" x14ac:dyDescent="0.25">
      <c r="A520" s="87" t="s">
        <v>3227</v>
      </c>
      <c r="B520" s="88"/>
      <c r="C520" s="88" t="s">
        <v>4455</v>
      </c>
    </row>
    <row r="521" spans="1:3" x14ac:dyDescent="0.25">
      <c r="A521" s="87" t="s">
        <v>1769</v>
      </c>
      <c r="B521" s="88"/>
      <c r="C521" s="88" t="s">
        <v>4455</v>
      </c>
    </row>
    <row r="522" spans="1:3" x14ac:dyDescent="0.25">
      <c r="A522" s="87" t="s">
        <v>3233</v>
      </c>
      <c r="B522" s="88"/>
      <c r="C522" s="88" t="s">
        <v>4455</v>
      </c>
    </row>
    <row r="523" spans="1:3" x14ac:dyDescent="0.25">
      <c r="A523" s="87" t="s">
        <v>3236</v>
      </c>
      <c r="B523" s="88"/>
      <c r="C523" s="88" t="s">
        <v>4455</v>
      </c>
    </row>
    <row r="524" spans="1:3" x14ac:dyDescent="0.25">
      <c r="A524" s="87" t="s">
        <v>3240</v>
      </c>
      <c r="B524" s="88"/>
      <c r="C524" s="88" t="s">
        <v>4455</v>
      </c>
    </row>
    <row r="525" spans="1:3" x14ac:dyDescent="0.25">
      <c r="A525" s="87" t="s">
        <v>3244</v>
      </c>
      <c r="B525" s="88"/>
      <c r="C525" s="88" t="s">
        <v>4455</v>
      </c>
    </row>
    <row r="526" spans="1:3" x14ac:dyDescent="0.25">
      <c r="A526" s="87" t="s">
        <v>3248</v>
      </c>
      <c r="B526" s="88" t="s">
        <v>4455</v>
      </c>
      <c r="C526" s="88"/>
    </row>
    <row r="527" spans="1:3" x14ac:dyDescent="0.25">
      <c r="A527" s="87" t="s">
        <v>3253</v>
      </c>
      <c r="B527" s="88"/>
      <c r="C527" s="88" t="s">
        <v>4455</v>
      </c>
    </row>
    <row r="528" spans="1:3" x14ac:dyDescent="0.25">
      <c r="A528" s="87" t="s">
        <v>3262</v>
      </c>
      <c r="B528" s="88"/>
      <c r="C528" s="88" t="s">
        <v>4455</v>
      </c>
    </row>
    <row r="529" spans="1:3" x14ac:dyDescent="0.25">
      <c r="A529" s="87" t="s">
        <v>3264</v>
      </c>
      <c r="B529" s="88"/>
      <c r="C529" s="88" t="s">
        <v>4455</v>
      </c>
    </row>
    <row r="530" spans="1:3" x14ac:dyDescent="0.25">
      <c r="A530" s="87" t="s">
        <v>3266</v>
      </c>
      <c r="B530" s="88"/>
      <c r="C530" s="88" t="s">
        <v>4455</v>
      </c>
    </row>
    <row r="531" spans="1:3" x14ac:dyDescent="0.25">
      <c r="A531" s="87" t="s">
        <v>3270</v>
      </c>
      <c r="B531" s="88"/>
      <c r="C531" s="88" t="s">
        <v>4455</v>
      </c>
    </row>
    <row r="532" spans="1:3" x14ac:dyDescent="0.25">
      <c r="A532" s="87" t="s">
        <v>3274</v>
      </c>
      <c r="B532" s="88"/>
      <c r="C532" s="88" t="s">
        <v>4455</v>
      </c>
    </row>
    <row r="533" spans="1:3" x14ac:dyDescent="0.25">
      <c r="A533" s="87" t="s">
        <v>3279</v>
      </c>
      <c r="B533" s="88"/>
      <c r="C533" s="88" t="s">
        <v>4455</v>
      </c>
    </row>
    <row r="534" spans="1:3" x14ac:dyDescent="0.25">
      <c r="A534" s="87" t="s">
        <v>3283</v>
      </c>
      <c r="B534" s="88" t="s">
        <v>4455</v>
      </c>
      <c r="C534" s="88"/>
    </row>
    <row r="535" spans="1:3" x14ac:dyDescent="0.25">
      <c r="A535" s="87" t="s">
        <v>2278</v>
      </c>
      <c r="B535" s="88" t="s">
        <v>4455</v>
      </c>
      <c r="C535" s="88"/>
    </row>
    <row r="536" spans="1:3" x14ac:dyDescent="0.25">
      <c r="A536" s="87" t="s">
        <v>3301</v>
      </c>
      <c r="B536" s="88"/>
      <c r="C536" s="88" t="s">
        <v>4455</v>
      </c>
    </row>
    <row r="537" spans="1:3" x14ac:dyDescent="0.25">
      <c r="A537" s="87" t="s">
        <v>3297</v>
      </c>
      <c r="B537" s="88"/>
      <c r="C537" s="88" t="s">
        <v>4455</v>
      </c>
    </row>
    <row r="538" spans="1:3" x14ac:dyDescent="0.25">
      <c r="A538" s="87" t="s">
        <v>3305</v>
      </c>
      <c r="B538" s="88"/>
      <c r="C538" s="88" t="s">
        <v>4455</v>
      </c>
    </row>
    <row r="539" spans="1:3" x14ac:dyDescent="0.25">
      <c r="A539" s="87" t="s">
        <v>2800</v>
      </c>
      <c r="B539" s="88"/>
      <c r="C539" s="88" t="s">
        <v>4455</v>
      </c>
    </row>
    <row r="540" spans="1:3" x14ac:dyDescent="0.25">
      <c r="A540" s="87" t="s">
        <v>3311</v>
      </c>
      <c r="B540" s="88" t="s">
        <v>4455</v>
      </c>
      <c r="C540" s="88"/>
    </row>
    <row r="541" spans="1:3" x14ac:dyDescent="0.25">
      <c r="A541" s="87" t="s">
        <v>3323</v>
      </c>
      <c r="B541" s="88"/>
      <c r="C541" s="88" t="s">
        <v>4455</v>
      </c>
    </row>
    <row r="542" spans="1:3" x14ac:dyDescent="0.25">
      <c r="A542" s="87" t="s">
        <v>3327</v>
      </c>
      <c r="B542" s="88"/>
      <c r="C542" s="88" t="s">
        <v>4455</v>
      </c>
    </row>
    <row r="543" spans="1:3" x14ac:dyDescent="0.25">
      <c r="A543" s="87" t="s">
        <v>3330</v>
      </c>
      <c r="B543" s="88"/>
      <c r="C543" s="88" t="s">
        <v>4455</v>
      </c>
    </row>
    <row r="544" spans="1:3" x14ac:dyDescent="0.25">
      <c r="A544" s="87" t="s">
        <v>3332</v>
      </c>
      <c r="B544" s="88"/>
      <c r="C544" s="88" t="s">
        <v>4455</v>
      </c>
    </row>
    <row r="545" spans="1:3" x14ac:dyDescent="0.25">
      <c r="A545" s="87" t="s">
        <v>3336</v>
      </c>
      <c r="B545" s="88"/>
      <c r="C545" s="88" t="s">
        <v>4455</v>
      </c>
    </row>
    <row r="546" spans="1:3" x14ac:dyDescent="0.25">
      <c r="A546" s="87" t="s">
        <v>3340</v>
      </c>
      <c r="B546" s="88" t="s">
        <v>4455</v>
      </c>
      <c r="C546" s="88"/>
    </row>
    <row r="547" spans="1:3" x14ac:dyDescent="0.25">
      <c r="A547" s="87" t="s">
        <v>3355</v>
      </c>
      <c r="B547" s="88"/>
      <c r="C547" s="88" t="s">
        <v>4455</v>
      </c>
    </row>
    <row r="548" spans="1:3" x14ac:dyDescent="0.25">
      <c r="A548" s="87" t="s">
        <v>3358</v>
      </c>
      <c r="B548" s="88" t="s">
        <v>4455</v>
      </c>
      <c r="C548" s="88"/>
    </row>
    <row r="549" spans="1:3" x14ac:dyDescent="0.25">
      <c r="A549" s="87" t="s">
        <v>3370</v>
      </c>
      <c r="B549" s="88"/>
      <c r="C549" s="88" t="s">
        <v>4455</v>
      </c>
    </row>
    <row r="550" spans="1:3" x14ac:dyDescent="0.25">
      <c r="A550" s="87" t="s">
        <v>3376</v>
      </c>
      <c r="B550" s="88"/>
      <c r="C550" s="88" t="s">
        <v>4455</v>
      </c>
    </row>
    <row r="551" spans="1:3" x14ac:dyDescent="0.25">
      <c r="A551" s="87" t="s">
        <v>3379</v>
      </c>
      <c r="B551" s="88" t="s">
        <v>4455</v>
      </c>
      <c r="C551" s="88"/>
    </row>
    <row r="552" spans="1:3" x14ac:dyDescent="0.25">
      <c r="A552" s="87" t="s">
        <v>3386</v>
      </c>
      <c r="B552" s="88"/>
      <c r="C552" s="88" t="s">
        <v>4455</v>
      </c>
    </row>
    <row r="553" spans="1:3" x14ac:dyDescent="0.25">
      <c r="A553" s="87" t="s">
        <v>3388</v>
      </c>
      <c r="B553" s="88"/>
      <c r="C553" s="88" t="s">
        <v>4455</v>
      </c>
    </row>
    <row r="554" spans="1:3" x14ac:dyDescent="0.25">
      <c r="A554" s="87" t="s">
        <v>3393</v>
      </c>
      <c r="B554" s="88"/>
      <c r="C554" s="88" t="s">
        <v>4455</v>
      </c>
    </row>
    <row r="555" spans="1:3" x14ac:dyDescent="0.25">
      <c r="A555" s="87" t="s">
        <v>3396</v>
      </c>
      <c r="B555" s="88"/>
      <c r="C555" s="88" t="s">
        <v>4455</v>
      </c>
    </row>
    <row r="556" spans="1:3" x14ac:dyDescent="0.25">
      <c r="A556" s="87" t="s">
        <v>3399</v>
      </c>
      <c r="B556" s="88" t="s">
        <v>4455</v>
      </c>
      <c r="C556" s="88"/>
    </row>
    <row r="557" spans="1:3" x14ac:dyDescent="0.25">
      <c r="A557" s="87" t="s">
        <v>3407</v>
      </c>
      <c r="B557" s="88"/>
      <c r="C557" s="88" t="s">
        <v>4455</v>
      </c>
    </row>
    <row r="558" spans="1:3" x14ac:dyDescent="0.25">
      <c r="A558" s="87" t="s">
        <v>3411</v>
      </c>
      <c r="B558" s="88"/>
      <c r="C558" s="88" t="s">
        <v>4455</v>
      </c>
    </row>
    <row r="559" spans="1:3" x14ac:dyDescent="0.25">
      <c r="A559" s="87" t="s">
        <v>3415</v>
      </c>
      <c r="B559" s="88" t="s">
        <v>4455</v>
      </c>
      <c r="C559" s="88"/>
    </row>
    <row r="560" spans="1:3" x14ac:dyDescent="0.25">
      <c r="A560" s="87" t="s">
        <v>3446</v>
      </c>
      <c r="B560" s="88"/>
      <c r="C560" s="88" t="s">
        <v>4455</v>
      </c>
    </row>
    <row r="561" spans="1:3" x14ac:dyDescent="0.25">
      <c r="A561" s="87" t="s">
        <v>3449</v>
      </c>
      <c r="B561" s="88"/>
      <c r="C561" s="88" t="s">
        <v>4455</v>
      </c>
    </row>
    <row r="562" spans="1:3" x14ac:dyDescent="0.25">
      <c r="A562" s="87" t="s">
        <v>3452</v>
      </c>
      <c r="B562" s="88" t="s">
        <v>4455</v>
      </c>
      <c r="C562" s="88"/>
    </row>
    <row r="563" spans="1:3" x14ac:dyDescent="0.25">
      <c r="A563" s="87" t="s">
        <v>3458</v>
      </c>
      <c r="B563" s="88"/>
      <c r="C563" s="88" t="s">
        <v>4455</v>
      </c>
    </row>
    <row r="564" spans="1:3" x14ac:dyDescent="0.25">
      <c r="A564" s="87" t="s">
        <v>3462</v>
      </c>
      <c r="B564" s="88"/>
      <c r="C564" s="88" t="s">
        <v>4455</v>
      </c>
    </row>
    <row r="565" spans="1:3" x14ac:dyDescent="0.25">
      <c r="A565" s="87" t="s">
        <v>3465</v>
      </c>
      <c r="B565" s="88"/>
      <c r="C565" s="88" t="s">
        <v>4455</v>
      </c>
    </row>
    <row r="566" spans="1:3" x14ac:dyDescent="0.25">
      <c r="A566" s="87" t="s">
        <v>3468</v>
      </c>
      <c r="B566" s="88"/>
      <c r="C566" s="88" t="s">
        <v>4455</v>
      </c>
    </row>
    <row r="567" spans="1:3" x14ac:dyDescent="0.25">
      <c r="A567" s="87" t="s">
        <v>3471</v>
      </c>
      <c r="B567" s="88"/>
      <c r="C567" s="88" t="s">
        <v>4455</v>
      </c>
    </row>
    <row r="568" spans="1:3" x14ac:dyDescent="0.25">
      <c r="A568" s="87" t="s">
        <v>3474</v>
      </c>
      <c r="B568" s="88"/>
      <c r="C568" s="88" t="s">
        <v>4455</v>
      </c>
    </row>
    <row r="569" spans="1:3" x14ac:dyDescent="0.25">
      <c r="A569" s="87" t="s">
        <v>3476</v>
      </c>
      <c r="B569" s="88"/>
      <c r="C569" s="88" t="s">
        <v>4455</v>
      </c>
    </row>
    <row r="570" spans="1:3" x14ac:dyDescent="0.25">
      <c r="A570" s="87" t="s">
        <v>3484</v>
      </c>
      <c r="B570" s="88"/>
      <c r="C570" s="88" t="s">
        <v>4455</v>
      </c>
    </row>
    <row r="571" spans="1:3" x14ac:dyDescent="0.25">
      <c r="A571" s="87" t="s">
        <v>3487</v>
      </c>
      <c r="B571" s="88"/>
      <c r="C571" s="88" t="s">
        <v>4455</v>
      </c>
    </row>
    <row r="572" spans="1:3" x14ac:dyDescent="0.25">
      <c r="A572" s="87" t="s">
        <v>3491</v>
      </c>
      <c r="B572" s="88"/>
      <c r="C572" s="88" t="s">
        <v>4455</v>
      </c>
    </row>
    <row r="573" spans="1:3" x14ac:dyDescent="0.25">
      <c r="A573" s="87" t="s">
        <v>3514</v>
      </c>
      <c r="B573" s="88"/>
      <c r="C573" s="88" t="s">
        <v>4455</v>
      </c>
    </row>
    <row r="574" spans="1:3" x14ac:dyDescent="0.25">
      <c r="A574" s="87" t="s">
        <v>3516</v>
      </c>
      <c r="B574" s="88"/>
      <c r="C574" s="88" t="s">
        <v>4455</v>
      </c>
    </row>
    <row r="575" spans="1:3" x14ac:dyDescent="0.25">
      <c r="A575" s="87" t="s">
        <v>3520</v>
      </c>
      <c r="B575" s="88"/>
      <c r="C575" s="88" t="s">
        <v>4455</v>
      </c>
    </row>
    <row r="576" spans="1:3" x14ac:dyDescent="0.25">
      <c r="A576" s="87" t="s">
        <v>3523</v>
      </c>
      <c r="B576" s="88"/>
      <c r="C576" s="88" t="s">
        <v>4455</v>
      </c>
    </row>
    <row r="577" spans="1:3" x14ac:dyDescent="0.25">
      <c r="A577" s="87" t="s">
        <v>3525</v>
      </c>
      <c r="B577" s="88"/>
      <c r="C577" s="88" t="s">
        <v>4455</v>
      </c>
    </row>
    <row r="578" spans="1:3" x14ac:dyDescent="0.25">
      <c r="A578" s="87" t="s">
        <v>3527</v>
      </c>
      <c r="B578" s="88"/>
      <c r="C578" s="88" t="s">
        <v>4455</v>
      </c>
    </row>
    <row r="579" spans="1:3" x14ac:dyDescent="0.25">
      <c r="A579" s="87" t="s">
        <v>3530</v>
      </c>
      <c r="B579" s="88"/>
      <c r="C579" s="88" t="s">
        <v>4455</v>
      </c>
    </row>
    <row r="580" spans="1:3" x14ac:dyDescent="0.25">
      <c r="A580" s="87" t="s">
        <v>3533</v>
      </c>
      <c r="B580" s="88"/>
      <c r="C580" s="88" t="s">
        <v>4455</v>
      </c>
    </row>
    <row r="581" spans="1:3" x14ac:dyDescent="0.25">
      <c r="A581" s="87" t="s">
        <v>3538</v>
      </c>
      <c r="B581" s="88" t="s">
        <v>4455</v>
      </c>
      <c r="C581" s="88"/>
    </row>
    <row r="582" spans="1:3" x14ac:dyDescent="0.25">
      <c r="A582" s="87" t="s">
        <v>3552</v>
      </c>
      <c r="B582" s="88" t="s">
        <v>4455</v>
      </c>
      <c r="C582" s="88"/>
    </row>
    <row r="583" spans="1:3" x14ac:dyDescent="0.25">
      <c r="A583" s="87" t="s">
        <v>3561</v>
      </c>
      <c r="B583" s="88"/>
      <c r="C583" s="88" t="s">
        <v>4455</v>
      </c>
    </row>
    <row r="584" spans="1:3" x14ac:dyDescent="0.25">
      <c r="A584" s="87" t="s">
        <v>3565</v>
      </c>
      <c r="B584" s="88"/>
      <c r="C584" s="88" t="s">
        <v>4455</v>
      </c>
    </row>
    <row r="585" spans="1:3" x14ac:dyDescent="0.25">
      <c r="A585" s="87" t="s">
        <v>3569</v>
      </c>
      <c r="B585" s="88" t="s">
        <v>4455</v>
      </c>
      <c r="C585" s="88"/>
    </row>
    <row r="586" spans="1:3" x14ac:dyDescent="0.25">
      <c r="A586" s="87" t="s">
        <v>3578</v>
      </c>
      <c r="B586" s="88"/>
      <c r="C586" s="88" t="s">
        <v>4455</v>
      </c>
    </row>
    <row r="587" spans="1:3" x14ac:dyDescent="0.25">
      <c r="A587" s="87" t="s">
        <v>2963</v>
      </c>
      <c r="B587" s="88" t="s">
        <v>4455</v>
      </c>
      <c r="C587" s="88"/>
    </row>
    <row r="588" spans="1:3" x14ac:dyDescent="0.25">
      <c r="A588" s="87" t="s">
        <v>3592</v>
      </c>
      <c r="B588" s="88"/>
      <c r="C588" s="88" t="s">
        <v>4455</v>
      </c>
    </row>
    <row r="589" spans="1:3" x14ac:dyDescent="0.25">
      <c r="A589" s="87" t="s">
        <v>3595</v>
      </c>
      <c r="B589" s="88" t="s">
        <v>4455</v>
      </c>
      <c r="C589" s="88"/>
    </row>
    <row r="590" spans="1:3" x14ac:dyDescent="0.25">
      <c r="A590" s="87" t="s">
        <v>3604</v>
      </c>
      <c r="B590" s="88"/>
      <c r="C590" s="88" t="s">
        <v>4455</v>
      </c>
    </row>
    <row r="591" spans="1:3" x14ac:dyDescent="0.25">
      <c r="A591" s="87" t="s">
        <v>3608</v>
      </c>
      <c r="B591" s="88"/>
      <c r="C591" s="88" t="s">
        <v>4455</v>
      </c>
    </row>
    <row r="592" spans="1:3" x14ac:dyDescent="0.25">
      <c r="A592" s="87" t="s">
        <v>3613</v>
      </c>
      <c r="B592" s="88" t="s">
        <v>4455</v>
      </c>
      <c r="C592" s="88"/>
    </row>
    <row r="593" spans="1:3" x14ac:dyDescent="0.25">
      <c r="A593" s="87" t="s">
        <v>3621</v>
      </c>
      <c r="B593" s="88"/>
      <c r="C593" s="88" t="s">
        <v>4455</v>
      </c>
    </row>
    <row r="594" spans="1:3" x14ac:dyDescent="0.25">
      <c r="A594" s="87" t="s">
        <v>3099</v>
      </c>
      <c r="B594" s="88"/>
      <c r="C594" s="88" t="s">
        <v>4455</v>
      </c>
    </row>
    <row r="595" spans="1:3" x14ac:dyDescent="0.25">
      <c r="A595" s="87" t="s">
        <v>3629</v>
      </c>
      <c r="B595" s="88"/>
      <c r="C595" s="88" t="s">
        <v>4455</v>
      </c>
    </row>
    <row r="596" spans="1:3" x14ac:dyDescent="0.25">
      <c r="A596" s="87" t="s">
        <v>3632</v>
      </c>
      <c r="B596" s="88"/>
      <c r="C596" s="88" t="s">
        <v>4455</v>
      </c>
    </row>
    <row r="597" spans="1:3" x14ac:dyDescent="0.25">
      <c r="A597" s="87" t="s">
        <v>1899</v>
      </c>
      <c r="B597" s="88"/>
      <c r="C597" s="88" t="s">
        <v>4455</v>
      </c>
    </row>
    <row r="598" spans="1:3" x14ac:dyDescent="0.25">
      <c r="A598" s="87" t="s">
        <v>1480</v>
      </c>
      <c r="B598" s="88"/>
      <c r="C598" s="88" t="s">
        <v>4455</v>
      </c>
    </row>
    <row r="599" spans="1:3" x14ac:dyDescent="0.25">
      <c r="A599" s="87" t="s">
        <v>3638</v>
      </c>
      <c r="B599" s="88"/>
      <c r="C599" s="88" t="s">
        <v>4455</v>
      </c>
    </row>
    <row r="600" spans="1:3" x14ac:dyDescent="0.25">
      <c r="A600" s="87" t="s">
        <v>3640</v>
      </c>
      <c r="B600" s="88"/>
      <c r="C600" s="88" t="s">
        <v>4455</v>
      </c>
    </row>
    <row r="601" spans="1:3" x14ac:dyDescent="0.25">
      <c r="A601" s="87" t="s">
        <v>3643</v>
      </c>
      <c r="B601" s="88"/>
      <c r="C601" s="88" t="s">
        <v>4455</v>
      </c>
    </row>
    <row r="602" spans="1:3" x14ac:dyDescent="0.25">
      <c r="A602" s="87" t="s">
        <v>3646</v>
      </c>
      <c r="B602" s="88"/>
      <c r="C602" s="88" t="s">
        <v>4455</v>
      </c>
    </row>
    <row r="603" spans="1:3" x14ac:dyDescent="0.25">
      <c r="A603" s="87" t="s">
        <v>3651</v>
      </c>
      <c r="B603" s="88"/>
      <c r="C603" s="88" t="s">
        <v>4455</v>
      </c>
    </row>
    <row r="604" spans="1:3" x14ac:dyDescent="0.25">
      <c r="A604" s="87" t="s">
        <v>3654</v>
      </c>
      <c r="B604" s="88"/>
      <c r="C604" s="88" t="s">
        <v>4455</v>
      </c>
    </row>
    <row r="605" spans="1:3" x14ac:dyDescent="0.25">
      <c r="A605" s="87" t="s">
        <v>3659</v>
      </c>
      <c r="B605" s="88" t="s">
        <v>4455</v>
      </c>
      <c r="C605" s="88"/>
    </row>
    <row r="606" spans="1:3" x14ac:dyDescent="0.25">
      <c r="A606" s="87" t="s">
        <v>3669</v>
      </c>
      <c r="B606" s="88"/>
      <c r="C606" s="88" t="s">
        <v>4455</v>
      </c>
    </row>
    <row r="607" spans="1:3" x14ac:dyDescent="0.25">
      <c r="A607" s="87" t="s">
        <v>3674</v>
      </c>
      <c r="B607" s="88"/>
      <c r="C607" s="88" t="s">
        <v>4455</v>
      </c>
    </row>
    <row r="608" spans="1:3" x14ac:dyDescent="0.25">
      <c r="A608" s="87" t="s">
        <v>1913</v>
      </c>
      <c r="B608" s="88" t="s">
        <v>4455</v>
      </c>
      <c r="C608" s="88"/>
    </row>
    <row r="609" spans="1:3" x14ac:dyDescent="0.25">
      <c r="A609" s="87" t="s">
        <v>899</v>
      </c>
      <c r="B609" s="88"/>
      <c r="C609" s="88" t="s">
        <v>4455</v>
      </c>
    </row>
    <row r="610" spans="1:3" x14ac:dyDescent="0.25">
      <c r="A610" s="87" t="s">
        <v>1539</v>
      </c>
      <c r="B610" s="88" t="s">
        <v>4455</v>
      </c>
      <c r="C610" s="88"/>
    </row>
    <row r="611" spans="1:3" x14ac:dyDescent="0.25">
      <c r="A611" s="87" t="s">
        <v>3705</v>
      </c>
      <c r="B611" s="88"/>
      <c r="C611" s="88" t="s">
        <v>4455</v>
      </c>
    </row>
    <row r="612" spans="1:3" x14ac:dyDescent="0.25">
      <c r="A612" s="87" t="s">
        <v>3709</v>
      </c>
      <c r="B612" s="88"/>
      <c r="C612" s="88" t="s">
        <v>4455</v>
      </c>
    </row>
    <row r="613" spans="1:3" x14ac:dyDescent="0.25">
      <c r="A613" s="87" t="s">
        <v>3713</v>
      </c>
      <c r="B613" s="88" t="s">
        <v>4455</v>
      </c>
      <c r="C613" s="88"/>
    </row>
    <row r="614" spans="1:3" x14ac:dyDescent="0.25">
      <c r="A614" s="87" t="s">
        <v>3791</v>
      </c>
      <c r="B614" s="88"/>
      <c r="C614" s="88" t="s">
        <v>4455</v>
      </c>
    </row>
    <row r="615" spans="1:3" x14ac:dyDescent="0.25">
      <c r="A615" s="87" t="s">
        <v>3796</v>
      </c>
      <c r="B615" s="88"/>
      <c r="C615" s="88" t="s">
        <v>4455</v>
      </c>
    </row>
    <row r="616" spans="1:3" x14ac:dyDescent="0.25">
      <c r="A616" s="87" t="s">
        <v>3801</v>
      </c>
      <c r="B616" s="88"/>
      <c r="C616" s="88" t="s">
        <v>4455</v>
      </c>
    </row>
    <row r="617" spans="1:3" x14ac:dyDescent="0.25">
      <c r="A617" s="87" t="s">
        <v>3805</v>
      </c>
      <c r="B617" s="88" t="s">
        <v>4455</v>
      </c>
      <c r="C617" s="88"/>
    </row>
    <row r="618" spans="1:3" x14ac:dyDescent="0.25">
      <c r="A618" s="87" t="s">
        <v>3816</v>
      </c>
      <c r="B618" s="88"/>
      <c r="C618" s="88" t="s">
        <v>4455</v>
      </c>
    </row>
    <row r="619" spans="1:3" x14ac:dyDescent="0.25">
      <c r="A619" s="87" t="s">
        <v>3820</v>
      </c>
      <c r="B619" s="88"/>
      <c r="C619" s="88" t="s">
        <v>4455</v>
      </c>
    </row>
    <row r="620" spans="1:3" x14ac:dyDescent="0.25">
      <c r="A620" s="87" t="s">
        <v>3823</v>
      </c>
      <c r="B620" s="88" t="s">
        <v>4455</v>
      </c>
      <c r="C620" s="88"/>
    </row>
    <row r="621" spans="1:3" x14ac:dyDescent="0.25">
      <c r="A621" s="87" t="s">
        <v>3835</v>
      </c>
      <c r="B621" s="88"/>
      <c r="C621" s="88" t="s">
        <v>4455</v>
      </c>
    </row>
    <row r="622" spans="1:3" x14ac:dyDescent="0.25">
      <c r="A622" s="87" t="s">
        <v>3812</v>
      </c>
      <c r="B622" s="88"/>
      <c r="C622" s="88" t="s">
        <v>4455</v>
      </c>
    </row>
    <row r="623" spans="1:3" x14ac:dyDescent="0.25">
      <c r="A623" s="87" t="s">
        <v>3831</v>
      </c>
      <c r="B623" s="88"/>
      <c r="C623" s="88" t="s">
        <v>4455</v>
      </c>
    </row>
    <row r="624" spans="1:3" x14ac:dyDescent="0.25">
      <c r="A624" s="87" t="s">
        <v>3841</v>
      </c>
      <c r="B624" s="88"/>
      <c r="C624" s="88" t="s">
        <v>4455</v>
      </c>
    </row>
    <row r="625" spans="1:3" x14ac:dyDescent="0.25">
      <c r="A625" s="87" t="s">
        <v>3843</v>
      </c>
      <c r="B625" s="88"/>
      <c r="C625" s="88" t="s">
        <v>4455</v>
      </c>
    </row>
    <row r="626" spans="1:3" x14ac:dyDescent="0.25">
      <c r="A626" s="87" t="s">
        <v>3846</v>
      </c>
      <c r="B626" s="88"/>
      <c r="C626" s="88" t="s">
        <v>4455</v>
      </c>
    </row>
    <row r="627" spans="1:3" x14ac:dyDescent="0.25">
      <c r="A627" s="87" t="s">
        <v>3849</v>
      </c>
      <c r="B627" s="88"/>
      <c r="C627" s="88" t="s">
        <v>4455</v>
      </c>
    </row>
    <row r="628" spans="1:3" x14ac:dyDescent="0.25">
      <c r="A628" s="87" t="s">
        <v>3853</v>
      </c>
      <c r="B628" s="88"/>
      <c r="C628" s="88" t="s">
        <v>4455</v>
      </c>
    </row>
    <row r="629" spans="1:3" x14ac:dyDescent="0.25">
      <c r="A629" s="87" t="s">
        <v>3857</v>
      </c>
      <c r="B629" s="88"/>
      <c r="C629" s="88" t="s">
        <v>4455</v>
      </c>
    </row>
    <row r="630" spans="1:3" x14ac:dyDescent="0.25">
      <c r="A630" s="87" t="s">
        <v>3759</v>
      </c>
      <c r="B630" s="88" t="s">
        <v>4455</v>
      </c>
      <c r="C630" s="88"/>
    </row>
    <row r="631" spans="1:3" x14ac:dyDescent="0.25">
      <c r="A631" s="87" t="s">
        <v>3863</v>
      </c>
      <c r="B631" s="88"/>
      <c r="C631" s="88" t="s">
        <v>4455</v>
      </c>
    </row>
    <row r="632" spans="1:3" x14ac:dyDescent="0.25">
      <c r="A632" s="87" t="s">
        <v>3866</v>
      </c>
      <c r="B632" s="88"/>
      <c r="C632" s="88" t="s">
        <v>4455</v>
      </c>
    </row>
    <row r="633" spans="1:3" x14ac:dyDescent="0.25">
      <c r="A633" s="87" t="s">
        <v>3870</v>
      </c>
      <c r="B633" s="88"/>
      <c r="C633" s="88" t="s">
        <v>4455</v>
      </c>
    </row>
    <row r="634" spans="1:3" x14ac:dyDescent="0.25">
      <c r="A634" s="87" t="s">
        <v>2903</v>
      </c>
      <c r="B634" s="88"/>
      <c r="C634" s="88" t="s">
        <v>4455</v>
      </c>
    </row>
    <row r="635" spans="1:3" x14ac:dyDescent="0.25">
      <c r="A635" s="87" t="s">
        <v>3041</v>
      </c>
      <c r="B635" s="88"/>
      <c r="C635" s="88" t="s">
        <v>4455</v>
      </c>
    </row>
    <row r="636" spans="1:3" x14ac:dyDescent="0.25">
      <c r="A636" s="87" t="s">
        <v>3542</v>
      </c>
      <c r="B636" s="88" t="s">
        <v>4455</v>
      </c>
      <c r="C636" s="88"/>
    </row>
    <row r="637" spans="1:3" x14ac:dyDescent="0.25">
      <c r="A637" s="87" t="s">
        <v>3884</v>
      </c>
      <c r="B637" s="88"/>
      <c r="C637" s="88" t="s">
        <v>4455</v>
      </c>
    </row>
    <row r="638" spans="1:3" x14ac:dyDescent="0.25">
      <c r="A638" s="87" t="s">
        <v>3887</v>
      </c>
      <c r="B638" s="88"/>
      <c r="C638" s="88" t="s">
        <v>4455</v>
      </c>
    </row>
    <row r="639" spans="1:3" x14ac:dyDescent="0.25">
      <c r="A639" s="87" t="s">
        <v>3890</v>
      </c>
      <c r="B639" s="88"/>
      <c r="C639" s="88" t="s">
        <v>4455</v>
      </c>
    </row>
    <row r="640" spans="1:3" x14ac:dyDescent="0.25">
      <c r="A640" s="87" t="s">
        <v>3894</v>
      </c>
      <c r="B640" s="88"/>
      <c r="C640" s="88" t="s">
        <v>4455</v>
      </c>
    </row>
    <row r="641" spans="1:3" x14ac:dyDescent="0.25">
      <c r="A641" s="87" t="s">
        <v>3896</v>
      </c>
      <c r="B641" s="88"/>
      <c r="C641" s="88" t="s">
        <v>4455</v>
      </c>
    </row>
    <row r="642" spans="1:3" x14ac:dyDescent="0.25">
      <c r="A642" s="87" t="s">
        <v>3899</v>
      </c>
      <c r="B642" s="88"/>
      <c r="C642" s="88" t="s">
        <v>4455</v>
      </c>
    </row>
    <row r="643" spans="1:3" x14ac:dyDescent="0.25">
      <c r="A643" s="87" t="s">
        <v>3904</v>
      </c>
      <c r="B643" s="88"/>
      <c r="C643" s="88" t="s">
        <v>4455</v>
      </c>
    </row>
    <row r="644" spans="1:3" x14ac:dyDescent="0.25">
      <c r="A644" s="87" t="s">
        <v>3907</v>
      </c>
      <c r="B644" s="88"/>
      <c r="C644" s="88" t="s">
        <v>4455</v>
      </c>
    </row>
    <row r="645" spans="1:3" x14ac:dyDescent="0.25">
      <c r="A645" s="87" t="s">
        <v>3910</v>
      </c>
      <c r="B645" s="88"/>
      <c r="C645" s="88" t="s">
        <v>4455</v>
      </c>
    </row>
    <row r="646" spans="1:3" x14ac:dyDescent="0.25">
      <c r="A646" s="87" t="s">
        <v>3915</v>
      </c>
      <c r="B646" s="88"/>
      <c r="C646" s="88" t="s">
        <v>4455</v>
      </c>
    </row>
    <row r="647" spans="1:3" x14ac:dyDescent="0.25">
      <c r="A647" s="87" t="s">
        <v>3919</v>
      </c>
      <c r="B647" s="88"/>
      <c r="C647" s="88" t="s">
        <v>4455</v>
      </c>
    </row>
    <row r="648" spans="1:3" x14ac:dyDescent="0.25">
      <c r="A648" s="87" t="s">
        <v>3922</v>
      </c>
      <c r="B648" s="88"/>
      <c r="C648" s="88" t="s">
        <v>4455</v>
      </c>
    </row>
    <row r="649" spans="1:3" x14ac:dyDescent="0.25">
      <c r="A649" s="87" t="s">
        <v>3940</v>
      </c>
      <c r="B649" s="88"/>
      <c r="C649" s="88" t="s">
        <v>4455</v>
      </c>
    </row>
    <row r="650" spans="1:3" x14ac:dyDescent="0.25">
      <c r="A650" s="87" t="s">
        <v>733</v>
      </c>
      <c r="B650" s="88"/>
      <c r="C650" s="88" t="s">
        <v>4455</v>
      </c>
    </row>
    <row r="651" spans="1:3" x14ac:dyDescent="0.25">
      <c r="B651"/>
      <c r="C651"/>
    </row>
    <row r="652" spans="1:3" x14ac:dyDescent="0.25">
      <c r="B652"/>
      <c r="C652"/>
    </row>
    <row r="653" spans="1:3" x14ac:dyDescent="0.25">
      <c r="B653"/>
      <c r="C653"/>
    </row>
    <row r="654" spans="1:3" x14ac:dyDescent="0.25">
      <c r="B654"/>
      <c r="C654"/>
    </row>
    <row r="655" spans="1:3" x14ac:dyDescent="0.25">
      <c r="B655"/>
      <c r="C655"/>
    </row>
    <row r="656" spans="1:3" x14ac:dyDescent="0.25">
      <c r="B656"/>
      <c r="C656"/>
    </row>
    <row r="657" spans="2:3" x14ac:dyDescent="0.25">
      <c r="B657"/>
      <c r="C657"/>
    </row>
    <row r="658" spans="2:3" x14ac:dyDescent="0.25">
      <c r="B658"/>
      <c r="C658"/>
    </row>
    <row r="659" spans="2:3" x14ac:dyDescent="0.25">
      <c r="B659"/>
      <c r="C659"/>
    </row>
    <row r="660" spans="2:3" x14ac:dyDescent="0.25">
      <c r="B660"/>
      <c r="C660"/>
    </row>
    <row r="661" spans="2:3" x14ac:dyDescent="0.25">
      <c r="B661"/>
      <c r="C661"/>
    </row>
    <row r="662" spans="2:3" x14ac:dyDescent="0.25">
      <c r="B662"/>
      <c r="C662"/>
    </row>
    <row r="663" spans="2:3" x14ac:dyDescent="0.25">
      <c r="B663"/>
      <c r="C663"/>
    </row>
    <row r="664" spans="2:3" x14ac:dyDescent="0.25">
      <c r="B664"/>
      <c r="C664"/>
    </row>
    <row r="665" spans="2:3" x14ac:dyDescent="0.25">
      <c r="B665"/>
      <c r="C665"/>
    </row>
    <row r="666" spans="2:3" x14ac:dyDescent="0.25">
      <c r="B666"/>
      <c r="C666"/>
    </row>
    <row r="667" spans="2:3" x14ac:dyDescent="0.25">
      <c r="B667"/>
      <c r="C667"/>
    </row>
    <row r="668" spans="2:3" x14ac:dyDescent="0.25">
      <c r="B668"/>
      <c r="C668"/>
    </row>
    <row r="669" spans="2:3" x14ac:dyDescent="0.25">
      <c r="B669"/>
      <c r="C669"/>
    </row>
    <row r="670" spans="2:3" x14ac:dyDescent="0.25">
      <c r="B670"/>
      <c r="C670"/>
    </row>
    <row r="671" spans="2:3" x14ac:dyDescent="0.25">
      <c r="B671"/>
      <c r="C671"/>
    </row>
    <row r="672" spans="2:3" x14ac:dyDescent="0.25">
      <c r="B672"/>
      <c r="C672"/>
    </row>
    <row r="673" spans="2:3" x14ac:dyDescent="0.25">
      <c r="B673"/>
      <c r="C673"/>
    </row>
    <row r="674" spans="2:3" x14ac:dyDescent="0.25">
      <c r="B674"/>
      <c r="C674"/>
    </row>
    <row r="675" spans="2:3" x14ac:dyDescent="0.25">
      <c r="B675"/>
      <c r="C675"/>
    </row>
    <row r="676" spans="2:3" x14ac:dyDescent="0.25">
      <c r="B676"/>
      <c r="C676"/>
    </row>
    <row r="677" spans="2:3" x14ac:dyDescent="0.25">
      <c r="B677"/>
      <c r="C677"/>
    </row>
    <row r="678" spans="2:3" x14ac:dyDescent="0.25">
      <c r="B678"/>
      <c r="C678"/>
    </row>
    <row r="679" spans="2:3" x14ac:dyDescent="0.25">
      <c r="B679"/>
      <c r="C679"/>
    </row>
    <row r="680" spans="2:3" x14ac:dyDescent="0.25">
      <c r="B680"/>
      <c r="C680"/>
    </row>
    <row r="681" spans="2:3" x14ac:dyDescent="0.25">
      <c r="B681"/>
      <c r="C681"/>
    </row>
    <row r="682" spans="2:3" x14ac:dyDescent="0.25">
      <c r="B682"/>
      <c r="C682"/>
    </row>
    <row r="683" spans="2:3" x14ac:dyDescent="0.25">
      <c r="B683"/>
      <c r="C683"/>
    </row>
    <row r="684" spans="2:3" x14ac:dyDescent="0.25">
      <c r="B684"/>
      <c r="C684"/>
    </row>
    <row r="685" spans="2:3" x14ac:dyDescent="0.25">
      <c r="B685"/>
      <c r="C685"/>
    </row>
    <row r="686" spans="2:3" x14ac:dyDescent="0.25">
      <c r="B686"/>
      <c r="C686"/>
    </row>
    <row r="687" spans="2:3" x14ac:dyDescent="0.25">
      <c r="B687"/>
      <c r="C687"/>
    </row>
    <row r="688" spans="2:3" x14ac:dyDescent="0.25">
      <c r="B688"/>
      <c r="C688"/>
    </row>
    <row r="689" spans="2:3" x14ac:dyDescent="0.25">
      <c r="B689"/>
      <c r="C689"/>
    </row>
    <row r="690" spans="2:3" x14ac:dyDescent="0.25">
      <c r="B690"/>
      <c r="C690"/>
    </row>
    <row r="691" spans="2:3" x14ac:dyDescent="0.25">
      <c r="B691"/>
      <c r="C691"/>
    </row>
    <row r="692" spans="2:3" x14ac:dyDescent="0.25">
      <c r="B692"/>
      <c r="C692"/>
    </row>
    <row r="693" spans="2:3" x14ac:dyDescent="0.25">
      <c r="B693"/>
      <c r="C693"/>
    </row>
    <row r="694" spans="2:3" x14ac:dyDescent="0.25">
      <c r="B694"/>
      <c r="C694"/>
    </row>
    <row r="695" spans="2:3" x14ac:dyDescent="0.25">
      <c r="B695"/>
      <c r="C695"/>
    </row>
    <row r="696" spans="2:3" x14ac:dyDescent="0.25">
      <c r="B696"/>
      <c r="C696"/>
    </row>
    <row r="697" spans="2:3" x14ac:dyDescent="0.25">
      <c r="B697"/>
      <c r="C697"/>
    </row>
    <row r="698" spans="2:3" x14ac:dyDescent="0.25">
      <c r="B698"/>
      <c r="C698"/>
    </row>
    <row r="699" spans="2:3" x14ac:dyDescent="0.25">
      <c r="B699"/>
      <c r="C699"/>
    </row>
    <row r="700" spans="2:3" x14ac:dyDescent="0.25">
      <c r="B700"/>
      <c r="C700"/>
    </row>
    <row r="701" spans="2:3" x14ac:dyDescent="0.25">
      <c r="B701"/>
      <c r="C701"/>
    </row>
    <row r="702" spans="2:3" x14ac:dyDescent="0.25">
      <c r="B702"/>
      <c r="C702"/>
    </row>
    <row r="703" spans="2:3" x14ac:dyDescent="0.25">
      <c r="B703"/>
      <c r="C703"/>
    </row>
    <row r="704" spans="2:3" x14ac:dyDescent="0.25">
      <c r="B704"/>
      <c r="C704"/>
    </row>
    <row r="705" spans="2:3" x14ac:dyDescent="0.25">
      <c r="B705"/>
      <c r="C705"/>
    </row>
    <row r="706" spans="2:3" x14ac:dyDescent="0.25">
      <c r="B706"/>
      <c r="C706"/>
    </row>
    <row r="707" spans="2:3" x14ac:dyDescent="0.25">
      <c r="B707"/>
      <c r="C707"/>
    </row>
    <row r="708" spans="2:3" x14ac:dyDescent="0.25">
      <c r="B708"/>
      <c r="C708"/>
    </row>
    <row r="709" spans="2:3" x14ac:dyDescent="0.25">
      <c r="B709"/>
      <c r="C709"/>
    </row>
    <row r="710" spans="2:3" x14ac:dyDescent="0.25">
      <c r="B710"/>
      <c r="C710"/>
    </row>
    <row r="711" spans="2:3" x14ac:dyDescent="0.25">
      <c r="B711"/>
      <c r="C711"/>
    </row>
    <row r="712" spans="2:3" x14ac:dyDescent="0.25">
      <c r="B712"/>
      <c r="C712"/>
    </row>
    <row r="713" spans="2:3" x14ac:dyDescent="0.25">
      <c r="B713"/>
      <c r="C713"/>
    </row>
    <row r="714" spans="2:3" x14ac:dyDescent="0.25">
      <c r="B714"/>
      <c r="C714"/>
    </row>
    <row r="715" spans="2:3" x14ac:dyDescent="0.25">
      <c r="B715"/>
      <c r="C715"/>
    </row>
    <row r="716" spans="2:3" x14ac:dyDescent="0.25">
      <c r="B716"/>
      <c r="C716"/>
    </row>
    <row r="717" spans="2:3" x14ac:dyDescent="0.25">
      <c r="B717"/>
      <c r="C717"/>
    </row>
    <row r="718" spans="2:3" x14ac:dyDescent="0.25">
      <c r="B718"/>
      <c r="C718"/>
    </row>
    <row r="719" spans="2:3" x14ac:dyDescent="0.25">
      <c r="B719"/>
      <c r="C719"/>
    </row>
    <row r="720" spans="2:3" x14ac:dyDescent="0.25">
      <c r="B720"/>
      <c r="C720"/>
    </row>
    <row r="721" spans="2:3" x14ac:dyDescent="0.25">
      <c r="B721"/>
      <c r="C721"/>
    </row>
    <row r="722" spans="2:3" x14ac:dyDescent="0.25">
      <c r="B722"/>
      <c r="C722"/>
    </row>
    <row r="723" spans="2:3" x14ac:dyDescent="0.25">
      <c r="B723"/>
      <c r="C723"/>
    </row>
    <row r="724" spans="2:3" x14ac:dyDescent="0.25">
      <c r="B724"/>
      <c r="C724"/>
    </row>
    <row r="725" spans="2:3" x14ac:dyDescent="0.25">
      <c r="B725"/>
      <c r="C725"/>
    </row>
    <row r="726" spans="2:3" x14ac:dyDescent="0.25">
      <c r="B726"/>
      <c r="C726"/>
    </row>
    <row r="727" spans="2:3" x14ac:dyDescent="0.25">
      <c r="B727"/>
      <c r="C727"/>
    </row>
    <row r="728" spans="2:3" x14ac:dyDescent="0.25">
      <c r="B728"/>
      <c r="C728"/>
    </row>
    <row r="729" spans="2:3" x14ac:dyDescent="0.25">
      <c r="B729"/>
      <c r="C729"/>
    </row>
    <row r="730" spans="2:3" x14ac:dyDescent="0.25">
      <c r="B730"/>
      <c r="C730"/>
    </row>
    <row r="731" spans="2:3" x14ac:dyDescent="0.25">
      <c r="B731"/>
      <c r="C731"/>
    </row>
    <row r="732" spans="2:3" x14ac:dyDescent="0.25">
      <c r="B732"/>
      <c r="C732"/>
    </row>
    <row r="733" spans="2:3" x14ac:dyDescent="0.25">
      <c r="B733"/>
      <c r="C733"/>
    </row>
    <row r="734" spans="2:3" x14ac:dyDescent="0.25">
      <c r="B734"/>
      <c r="C734"/>
    </row>
    <row r="735" spans="2:3" x14ac:dyDescent="0.25">
      <c r="B735"/>
      <c r="C735"/>
    </row>
    <row r="736" spans="2:3" x14ac:dyDescent="0.25">
      <c r="B736"/>
      <c r="C736"/>
    </row>
    <row r="737" spans="2:3" x14ac:dyDescent="0.25">
      <c r="B737"/>
      <c r="C737"/>
    </row>
    <row r="738" spans="2:3" x14ac:dyDescent="0.25">
      <c r="B738"/>
      <c r="C738"/>
    </row>
    <row r="739" spans="2:3" x14ac:dyDescent="0.25">
      <c r="B739"/>
      <c r="C739"/>
    </row>
    <row r="740" spans="2:3" x14ac:dyDescent="0.25">
      <c r="B740"/>
      <c r="C740"/>
    </row>
    <row r="741" spans="2:3" x14ac:dyDescent="0.25">
      <c r="B741"/>
      <c r="C741"/>
    </row>
    <row r="742" spans="2:3" x14ac:dyDescent="0.25">
      <c r="B742"/>
      <c r="C742"/>
    </row>
    <row r="743" spans="2:3" x14ac:dyDescent="0.25">
      <c r="B743"/>
      <c r="C743"/>
    </row>
    <row r="744" spans="2:3" x14ac:dyDescent="0.25">
      <c r="B744"/>
      <c r="C744"/>
    </row>
    <row r="745" spans="2:3" x14ac:dyDescent="0.25">
      <c r="B745"/>
      <c r="C745"/>
    </row>
    <row r="746" spans="2:3" x14ac:dyDescent="0.25">
      <c r="B746"/>
      <c r="C746"/>
    </row>
    <row r="747" spans="2:3" x14ac:dyDescent="0.25">
      <c r="B747"/>
      <c r="C747"/>
    </row>
    <row r="748" spans="2:3" x14ac:dyDescent="0.25">
      <c r="B748"/>
      <c r="C748"/>
    </row>
    <row r="749" spans="2:3" x14ac:dyDescent="0.25">
      <c r="B749"/>
      <c r="C749"/>
    </row>
    <row r="750" spans="2:3" x14ac:dyDescent="0.25">
      <c r="B750"/>
      <c r="C750"/>
    </row>
    <row r="751" spans="2:3" x14ac:dyDescent="0.25">
      <c r="B751"/>
      <c r="C751"/>
    </row>
    <row r="752" spans="2:3" x14ac:dyDescent="0.25">
      <c r="B752"/>
      <c r="C752"/>
    </row>
    <row r="753" spans="2:3" x14ac:dyDescent="0.25">
      <c r="B753"/>
      <c r="C753"/>
    </row>
    <row r="754" spans="2:3" x14ac:dyDescent="0.25">
      <c r="B754"/>
      <c r="C754"/>
    </row>
    <row r="755" spans="2:3" x14ac:dyDescent="0.25">
      <c r="B755"/>
      <c r="C755"/>
    </row>
    <row r="756" spans="2:3" x14ac:dyDescent="0.25">
      <c r="B756"/>
      <c r="C756"/>
    </row>
    <row r="757" spans="2:3" x14ac:dyDescent="0.25">
      <c r="B757"/>
      <c r="C757"/>
    </row>
    <row r="758" spans="2:3" x14ac:dyDescent="0.25">
      <c r="B758"/>
      <c r="C758"/>
    </row>
    <row r="759" spans="2:3" x14ac:dyDescent="0.25">
      <c r="B759"/>
      <c r="C759"/>
    </row>
    <row r="760" spans="2:3" x14ac:dyDescent="0.25">
      <c r="B760"/>
      <c r="C760"/>
    </row>
    <row r="761" spans="2:3" x14ac:dyDescent="0.25">
      <c r="B761"/>
      <c r="C761"/>
    </row>
    <row r="762" spans="2:3" x14ac:dyDescent="0.25">
      <c r="B762"/>
      <c r="C762"/>
    </row>
    <row r="763" spans="2:3" x14ac:dyDescent="0.25">
      <c r="B763"/>
      <c r="C763"/>
    </row>
    <row r="764" spans="2:3" x14ac:dyDescent="0.25">
      <c r="B764"/>
      <c r="C764"/>
    </row>
    <row r="765" spans="2:3" x14ac:dyDescent="0.25">
      <c r="B765"/>
      <c r="C765"/>
    </row>
    <row r="766" spans="2:3" x14ac:dyDescent="0.25">
      <c r="B766"/>
      <c r="C766"/>
    </row>
    <row r="767" spans="2:3" x14ac:dyDescent="0.25">
      <c r="B767"/>
      <c r="C767"/>
    </row>
    <row r="768" spans="2:3" x14ac:dyDescent="0.25">
      <c r="B768"/>
      <c r="C768"/>
    </row>
    <row r="769" spans="2:3" x14ac:dyDescent="0.25">
      <c r="B769"/>
      <c r="C769"/>
    </row>
    <row r="770" spans="2:3" x14ac:dyDescent="0.25">
      <c r="B770"/>
      <c r="C770"/>
    </row>
    <row r="771" spans="2:3" x14ac:dyDescent="0.25">
      <c r="B771"/>
      <c r="C771"/>
    </row>
    <row r="772" spans="2:3" x14ac:dyDescent="0.25">
      <c r="B772"/>
      <c r="C772"/>
    </row>
    <row r="773" spans="2:3" x14ac:dyDescent="0.25">
      <c r="B773"/>
      <c r="C773"/>
    </row>
    <row r="774" spans="2:3" x14ac:dyDescent="0.25">
      <c r="B774"/>
      <c r="C774"/>
    </row>
    <row r="775" spans="2:3" x14ac:dyDescent="0.25">
      <c r="B775"/>
      <c r="C775"/>
    </row>
    <row r="776" spans="2:3" x14ac:dyDescent="0.25">
      <c r="B776"/>
      <c r="C776"/>
    </row>
    <row r="777" spans="2:3" x14ac:dyDescent="0.25">
      <c r="B777"/>
      <c r="C777"/>
    </row>
    <row r="778" spans="2:3" x14ac:dyDescent="0.25">
      <c r="B778"/>
      <c r="C778"/>
    </row>
    <row r="779" spans="2:3" x14ac:dyDescent="0.25">
      <c r="B779"/>
      <c r="C779"/>
    </row>
    <row r="780" spans="2:3" x14ac:dyDescent="0.25">
      <c r="B780"/>
      <c r="C780"/>
    </row>
    <row r="781" spans="2:3" x14ac:dyDescent="0.25">
      <c r="B781"/>
      <c r="C781"/>
    </row>
    <row r="782" spans="2:3" x14ac:dyDescent="0.25">
      <c r="B782"/>
      <c r="C782"/>
    </row>
    <row r="783" spans="2:3" x14ac:dyDescent="0.25">
      <c r="B783"/>
      <c r="C783"/>
    </row>
    <row r="784" spans="2:3" x14ac:dyDescent="0.25">
      <c r="B784"/>
      <c r="C784"/>
    </row>
    <row r="785" spans="2:3" x14ac:dyDescent="0.25">
      <c r="B785"/>
      <c r="C785"/>
    </row>
    <row r="786" spans="2:3" x14ac:dyDescent="0.25">
      <c r="B786"/>
      <c r="C786"/>
    </row>
    <row r="787" spans="2:3" x14ac:dyDescent="0.25">
      <c r="B787"/>
      <c r="C787"/>
    </row>
    <row r="788" spans="2:3" x14ac:dyDescent="0.25">
      <c r="B788"/>
      <c r="C788"/>
    </row>
    <row r="789" spans="2:3" x14ac:dyDescent="0.25">
      <c r="B789"/>
      <c r="C789"/>
    </row>
    <row r="790" spans="2:3" x14ac:dyDescent="0.25">
      <c r="B790"/>
      <c r="C790"/>
    </row>
    <row r="791" spans="2:3" x14ac:dyDescent="0.25">
      <c r="B791"/>
      <c r="C791"/>
    </row>
    <row r="792" spans="2:3" x14ac:dyDescent="0.25">
      <c r="B792"/>
      <c r="C792"/>
    </row>
    <row r="793" spans="2:3" x14ac:dyDescent="0.25">
      <c r="B793"/>
      <c r="C793"/>
    </row>
    <row r="794" spans="2:3" x14ac:dyDescent="0.25">
      <c r="B794"/>
      <c r="C794"/>
    </row>
    <row r="795" spans="2:3" x14ac:dyDescent="0.25">
      <c r="B795"/>
      <c r="C795"/>
    </row>
    <row r="796" spans="2:3" x14ac:dyDescent="0.25">
      <c r="B796"/>
      <c r="C796"/>
    </row>
    <row r="797" spans="2:3" x14ac:dyDescent="0.25">
      <c r="B797"/>
      <c r="C797"/>
    </row>
    <row r="798" spans="2:3" x14ac:dyDescent="0.25">
      <c r="B798"/>
      <c r="C798"/>
    </row>
    <row r="799" spans="2:3" x14ac:dyDescent="0.25">
      <c r="B799"/>
      <c r="C799"/>
    </row>
    <row r="800" spans="2:3" x14ac:dyDescent="0.25">
      <c r="B800"/>
      <c r="C800"/>
    </row>
    <row r="801" spans="2:3" x14ac:dyDescent="0.25">
      <c r="B801"/>
      <c r="C801"/>
    </row>
    <row r="802" spans="2:3" x14ac:dyDescent="0.25">
      <c r="B802"/>
      <c r="C802"/>
    </row>
    <row r="803" spans="2:3" x14ac:dyDescent="0.25">
      <c r="B803"/>
      <c r="C803"/>
    </row>
    <row r="804" spans="2:3" x14ac:dyDescent="0.25">
      <c r="B804"/>
      <c r="C804"/>
    </row>
    <row r="805" spans="2:3" x14ac:dyDescent="0.25">
      <c r="B805"/>
      <c r="C805"/>
    </row>
    <row r="806" spans="2:3" x14ac:dyDescent="0.25">
      <c r="B806"/>
      <c r="C806"/>
    </row>
    <row r="807" spans="2:3" x14ac:dyDescent="0.25">
      <c r="B807"/>
      <c r="C807"/>
    </row>
    <row r="808" spans="2:3" x14ac:dyDescent="0.25">
      <c r="B808"/>
      <c r="C808"/>
    </row>
    <row r="809" spans="2:3" x14ac:dyDescent="0.25">
      <c r="B809"/>
      <c r="C809"/>
    </row>
    <row r="810" spans="2:3" x14ac:dyDescent="0.25">
      <c r="B810"/>
      <c r="C810"/>
    </row>
    <row r="811" spans="2:3" x14ac:dyDescent="0.25">
      <c r="B811"/>
      <c r="C811"/>
    </row>
    <row r="812" spans="2:3" x14ac:dyDescent="0.25">
      <c r="B812"/>
      <c r="C812"/>
    </row>
    <row r="813" spans="2:3" x14ac:dyDescent="0.25">
      <c r="B813"/>
      <c r="C813"/>
    </row>
    <row r="814" spans="2:3" x14ac:dyDescent="0.25">
      <c r="B814"/>
      <c r="C814"/>
    </row>
    <row r="815" spans="2:3" x14ac:dyDescent="0.25">
      <c r="B815"/>
      <c r="C815"/>
    </row>
    <row r="816" spans="2:3" x14ac:dyDescent="0.25">
      <c r="B816"/>
      <c r="C816"/>
    </row>
    <row r="817" spans="2:3" x14ac:dyDescent="0.25">
      <c r="B817"/>
      <c r="C817"/>
    </row>
    <row r="818" spans="2:3" x14ac:dyDescent="0.25">
      <c r="B818"/>
      <c r="C818"/>
    </row>
    <row r="819" spans="2:3" x14ac:dyDescent="0.25">
      <c r="B819"/>
      <c r="C819"/>
    </row>
    <row r="820" spans="2:3" x14ac:dyDescent="0.25">
      <c r="B820"/>
      <c r="C820"/>
    </row>
    <row r="821" spans="2:3" x14ac:dyDescent="0.25">
      <c r="B821"/>
      <c r="C821"/>
    </row>
    <row r="822" spans="2:3" x14ac:dyDescent="0.25">
      <c r="B822"/>
      <c r="C822"/>
    </row>
    <row r="823" spans="2:3" x14ac:dyDescent="0.25">
      <c r="B823"/>
      <c r="C823"/>
    </row>
    <row r="824" spans="2:3" x14ac:dyDescent="0.25">
      <c r="B824"/>
      <c r="C824"/>
    </row>
    <row r="825" spans="2:3" x14ac:dyDescent="0.25">
      <c r="B825"/>
      <c r="C825"/>
    </row>
    <row r="826" spans="2:3" x14ac:dyDescent="0.25">
      <c r="B826"/>
      <c r="C826"/>
    </row>
    <row r="827" spans="2:3" x14ac:dyDescent="0.25">
      <c r="B827"/>
      <c r="C827"/>
    </row>
    <row r="828" spans="2:3" x14ac:dyDescent="0.25">
      <c r="B828"/>
      <c r="C828"/>
    </row>
    <row r="829" spans="2:3" x14ac:dyDescent="0.25">
      <c r="B829"/>
      <c r="C829"/>
    </row>
    <row r="830" spans="2:3" x14ac:dyDescent="0.25">
      <c r="B830"/>
      <c r="C830"/>
    </row>
    <row r="831" spans="2:3" x14ac:dyDescent="0.25">
      <c r="B831"/>
      <c r="C831"/>
    </row>
    <row r="832" spans="2:3" x14ac:dyDescent="0.25">
      <c r="B832"/>
      <c r="C832"/>
    </row>
    <row r="833" spans="2:3" x14ac:dyDescent="0.25">
      <c r="B833"/>
      <c r="C833"/>
    </row>
    <row r="834" spans="2:3" x14ac:dyDescent="0.25">
      <c r="B834"/>
      <c r="C834"/>
    </row>
    <row r="835" spans="2:3" x14ac:dyDescent="0.25">
      <c r="B835"/>
      <c r="C835"/>
    </row>
    <row r="836" spans="2:3" x14ac:dyDescent="0.25">
      <c r="B836"/>
      <c r="C836"/>
    </row>
    <row r="837" spans="2:3" x14ac:dyDescent="0.25">
      <c r="B837"/>
      <c r="C837"/>
    </row>
    <row r="838" spans="2:3" x14ac:dyDescent="0.25">
      <c r="B838"/>
      <c r="C838"/>
    </row>
    <row r="839" spans="2:3" x14ac:dyDescent="0.25">
      <c r="B839"/>
      <c r="C839"/>
    </row>
    <row r="840" spans="2:3" x14ac:dyDescent="0.25">
      <c r="B840"/>
      <c r="C840"/>
    </row>
    <row r="841" spans="2:3" x14ac:dyDescent="0.25">
      <c r="B841"/>
      <c r="C841"/>
    </row>
    <row r="842" spans="2:3" x14ac:dyDescent="0.25">
      <c r="B842"/>
      <c r="C842"/>
    </row>
    <row r="843" spans="2:3" x14ac:dyDescent="0.25">
      <c r="B843"/>
      <c r="C843"/>
    </row>
    <row r="844" spans="2:3" x14ac:dyDescent="0.25">
      <c r="B844"/>
      <c r="C844"/>
    </row>
    <row r="845" spans="2:3" x14ac:dyDescent="0.25">
      <c r="B845"/>
      <c r="C845"/>
    </row>
    <row r="846" spans="2:3" x14ac:dyDescent="0.25">
      <c r="B846"/>
      <c r="C846"/>
    </row>
    <row r="847" spans="2:3" x14ac:dyDescent="0.25">
      <c r="B847"/>
      <c r="C847"/>
    </row>
    <row r="848" spans="2:3" x14ac:dyDescent="0.25">
      <c r="B848"/>
      <c r="C848"/>
    </row>
    <row r="849" spans="2:3" x14ac:dyDescent="0.25">
      <c r="B849"/>
      <c r="C849"/>
    </row>
    <row r="850" spans="2:3" x14ac:dyDescent="0.25">
      <c r="B850"/>
      <c r="C850"/>
    </row>
    <row r="851" spans="2:3" x14ac:dyDescent="0.25">
      <c r="B851"/>
      <c r="C851"/>
    </row>
    <row r="852" spans="2:3" x14ac:dyDescent="0.25">
      <c r="B852"/>
      <c r="C852"/>
    </row>
    <row r="853" spans="2:3" x14ac:dyDescent="0.25">
      <c r="B853"/>
      <c r="C853"/>
    </row>
    <row r="854" spans="2:3" x14ac:dyDescent="0.25">
      <c r="B854"/>
      <c r="C854"/>
    </row>
    <row r="855" spans="2:3" x14ac:dyDescent="0.25">
      <c r="B855"/>
      <c r="C855"/>
    </row>
    <row r="856" spans="2:3" x14ac:dyDescent="0.25">
      <c r="B856"/>
      <c r="C856"/>
    </row>
    <row r="857" spans="2:3" x14ac:dyDescent="0.25">
      <c r="B857"/>
      <c r="C857"/>
    </row>
    <row r="858" spans="2:3" x14ac:dyDescent="0.25">
      <c r="B858"/>
      <c r="C858"/>
    </row>
    <row r="859" spans="2:3" x14ac:dyDescent="0.25">
      <c r="B859"/>
      <c r="C859"/>
    </row>
    <row r="860" spans="2:3" x14ac:dyDescent="0.25">
      <c r="B860"/>
      <c r="C860"/>
    </row>
    <row r="861" spans="2:3" x14ac:dyDescent="0.25">
      <c r="B861"/>
      <c r="C861"/>
    </row>
    <row r="862" spans="2:3" x14ac:dyDescent="0.25">
      <c r="B862"/>
      <c r="C862"/>
    </row>
    <row r="863" spans="2:3" x14ac:dyDescent="0.25">
      <c r="B863"/>
      <c r="C863"/>
    </row>
    <row r="864" spans="2:3" x14ac:dyDescent="0.25">
      <c r="B864"/>
      <c r="C864"/>
    </row>
    <row r="865" spans="2:3" x14ac:dyDescent="0.25">
      <c r="B865"/>
      <c r="C865"/>
    </row>
    <row r="866" spans="2:3" x14ac:dyDescent="0.25">
      <c r="B866"/>
      <c r="C866"/>
    </row>
    <row r="867" spans="2:3" x14ac:dyDescent="0.25">
      <c r="B867"/>
      <c r="C867"/>
    </row>
    <row r="868" spans="2:3" x14ac:dyDescent="0.25">
      <c r="B868"/>
      <c r="C868"/>
    </row>
    <row r="869" spans="2:3" x14ac:dyDescent="0.25">
      <c r="B869"/>
      <c r="C869"/>
    </row>
    <row r="870" spans="2:3" x14ac:dyDescent="0.25">
      <c r="B870"/>
      <c r="C870"/>
    </row>
    <row r="871" spans="2:3" x14ac:dyDescent="0.25">
      <c r="B871"/>
      <c r="C871"/>
    </row>
    <row r="872" spans="2:3" x14ac:dyDescent="0.25">
      <c r="B872"/>
      <c r="C872"/>
    </row>
    <row r="873" spans="2:3" x14ac:dyDescent="0.25">
      <c r="B873"/>
      <c r="C873"/>
    </row>
    <row r="874" spans="2:3" x14ac:dyDescent="0.25">
      <c r="B874"/>
      <c r="C874"/>
    </row>
    <row r="875" spans="2:3" x14ac:dyDescent="0.25">
      <c r="B875"/>
      <c r="C875"/>
    </row>
    <row r="876" spans="2:3" x14ac:dyDescent="0.25">
      <c r="B876"/>
      <c r="C876"/>
    </row>
    <row r="877" spans="2:3" x14ac:dyDescent="0.25">
      <c r="B877"/>
      <c r="C877"/>
    </row>
    <row r="878" spans="2:3" x14ac:dyDescent="0.25">
      <c r="B878"/>
      <c r="C878"/>
    </row>
    <row r="879" spans="2:3" x14ac:dyDescent="0.25">
      <c r="B879"/>
      <c r="C879"/>
    </row>
    <row r="880" spans="2:3" x14ac:dyDescent="0.25">
      <c r="B880"/>
      <c r="C880"/>
    </row>
    <row r="881" spans="2:3" x14ac:dyDescent="0.25">
      <c r="B881"/>
      <c r="C881"/>
    </row>
    <row r="882" spans="2:3" x14ac:dyDescent="0.25">
      <c r="B882"/>
      <c r="C882"/>
    </row>
    <row r="883" spans="2:3" x14ac:dyDescent="0.25">
      <c r="B883"/>
      <c r="C883"/>
    </row>
    <row r="884" spans="2:3" x14ac:dyDescent="0.25">
      <c r="B884"/>
      <c r="C884"/>
    </row>
    <row r="885" spans="2:3" x14ac:dyDescent="0.25">
      <c r="B885"/>
      <c r="C885"/>
    </row>
    <row r="886" spans="2:3" x14ac:dyDescent="0.25">
      <c r="B886"/>
      <c r="C886"/>
    </row>
    <row r="887" spans="2:3" x14ac:dyDescent="0.25">
      <c r="B887"/>
      <c r="C887"/>
    </row>
    <row r="888" spans="2:3" x14ac:dyDescent="0.25">
      <c r="B888"/>
      <c r="C888"/>
    </row>
    <row r="889" spans="2:3" x14ac:dyDescent="0.25">
      <c r="B889"/>
      <c r="C889"/>
    </row>
    <row r="890" spans="2:3" x14ac:dyDescent="0.25">
      <c r="B890"/>
      <c r="C890"/>
    </row>
    <row r="891" spans="2:3" x14ac:dyDescent="0.25">
      <c r="B891"/>
      <c r="C891"/>
    </row>
    <row r="892" spans="2:3" x14ac:dyDescent="0.25">
      <c r="B892"/>
      <c r="C892"/>
    </row>
    <row r="893" spans="2:3" x14ac:dyDescent="0.25">
      <c r="B893"/>
      <c r="C893"/>
    </row>
    <row r="894" spans="2:3" x14ac:dyDescent="0.25">
      <c r="B894"/>
      <c r="C894"/>
    </row>
    <row r="895" spans="2:3" x14ac:dyDescent="0.25">
      <c r="B895"/>
      <c r="C895"/>
    </row>
    <row r="896" spans="2:3" x14ac:dyDescent="0.25">
      <c r="B896"/>
      <c r="C896"/>
    </row>
    <row r="897" spans="2:3" x14ac:dyDescent="0.25">
      <c r="B897"/>
      <c r="C897"/>
    </row>
    <row r="898" spans="2:3" x14ac:dyDescent="0.25">
      <c r="B898"/>
      <c r="C898"/>
    </row>
    <row r="899" spans="2:3" x14ac:dyDescent="0.25">
      <c r="B899"/>
      <c r="C899"/>
    </row>
    <row r="900" spans="2:3" x14ac:dyDescent="0.25">
      <c r="B900"/>
      <c r="C900"/>
    </row>
    <row r="901" spans="2:3" x14ac:dyDescent="0.25">
      <c r="B901"/>
      <c r="C901"/>
    </row>
    <row r="902" spans="2:3" x14ac:dyDescent="0.25">
      <c r="B902"/>
      <c r="C902"/>
    </row>
    <row r="903" spans="2:3" x14ac:dyDescent="0.25">
      <c r="B903"/>
      <c r="C903"/>
    </row>
    <row r="904" spans="2:3" x14ac:dyDescent="0.25">
      <c r="B904"/>
      <c r="C904"/>
    </row>
    <row r="905" spans="2:3" x14ac:dyDescent="0.25">
      <c r="B905"/>
      <c r="C905"/>
    </row>
    <row r="906" spans="2:3" x14ac:dyDescent="0.25">
      <c r="B906"/>
      <c r="C906"/>
    </row>
    <row r="907" spans="2:3" x14ac:dyDescent="0.25">
      <c r="B907"/>
      <c r="C907"/>
    </row>
    <row r="908" spans="2:3" x14ac:dyDescent="0.25">
      <c r="B908"/>
      <c r="C908"/>
    </row>
    <row r="909" spans="2:3" x14ac:dyDescent="0.25">
      <c r="B909"/>
      <c r="C909"/>
    </row>
    <row r="910" spans="2:3" x14ac:dyDescent="0.25">
      <c r="B910"/>
      <c r="C910"/>
    </row>
    <row r="911" spans="2:3" x14ac:dyDescent="0.25">
      <c r="B911"/>
      <c r="C911"/>
    </row>
    <row r="912" spans="2:3" x14ac:dyDescent="0.25">
      <c r="B912"/>
      <c r="C912"/>
    </row>
    <row r="913" spans="2:3" x14ac:dyDescent="0.25">
      <c r="B913"/>
      <c r="C913"/>
    </row>
    <row r="914" spans="2:3" x14ac:dyDescent="0.25">
      <c r="B914"/>
      <c r="C914"/>
    </row>
    <row r="915" spans="2:3" x14ac:dyDescent="0.25">
      <c r="B915"/>
      <c r="C915"/>
    </row>
    <row r="916" spans="2:3" x14ac:dyDescent="0.25">
      <c r="B916"/>
      <c r="C916"/>
    </row>
    <row r="917" spans="2:3" x14ac:dyDescent="0.25">
      <c r="B917"/>
      <c r="C917"/>
    </row>
    <row r="918" spans="2:3" x14ac:dyDescent="0.25">
      <c r="B918"/>
      <c r="C918"/>
    </row>
    <row r="919" spans="2:3" x14ac:dyDescent="0.25">
      <c r="B919"/>
      <c r="C919"/>
    </row>
    <row r="920" spans="2:3" x14ac:dyDescent="0.25">
      <c r="B920"/>
      <c r="C920"/>
    </row>
    <row r="921" spans="2:3" x14ac:dyDescent="0.25">
      <c r="B921"/>
      <c r="C921"/>
    </row>
    <row r="922" spans="2:3" x14ac:dyDescent="0.25">
      <c r="B922"/>
      <c r="C922"/>
    </row>
    <row r="923" spans="2:3" x14ac:dyDescent="0.25">
      <c r="B923"/>
      <c r="C923"/>
    </row>
    <row r="924" spans="2:3" x14ac:dyDescent="0.25">
      <c r="B924"/>
      <c r="C924"/>
    </row>
    <row r="925" spans="2:3" x14ac:dyDescent="0.25">
      <c r="B925"/>
      <c r="C925"/>
    </row>
    <row r="926" spans="2:3" x14ac:dyDescent="0.25">
      <c r="B926"/>
      <c r="C926"/>
    </row>
    <row r="927" spans="2:3" x14ac:dyDescent="0.25">
      <c r="B927"/>
      <c r="C927"/>
    </row>
    <row r="928" spans="2:3" x14ac:dyDescent="0.25">
      <c r="B928"/>
      <c r="C928"/>
    </row>
    <row r="929" spans="2:3" x14ac:dyDescent="0.25">
      <c r="B929"/>
      <c r="C929"/>
    </row>
    <row r="930" spans="2:3" x14ac:dyDescent="0.25">
      <c r="B930"/>
      <c r="C930"/>
    </row>
    <row r="931" spans="2:3" x14ac:dyDescent="0.25">
      <c r="B931"/>
      <c r="C931"/>
    </row>
    <row r="932" spans="2:3" x14ac:dyDescent="0.25">
      <c r="B932"/>
      <c r="C932"/>
    </row>
    <row r="933" spans="2:3" x14ac:dyDescent="0.25">
      <c r="B933"/>
      <c r="C933"/>
    </row>
    <row r="934" spans="2:3" x14ac:dyDescent="0.25">
      <c r="B934"/>
      <c r="C934"/>
    </row>
    <row r="935" spans="2:3" x14ac:dyDescent="0.25">
      <c r="B935"/>
      <c r="C935"/>
    </row>
    <row r="936" spans="2:3" x14ac:dyDescent="0.25">
      <c r="B936"/>
      <c r="C936"/>
    </row>
    <row r="937" spans="2:3" x14ac:dyDescent="0.25">
      <c r="B937"/>
      <c r="C937"/>
    </row>
    <row r="938" spans="2:3" x14ac:dyDescent="0.25">
      <c r="B938"/>
      <c r="C938"/>
    </row>
    <row r="939" spans="2:3" x14ac:dyDescent="0.25">
      <c r="B939"/>
      <c r="C939"/>
    </row>
    <row r="940" spans="2:3" x14ac:dyDescent="0.25">
      <c r="B940"/>
      <c r="C940"/>
    </row>
    <row r="941" spans="2:3" x14ac:dyDescent="0.25">
      <c r="B941"/>
      <c r="C941"/>
    </row>
    <row r="942" spans="2:3" x14ac:dyDescent="0.25">
      <c r="B942"/>
      <c r="C942"/>
    </row>
    <row r="943" spans="2:3" x14ac:dyDescent="0.25">
      <c r="B943"/>
      <c r="C943"/>
    </row>
    <row r="944" spans="2:3" x14ac:dyDescent="0.25">
      <c r="B944"/>
      <c r="C944"/>
    </row>
    <row r="945" spans="2:3" x14ac:dyDescent="0.25">
      <c r="B945"/>
      <c r="C945"/>
    </row>
    <row r="946" spans="2:3" x14ac:dyDescent="0.25">
      <c r="B946"/>
      <c r="C946"/>
    </row>
    <row r="947" spans="2:3" x14ac:dyDescent="0.25">
      <c r="B947"/>
      <c r="C947"/>
    </row>
    <row r="948" spans="2:3" x14ac:dyDescent="0.25">
      <c r="B948"/>
      <c r="C948"/>
    </row>
    <row r="949" spans="2:3" x14ac:dyDescent="0.25">
      <c r="B949"/>
      <c r="C949"/>
    </row>
    <row r="950" spans="2:3" x14ac:dyDescent="0.25">
      <c r="B950"/>
      <c r="C950"/>
    </row>
    <row r="951" spans="2:3" x14ac:dyDescent="0.25">
      <c r="B951"/>
      <c r="C951"/>
    </row>
    <row r="952" spans="2:3" x14ac:dyDescent="0.25">
      <c r="B952"/>
      <c r="C952"/>
    </row>
    <row r="953" spans="2:3" x14ac:dyDescent="0.25">
      <c r="B953"/>
      <c r="C953"/>
    </row>
    <row r="954" spans="2:3" x14ac:dyDescent="0.25">
      <c r="B954"/>
      <c r="C954"/>
    </row>
    <row r="955" spans="2:3" x14ac:dyDescent="0.25">
      <c r="B955"/>
      <c r="C955"/>
    </row>
    <row r="956" spans="2:3" x14ac:dyDescent="0.25">
      <c r="B956"/>
      <c r="C956"/>
    </row>
    <row r="957" spans="2:3" x14ac:dyDescent="0.25">
      <c r="B957"/>
      <c r="C957"/>
    </row>
    <row r="958" spans="2:3" x14ac:dyDescent="0.25">
      <c r="B958"/>
      <c r="C958"/>
    </row>
    <row r="959" spans="2:3" x14ac:dyDescent="0.25">
      <c r="B959"/>
      <c r="C959"/>
    </row>
    <row r="960" spans="2:3" x14ac:dyDescent="0.25">
      <c r="B960"/>
      <c r="C960"/>
    </row>
    <row r="961" spans="2:3" x14ac:dyDescent="0.25">
      <c r="B961"/>
      <c r="C961"/>
    </row>
    <row r="962" spans="2:3" x14ac:dyDescent="0.25">
      <c r="B962"/>
      <c r="C962"/>
    </row>
    <row r="963" spans="2:3" x14ac:dyDescent="0.25">
      <c r="B963"/>
      <c r="C963"/>
    </row>
    <row r="964" spans="2:3" x14ac:dyDescent="0.25">
      <c r="B964"/>
      <c r="C964"/>
    </row>
    <row r="965" spans="2:3" x14ac:dyDescent="0.25">
      <c r="B965"/>
      <c r="C965"/>
    </row>
    <row r="966" spans="2:3" x14ac:dyDescent="0.25">
      <c r="B966"/>
      <c r="C966"/>
    </row>
    <row r="967" spans="2:3" x14ac:dyDescent="0.25">
      <c r="B967"/>
      <c r="C967"/>
    </row>
    <row r="968" spans="2:3" x14ac:dyDescent="0.25">
      <c r="B968"/>
      <c r="C968"/>
    </row>
    <row r="969" spans="2:3" x14ac:dyDescent="0.25">
      <c r="B969"/>
      <c r="C969"/>
    </row>
    <row r="970" spans="2:3" x14ac:dyDescent="0.25">
      <c r="B970"/>
      <c r="C970"/>
    </row>
    <row r="971" spans="2:3" x14ac:dyDescent="0.25">
      <c r="B971"/>
      <c r="C971"/>
    </row>
    <row r="972" spans="2:3" x14ac:dyDescent="0.25">
      <c r="B972"/>
      <c r="C972"/>
    </row>
    <row r="973" spans="2:3" x14ac:dyDescent="0.25">
      <c r="B973"/>
      <c r="C973"/>
    </row>
    <row r="974" spans="2:3" x14ac:dyDescent="0.25">
      <c r="B974"/>
      <c r="C974"/>
    </row>
    <row r="975" spans="2:3" x14ac:dyDescent="0.25">
      <c r="B975"/>
      <c r="C975"/>
    </row>
    <row r="976" spans="2:3" x14ac:dyDescent="0.25">
      <c r="B976"/>
      <c r="C976"/>
    </row>
    <row r="977" spans="1:3" x14ac:dyDescent="0.25">
      <c r="B977"/>
      <c r="C977"/>
    </row>
    <row r="978" spans="1:3" x14ac:dyDescent="0.25">
      <c r="B978"/>
      <c r="C978"/>
    </row>
    <row r="980" spans="1:3" x14ac:dyDescent="0.25">
      <c r="A980" t="s">
        <v>4450</v>
      </c>
      <c r="B980" s="90">
        <v>118</v>
      </c>
      <c r="C980" s="90">
        <v>525</v>
      </c>
    </row>
  </sheetData>
  <mergeCells count="2">
    <mergeCell ref="A1:C1"/>
    <mergeCell ref="E1:F1"/>
  </mergeCells>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82DF0-886A-4516-9DED-AD7613110224}">
  <dimension ref="A2:E650"/>
  <sheetViews>
    <sheetView workbookViewId="0">
      <selection activeCell="I10" sqref="I10"/>
    </sheetView>
  </sheetViews>
  <sheetFormatPr defaultRowHeight="15" x14ac:dyDescent="0.25"/>
  <cols>
    <col min="1" max="1" width="29.140625" customWidth="1"/>
    <col min="2" max="2" width="73.42578125" customWidth="1"/>
    <col min="4" max="4" width="86.85546875" bestFit="1" customWidth="1"/>
    <col min="5" max="5" width="4" bestFit="1" customWidth="1"/>
  </cols>
  <sheetData>
    <row r="2" spans="1:5" ht="30" x14ac:dyDescent="0.25">
      <c r="A2" s="92" t="s">
        <v>4444</v>
      </c>
      <c r="B2" s="92" t="s">
        <v>10</v>
      </c>
    </row>
    <row r="3" spans="1:5" x14ac:dyDescent="0.25">
      <c r="A3" s="93" t="s">
        <v>26</v>
      </c>
      <c r="B3" s="94" t="s">
        <v>30</v>
      </c>
      <c r="D3" t="s">
        <v>4457</v>
      </c>
      <c r="E3">
        <f>COUNTIF(Table5[Has your community created a committee to determine how to spend opioid settlement funds?],"Yes")</f>
        <v>103</v>
      </c>
    </row>
    <row r="4" spans="1:5" x14ac:dyDescent="0.25">
      <c r="A4" s="93" t="s">
        <v>41</v>
      </c>
      <c r="B4" s="94" t="s">
        <v>30</v>
      </c>
      <c r="D4" t="s">
        <v>4458</v>
      </c>
      <c r="E4">
        <f>COUNTIF(Table5[Has your community created a committee to determine how to spend opioid settlement funds?],"No")</f>
        <v>507</v>
      </c>
    </row>
    <row r="5" spans="1:5" x14ac:dyDescent="0.25">
      <c r="A5" s="93" t="s">
        <v>46</v>
      </c>
      <c r="B5" s="94" t="s">
        <v>49</v>
      </c>
      <c r="D5" t="s">
        <v>4459</v>
      </c>
      <c r="E5">
        <f>COUNTIF(Table5[Has your community created a committee to determine how to spend opioid settlement funds?],"Unknown")</f>
        <v>33</v>
      </c>
    </row>
    <row r="6" spans="1:5" x14ac:dyDescent="0.25">
      <c r="A6" s="93" t="s">
        <v>50</v>
      </c>
      <c r="B6" s="94" t="s">
        <v>30</v>
      </c>
      <c r="D6" t="s">
        <v>4460</v>
      </c>
      <c r="E6">
        <f>COUNTIF(Table5[Has your community created a committee to determine how to spend opioid settlement funds?],"DID NOT REPORT")</f>
        <v>4</v>
      </c>
    </row>
    <row r="7" spans="1:5" x14ac:dyDescent="0.25">
      <c r="A7" s="93" t="s">
        <v>55</v>
      </c>
      <c r="B7" s="94" t="s">
        <v>49</v>
      </c>
    </row>
    <row r="8" spans="1:5" x14ac:dyDescent="0.25">
      <c r="A8" s="93" t="s">
        <v>59</v>
      </c>
      <c r="B8" s="94" t="s">
        <v>49</v>
      </c>
    </row>
    <row r="9" spans="1:5" x14ac:dyDescent="0.25">
      <c r="A9" s="93" t="s">
        <v>63</v>
      </c>
      <c r="B9" s="94" t="s">
        <v>49</v>
      </c>
    </row>
    <row r="10" spans="1:5" x14ac:dyDescent="0.25">
      <c r="A10" s="93" t="s">
        <v>96</v>
      </c>
      <c r="B10" s="94" t="s">
        <v>49</v>
      </c>
    </row>
    <row r="11" spans="1:5" x14ac:dyDescent="0.25">
      <c r="A11" s="93" t="s">
        <v>100</v>
      </c>
      <c r="B11" s="94" t="s">
        <v>49</v>
      </c>
    </row>
    <row r="12" spans="1:5" x14ac:dyDescent="0.25">
      <c r="A12" s="93" t="s">
        <v>110</v>
      </c>
      <c r="B12" s="94" t="s">
        <v>49</v>
      </c>
    </row>
    <row r="13" spans="1:5" x14ac:dyDescent="0.25">
      <c r="A13" s="93" t="s">
        <v>114</v>
      </c>
      <c r="B13" s="94" t="s">
        <v>49</v>
      </c>
    </row>
    <row r="14" spans="1:5" x14ac:dyDescent="0.25">
      <c r="A14" s="93" t="s">
        <v>121</v>
      </c>
      <c r="B14" s="94" t="s">
        <v>49</v>
      </c>
    </row>
    <row r="15" spans="1:5" x14ac:dyDescent="0.25">
      <c r="A15" s="93" t="s">
        <v>125</v>
      </c>
      <c r="B15" s="94" t="s">
        <v>49</v>
      </c>
    </row>
    <row r="16" spans="1:5" x14ac:dyDescent="0.25">
      <c r="A16" s="93" t="s">
        <v>128</v>
      </c>
      <c r="B16" s="94" t="s">
        <v>49</v>
      </c>
    </row>
    <row r="17" spans="1:2" x14ac:dyDescent="0.25">
      <c r="A17" s="93" t="s">
        <v>89</v>
      </c>
      <c r="B17" s="94" t="s">
        <v>49</v>
      </c>
    </row>
    <row r="18" spans="1:2" x14ac:dyDescent="0.25">
      <c r="A18" s="93" t="s">
        <v>135</v>
      </c>
      <c r="B18" s="94" t="s">
        <v>2491</v>
      </c>
    </row>
    <row r="19" spans="1:2" x14ac:dyDescent="0.25">
      <c r="A19" s="93" t="s">
        <v>139</v>
      </c>
      <c r="B19" s="94" t="s">
        <v>49</v>
      </c>
    </row>
    <row r="20" spans="1:2" x14ac:dyDescent="0.25">
      <c r="A20" s="93" t="s">
        <v>141</v>
      </c>
      <c r="B20" s="94" t="s">
        <v>49</v>
      </c>
    </row>
    <row r="21" spans="1:2" x14ac:dyDescent="0.25">
      <c r="A21" s="93" t="s">
        <v>144</v>
      </c>
      <c r="B21" s="94" t="s">
        <v>49</v>
      </c>
    </row>
    <row r="22" spans="1:2" x14ac:dyDescent="0.25">
      <c r="A22" s="93" t="s">
        <v>153</v>
      </c>
      <c r="B22" s="94" t="s">
        <v>49</v>
      </c>
    </row>
    <row r="23" spans="1:2" x14ac:dyDescent="0.25">
      <c r="A23" s="93" t="s">
        <v>156</v>
      </c>
      <c r="B23" s="94" t="s">
        <v>49</v>
      </c>
    </row>
    <row r="24" spans="1:2" x14ac:dyDescent="0.25">
      <c r="A24" s="93" t="s">
        <v>159</v>
      </c>
      <c r="B24" s="94" t="s">
        <v>49</v>
      </c>
    </row>
    <row r="25" spans="1:2" x14ac:dyDescent="0.25">
      <c r="A25" s="93" t="s">
        <v>162</v>
      </c>
      <c r="B25" s="94" t="s">
        <v>49</v>
      </c>
    </row>
    <row r="26" spans="1:2" x14ac:dyDescent="0.25">
      <c r="A26" s="93" t="s">
        <v>166</v>
      </c>
      <c r="B26" s="94" t="s">
        <v>49</v>
      </c>
    </row>
    <row r="27" spans="1:2" x14ac:dyDescent="0.25">
      <c r="A27" s="93" t="s">
        <v>170</v>
      </c>
      <c r="B27" s="94" t="s">
        <v>49</v>
      </c>
    </row>
    <row r="28" spans="1:2" x14ac:dyDescent="0.25">
      <c r="A28" s="93" t="s">
        <v>174</v>
      </c>
      <c r="B28" s="94" t="s">
        <v>49</v>
      </c>
    </row>
    <row r="29" spans="1:2" x14ac:dyDescent="0.25">
      <c r="A29" s="93" t="s">
        <v>178</v>
      </c>
      <c r="B29" s="94" t="s">
        <v>30</v>
      </c>
    </row>
    <row r="30" spans="1:2" x14ac:dyDescent="0.25">
      <c r="A30" s="93" t="s">
        <v>184</v>
      </c>
      <c r="B30" s="94" t="s">
        <v>49</v>
      </c>
    </row>
    <row r="31" spans="1:2" x14ac:dyDescent="0.25">
      <c r="A31" s="93" t="s">
        <v>187</v>
      </c>
      <c r="B31" s="94" t="s">
        <v>49</v>
      </c>
    </row>
    <row r="32" spans="1:2" x14ac:dyDescent="0.25">
      <c r="A32" s="93" t="s">
        <v>192</v>
      </c>
      <c r="B32" s="94" t="s">
        <v>30</v>
      </c>
    </row>
    <row r="33" spans="1:2" x14ac:dyDescent="0.25">
      <c r="A33" s="93" t="s">
        <v>219</v>
      </c>
      <c r="B33" s="94" t="s">
        <v>2491</v>
      </c>
    </row>
    <row r="34" spans="1:2" x14ac:dyDescent="0.25">
      <c r="A34" s="93" t="s">
        <v>221</v>
      </c>
      <c r="B34" s="94" t="s">
        <v>49</v>
      </c>
    </row>
    <row r="35" spans="1:2" x14ac:dyDescent="0.25">
      <c r="A35" s="93" t="s">
        <v>230</v>
      </c>
      <c r="B35" s="94" t="s">
        <v>49</v>
      </c>
    </row>
    <row r="36" spans="1:2" x14ac:dyDescent="0.25">
      <c r="A36" s="93" t="s">
        <v>239</v>
      </c>
      <c r="B36" s="94" t="s">
        <v>30</v>
      </c>
    </row>
    <row r="37" spans="1:2" x14ac:dyDescent="0.25">
      <c r="A37" s="93" t="s">
        <v>251</v>
      </c>
      <c r="B37" s="94" t="s">
        <v>49</v>
      </c>
    </row>
    <row r="38" spans="1:2" x14ac:dyDescent="0.25">
      <c r="A38" s="93" t="s">
        <v>34</v>
      </c>
      <c r="B38" s="94" t="s">
        <v>49</v>
      </c>
    </row>
    <row r="39" spans="1:2" x14ac:dyDescent="0.25">
      <c r="A39" s="93" t="s">
        <v>260</v>
      </c>
      <c r="B39" s="94" t="s">
        <v>49</v>
      </c>
    </row>
    <row r="40" spans="1:2" x14ac:dyDescent="0.25">
      <c r="A40" s="93" t="s">
        <v>265</v>
      </c>
      <c r="B40" s="94" t="s">
        <v>49</v>
      </c>
    </row>
    <row r="41" spans="1:2" x14ac:dyDescent="0.25">
      <c r="A41" s="93" t="s">
        <v>269</v>
      </c>
      <c r="B41" s="94" t="s">
        <v>2491</v>
      </c>
    </row>
    <row r="42" spans="1:2" x14ac:dyDescent="0.25">
      <c r="A42" s="93" t="s">
        <v>272</v>
      </c>
      <c r="B42" s="94" t="s">
        <v>49</v>
      </c>
    </row>
    <row r="43" spans="1:2" x14ac:dyDescent="0.25">
      <c r="A43" s="93" t="s">
        <v>276</v>
      </c>
      <c r="B43" s="94" t="s">
        <v>30</v>
      </c>
    </row>
    <row r="44" spans="1:2" x14ac:dyDescent="0.25">
      <c r="A44" s="93" t="s">
        <v>280</v>
      </c>
      <c r="B44" s="94" t="s">
        <v>49</v>
      </c>
    </row>
    <row r="45" spans="1:2" x14ac:dyDescent="0.25">
      <c r="A45" s="93" t="s">
        <v>283</v>
      </c>
      <c r="B45" s="94" t="s">
        <v>49</v>
      </c>
    </row>
    <row r="46" spans="1:2" x14ac:dyDescent="0.25">
      <c r="A46" s="93" t="s">
        <v>286</v>
      </c>
      <c r="B46" s="94" t="s">
        <v>30</v>
      </c>
    </row>
    <row r="47" spans="1:2" x14ac:dyDescent="0.25">
      <c r="A47" s="93" t="s">
        <v>323</v>
      </c>
      <c r="B47" s="94" t="s">
        <v>49</v>
      </c>
    </row>
    <row r="48" spans="1:2" x14ac:dyDescent="0.25">
      <c r="A48" s="93" t="s">
        <v>326</v>
      </c>
      <c r="B48" s="94" t="s">
        <v>30</v>
      </c>
    </row>
    <row r="49" spans="1:2" x14ac:dyDescent="0.25">
      <c r="A49" s="93" t="s">
        <v>346</v>
      </c>
      <c r="B49" s="94" t="s">
        <v>30</v>
      </c>
    </row>
    <row r="50" spans="1:2" x14ac:dyDescent="0.25">
      <c r="A50" s="93" t="s">
        <v>358</v>
      </c>
      <c r="B50" s="94" t="s">
        <v>49</v>
      </c>
    </row>
    <row r="51" spans="1:2" x14ac:dyDescent="0.25">
      <c r="A51" s="93" t="s">
        <v>372</v>
      </c>
      <c r="B51" s="94" t="s">
        <v>49</v>
      </c>
    </row>
    <row r="52" spans="1:2" x14ac:dyDescent="0.25">
      <c r="A52" s="93" t="s">
        <v>375</v>
      </c>
      <c r="B52" s="94" t="s">
        <v>49</v>
      </c>
    </row>
    <row r="53" spans="1:2" x14ac:dyDescent="0.25">
      <c r="A53" s="93" t="s">
        <v>386</v>
      </c>
      <c r="B53" s="94" t="s">
        <v>49</v>
      </c>
    </row>
    <row r="54" spans="1:2" x14ac:dyDescent="0.25">
      <c r="A54" s="93" t="s">
        <v>389</v>
      </c>
      <c r="B54" s="94" t="s">
        <v>49</v>
      </c>
    </row>
    <row r="55" spans="1:2" x14ac:dyDescent="0.25">
      <c r="A55" s="93" t="s">
        <v>411</v>
      </c>
      <c r="B55" s="94" t="s">
        <v>49</v>
      </c>
    </row>
    <row r="56" spans="1:2" x14ac:dyDescent="0.25">
      <c r="A56" s="93" t="s">
        <v>414</v>
      </c>
      <c r="B56" s="94" t="s">
        <v>49</v>
      </c>
    </row>
    <row r="57" spans="1:2" x14ac:dyDescent="0.25">
      <c r="A57" s="93" t="s">
        <v>417</v>
      </c>
      <c r="B57" s="94" t="s">
        <v>49</v>
      </c>
    </row>
    <row r="58" spans="1:2" x14ac:dyDescent="0.25">
      <c r="A58" s="93" t="s">
        <v>424</v>
      </c>
      <c r="B58" s="94" t="s">
        <v>49</v>
      </c>
    </row>
    <row r="59" spans="1:2" x14ac:dyDescent="0.25">
      <c r="A59" s="93" t="s">
        <v>427</v>
      </c>
      <c r="B59" s="94" t="s">
        <v>49</v>
      </c>
    </row>
    <row r="60" spans="1:2" x14ac:dyDescent="0.25">
      <c r="A60" s="93" t="s">
        <v>429</v>
      </c>
      <c r="B60" s="94" t="s">
        <v>49</v>
      </c>
    </row>
    <row r="61" spans="1:2" x14ac:dyDescent="0.25">
      <c r="A61" s="93" t="s">
        <v>432</v>
      </c>
      <c r="B61" s="94" t="s">
        <v>2491</v>
      </c>
    </row>
    <row r="62" spans="1:2" x14ac:dyDescent="0.25">
      <c r="A62" s="93" t="s">
        <v>435</v>
      </c>
      <c r="B62" s="94" t="s">
        <v>49</v>
      </c>
    </row>
    <row r="63" spans="1:2" x14ac:dyDescent="0.25">
      <c r="A63" s="93" t="s">
        <v>437</v>
      </c>
      <c r="B63" s="94" t="s">
        <v>49</v>
      </c>
    </row>
    <row r="64" spans="1:2" x14ac:dyDescent="0.25">
      <c r="A64" s="93" t="s">
        <v>441</v>
      </c>
      <c r="B64" s="94" t="s">
        <v>49</v>
      </c>
    </row>
    <row r="65" spans="1:2" x14ac:dyDescent="0.25">
      <c r="A65" s="93" t="s">
        <v>450</v>
      </c>
      <c r="B65" s="94" t="s">
        <v>49</v>
      </c>
    </row>
    <row r="66" spans="1:2" x14ac:dyDescent="0.25">
      <c r="A66" s="93" t="s">
        <v>453</v>
      </c>
      <c r="B66" s="94" t="s">
        <v>49</v>
      </c>
    </row>
    <row r="67" spans="1:2" x14ac:dyDescent="0.25">
      <c r="A67" s="93" t="s">
        <v>456</v>
      </c>
      <c r="B67" s="94" t="s">
        <v>49</v>
      </c>
    </row>
    <row r="68" spans="1:2" x14ac:dyDescent="0.25">
      <c r="A68" s="93" t="s">
        <v>458</v>
      </c>
      <c r="B68" s="94" t="s">
        <v>49</v>
      </c>
    </row>
    <row r="69" spans="1:2" x14ac:dyDescent="0.25">
      <c r="A69" s="93" t="s">
        <v>461</v>
      </c>
      <c r="B69" s="94" t="s">
        <v>49</v>
      </c>
    </row>
    <row r="70" spans="1:2" x14ac:dyDescent="0.25">
      <c r="A70" s="93" t="s">
        <v>465</v>
      </c>
      <c r="B70" s="94" t="s">
        <v>49</v>
      </c>
    </row>
    <row r="71" spans="1:2" x14ac:dyDescent="0.25">
      <c r="A71" s="93" t="s">
        <v>468</v>
      </c>
      <c r="B71" s="94" t="s">
        <v>49</v>
      </c>
    </row>
    <row r="72" spans="1:2" x14ac:dyDescent="0.25">
      <c r="A72" s="93" t="s">
        <v>471</v>
      </c>
      <c r="B72" s="94" t="s">
        <v>49</v>
      </c>
    </row>
    <row r="73" spans="1:2" x14ac:dyDescent="0.25">
      <c r="A73" s="93" t="s">
        <v>474</v>
      </c>
      <c r="B73" s="94" t="s">
        <v>49</v>
      </c>
    </row>
    <row r="74" spans="1:2" x14ac:dyDescent="0.25">
      <c r="A74" s="93" t="s">
        <v>476</v>
      </c>
      <c r="B74" s="94" t="s">
        <v>30</v>
      </c>
    </row>
    <row r="75" spans="1:2" x14ac:dyDescent="0.25">
      <c r="A75" s="93" t="s">
        <v>480</v>
      </c>
      <c r="B75" s="94" t="s">
        <v>49</v>
      </c>
    </row>
    <row r="76" spans="1:2" x14ac:dyDescent="0.25">
      <c r="A76" s="93" t="s">
        <v>490</v>
      </c>
      <c r="B76" s="94" t="s">
        <v>49</v>
      </c>
    </row>
    <row r="77" spans="1:2" x14ac:dyDescent="0.25">
      <c r="A77" s="93" t="s">
        <v>493</v>
      </c>
      <c r="B77" s="94" t="s">
        <v>49</v>
      </c>
    </row>
    <row r="78" spans="1:2" x14ac:dyDescent="0.25">
      <c r="A78" s="93" t="s">
        <v>496</v>
      </c>
      <c r="B78" s="94" t="s">
        <v>49</v>
      </c>
    </row>
    <row r="79" spans="1:2" x14ac:dyDescent="0.25">
      <c r="A79" s="93" t="s">
        <v>500</v>
      </c>
      <c r="B79" s="94" t="s">
        <v>49</v>
      </c>
    </row>
    <row r="80" spans="1:2" x14ac:dyDescent="0.25">
      <c r="A80" s="93" t="s">
        <v>503</v>
      </c>
      <c r="B80" s="94" t="s">
        <v>49</v>
      </c>
    </row>
    <row r="81" spans="1:2" x14ac:dyDescent="0.25">
      <c r="A81" s="93" t="s">
        <v>512</v>
      </c>
      <c r="B81" s="94" t="s">
        <v>49</v>
      </c>
    </row>
    <row r="82" spans="1:2" x14ac:dyDescent="0.25">
      <c r="A82" s="93" t="s">
        <v>515</v>
      </c>
      <c r="B82" s="94" t="s">
        <v>49</v>
      </c>
    </row>
    <row r="83" spans="1:2" x14ac:dyDescent="0.25">
      <c r="A83" s="93" t="s">
        <v>520</v>
      </c>
      <c r="B83" s="94" t="s">
        <v>49</v>
      </c>
    </row>
    <row r="84" spans="1:2" x14ac:dyDescent="0.25">
      <c r="A84" s="93" t="s">
        <v>529</v>
      </c>
      <c r="B84" s="94" t="s">
        <v>49</v>
      </c>
    </row>
    <row r="85" spans="1:2" x14ac:dyDescent="0.25">
      <c r="A85" s="93" t="s">
        <v>533</v>
      </c>
      <c r="B85" s="94" t="s">
        <v>30</v>
      </c>
    </row>
    <row r="86" spans="1:2" x14ac:dyDescent="0.25">
      <c r="A86" s="93" t="s">
        <v>559</v>
      </c>
      <c r="B86" s="94" t="s">
        <v>49</v>
      </c>
    </row>
    <row r="87" spans="1:2" x14ac:dyDescent="0.25">
      <c r="A87" s="93" t="s">
        <v>563</v>
      </c>
      <c r="B87" s="94" t="s">
        <v>49</v>
      </c>
    </row>
    <row r="88" spans="1:2" x14ac:dyDescent="0.25">
      <c r="A88" s="93" t="s">
        <v>567</v>
      </c>
      <c r="B88" s="94" t="s">
        <v>49</v>
      </c>
    </row>
    <row r="89" spans="1:2" x14ac:dyDescent="0.25">
      <c r="A89" s="93" t="s">
        <v>575</v>
      </c>
      <c r="B89" s="94" t="s">
        <v>49</v>
      </c>
    </row>
    <row r="90" spans="1:2" x14ac:dyDescent="0.25">
      <c r="A90" s="93" t="s">
        <v>578</v>
      </c>
      <c r="B90" s="94" t="s">
        <v>49</v>
      </c>
    </row>
    <row r="91" spans="1:2" x14ac:dyDescent="0.25">
      <c r="A91" s="93" t="s">
        <v>581</v>
      </c>
      <c r="B91" s="94" t="s">
        <v>49</v>
      </c>
    </row>
    <row r="92" spans="1:2" x14ac:dyDescent="0.25">
      <c r="A92" s="93" t="s">
        <v>586</v>
      </c>
      <c r="B92" s="94" t="s">
        <v>49</v>
      </c>
    </row>
    <row r="93" spans="1:2" x14ac:dyDescent="0.25">
      <c r="A93" s="93" t="s">
        <v>594</v>
      </c>
      <c r="B93" s="94" t="s">
        <v>49</v>
      </c>
    </row>
    <row r="94" spans="1:2" x14ac:dyDescent="0.25">
      <c r="A94" s="93" t="s">
        <v>598</v>
      </c>
      <c r="B94" s="94" t="s">
        <v>49</v>
      </c>
    </row>
    <row r="95" spans="1:2" x14ac:dyDescent="0.25">
      <c r="A95" s="93" t="s">
        <v>606</v>
      </c>
      <c r="B95" s="94" t="s">
        <v>49</v>
      </c>
    </row>
    <row r="96" spans="1:2" x14ac:dyDescent="0.25">
      <c r="A96" s="93" t="s">
        <v>617</v>
      </c>
      <c r="B96" s="94" t="s">
        <v>30</v>
      </c>
    </row>
    <row r="97" spans="1:2" x14ac:dyDescent="0.25">
      <c r="A97" s="93" t="s">
        <v>627</v>
      </c>
      <c r="B97" s="94" t="s">
        <v>49</v>
      </c>
    </row>
    <row r="98" spans="1:2" x14ac:dyDescent="0.25">
      <c r="A98" s="93" t="s">
        <v>634</v>
      </c>
      <c r="B98" s="94" t="s">
        <v>49</v>
      </c>
    </row>
    <row r="99" spans="1:2" x14ac:dyDescent="0.25">
      <c r="A99" s="93" t="s">
        <v>637</v>
      </c>
      <c r="B99" s="94" t="s">
        <v>30</v>
      </c>
    </row>
    <row r="100" spans="1:2" x14ac:dyDescent="0.25">
      <c r="A100" s="93" t="s">
        <v>657</v>
      </c>
      <c r="B100" s="94" t="s">
        <v>49</v>
      </c>
    </row>
    <row r="101" spans="1:2" x14ac:dyDescent="0.25">
      <c r="A101" s="93" t="s">
        <v>665</v>
      </c>
      <c r="B101" s="94" t="s">
        <v>49</v>
      </c>
    </row>
    <row r="102" spans="1:2" x14ac:dyDescent="0.25">
      <c r="A102" s="93" t="s">
        <v>676</v>
      </c>
      <c r="B102" s="94" t="s">
        <v>49</v>
      </c>
    </row>
    <row r="103" spans="1:2" x14ac:dyDescent="0.25">
      <c r="A103" s="93" t="s">
        <v>680</v>
      </c>
      <c r="B103" s="94" t="s">
        <v>30</v>
      </c>
    </row>
    <row r="104" spans="1:2" x14ac:dyDescent="0.25">
      <c r="A104" s="93" t="s">
        <v>698</v>
      </c>
      <c r="B104" s="94" t="s">
        <v>49</v>
      </c>
    </row>
    <row r="105" spans="1:2" x14ac:dyDescent="0.25">
      <c r="A105" s="93" t="s">
        <v>701</v>
      </c>
      <c r="B105" s="94" t="s">
        <v>2491</v>
      </c>
    </row>
    <row r="106" spans="1:2" x14ac:dyDescent="0.25">
      <c r="A106" s="93" t="s">
        <v>705</v>
      </c>
      <c r="B106" s="94" t="s">
        <v>49</v>
      </c>
    </row>
    <row r="107" spans="1:2" x14ac:dyDescent="0.25">
      <c r="A107" s="93" t="s">
        <v>709</v>
      </c>
      <c r="B107" s="94" t="s">
        <v>49</v>
      </c>
    </row>
    <row r="108" spans="1:2" x14ac:dyDescent="0.25">
      <c r="A108" s="93" t="s">
        <v>713</v>
      </c>
      <c r="B108" s="94" t="s">
        <v>49</v>
      </c>
    </row>
    <row r="109" spans="1:2" x14ac:dyDescent="0.25">
      <c r="A109" s="93" t="s">
        <v>717</v>
      </c>
      <c r="B109" s="94" t="s">
        <v>30</v>
      </c>
    </row>
    <row r="110" spans="1:2" x14ac:dyDescent="0.25">
      <c r="A110" s="93" t="s">
        <v>735</v>
      </c>
      <c r="B110" s="94" t="s">
        <v>49</v>
      </c>
    </row>
    <row r="111" spans="1:2" x14ac:dyDescent="0.25">
      <c r="A111" s="93" t="s">
        <v>737</v>
      </c>
      <c r="B111" s="94" t="s">
        <v>2491</v>
      </c>
    </row>
    <row r="112" spans="1:2" x14ac:dyDescent="0.25">
      <c r="A112" s="93" t="s">
        <v>740</v>
      </c>
      <c r="B112" s="94" t="s">
        <v>49</v>
      </c>
    </row>
    <row r="113" spans="1:2" x14ac:dyDescent="0.25">
      <c r="A113" s="93" t="s">
        <v>631</v>
      </c>
      <c r="B113" s="94" t="s">
        <v>49</v>
      </c>
    </row>
    <row r="114" spans="1:2" x14ac:dyDescent="0.25">
      <c r="A114" s="93" t="s">
        <v>199</v>
      </c>
      <c r="B114" s="94" t="s">
        <v>30</v>
      </c>
    </row>
    <row r="115" spans="1:2" x14ac:dyDescent="0.25">
      <c r="A115" s="93" t="s">
        <v>758</v>
      </c>
      <c r="B115" s="94" t="s">
        <v>30</v>
      </c>
    </row>
    <row r="116" spans="1:2" x14ac:dyDescent="0.25">
      <c r="A116" s="93" t="s">
        <v>780</v>
      </c>
      <c r="B116" s="94" t="s">
        <v>2491</v>
      </c>
    </row>
    <row r="117" spans="1:2" x14ac:dyDescent="0.25">
      <c r="A117" s="93" t="s">
        <v>789</v>
      </c>
      <c r="B117" s="94" t="s">
        <v>49</v>
      </c>
    </row>
    <row r="118" spans="1:2" x14ac:dyDescent="0.25">
      <c r="A118" s="93" t="s">
        <v>793</v>
      </c>
      <c r="B118" s="94" t="s">
        <v>49</v>
      </c>
    </row>
    <row r="119" spans="1:2" x14ac:dyDescent="0.25">
      <c r="A119" s="93" t="s">
        <v>797</v>
      </c>
      <c r="B119" s="94" t="s">
        <v>2491</v>
      </c>
    </row>
    <row r="120" spans="1:2" x14ac:dyDescent="0.25">
      <c r="A120" s="93" t="s">
        <v>799</v>
      </c>
      <c r="B120" s="94" t="s">
        <v>49</v>
      </c>
    </row>
    <row r="121" spans="1:2" x14ac:dyDescent="0.25">
      <c r="A121" s="93" t="s">
        <v>803</v>
      </c>
      <c r="B121" s="94" t="s">
        <v>49</v>
      </c>
    </row>
    <row r="122" spans="1:2" x14ac:dyDescent="0.25">
      <c r="A122" s="93" t="s">
        <v>807</v>
      </c>
      <c r="B122" s="94" t="s">
        <v>49</v>
      </c>
    </row>
    <row r="123" spans="1:2" x14ac:dyDescent="0.25">
      <c r="A123" s="93" t="s">
        <v>811</v>
      </c>
      <c r="B123" s="94" t="s">
        <v>49</v>
      </c>
    </row>
    <row r="124" spans="1:2" x14ac:dyDescent="0.25">
      <c r="A124" s="93" t="s">
        <v>828</v>
      </c>
      <c r="B124" s="94" t="s">
        <v>49</v>
      </c>
    </row>
    <row r="125" spans="1:2" x14ac:dyDescent="0.25">
      <c r="A125" s="93" t="s">
        <v>832</v>
      </c>
      <c r="B125" s="94" t="s">
        <v>49</v>
      </c>
    </row>
    <row r="126" spans="1:2" x14ac:dyDescent="0.25">
      <c r="A126" s="93" t="s">
        <v>835</v>
      </c>
      <c r="B126" s="94" t="s">
        <v>49</v>
      </c>
    </row>
    <row r="127" spans="1:2" x14ac:dyDescent="0.25">
      <c r="A127" s="93" t="s">
        <v>838</v>
      </c>
      <c r="B127" s="94" t="s">
        <v>49</v>
      </c>
    </row>
    <row r="128" spans="1:2" x14ac:dyDescent="0.25">
      <c r="A128" s="93" t="s">
        <v>847</v>
      </c>
      <c r="B128" s="94" t="s">
        <v>49</v>
      </c>
    </row>
    <row r="129" spans="1:2" x14ac:dyDescent="0.25">
      <c r="A129" s="93" t="s">
        <v>851</v>
      </c>
      <c r="B129" s="94" t="s">
        <v>49</v>
      </c>
    </row>
    <row r="130" spans="1:2" x14ac:dyDescent="0.25">
      <c r="A130" s="93" t="s">
        <v>854</v>
      </c>
      <c r="B130" s="94" t="s">
        <v>49</v>
      </c>
    </row>
    <row r="131" spans="1:2" x14ac:dyDescent="0.25">
      <c r="A131" s="93" t="s">
        <v>623</v>
      </c>
      <c r="B131" s="94" t="s">
        <v>2491</v>
      </c>
    </row>
    <row r="132" spans="1:2" x14ac:dyDescent="0.25">
      <c r="A132" s="93" t="s">
        <v>861</v>
      </c>
      <c r="B132" s="94" t="s">
        <v>49</v>
      </c>
    </row>
    <row r="133" spans="1:2" x14ac:dyDescent="0.25">
      <c r="A133" s="93" t="s">
        <v>869</v>
      </c>
      <c r="B133" s="94" t="s">
        <v>49</v>
      </c>
    </row>
    <row r="134" spans="1:2" x14ac:dyDescent="0.25">
      <c r="A134" s="93" t="s">
        <v>871</v>
      </c>
      <c r="B134" s="94" t="s">
        <v>49</v>
      </c>
    </row>
    <row r="135" spans="1:2" x14ac:dyDescent="0.25">
      <c r="A135" s="93" t="s">
        <v>885</v>
      </c>
      <c r="B135" s="94" t="s">
        <v>30</v>
      </c>
    </row>
    <row r="136" spans="1:2" x14ac:dyDescent="0.25">
      <c r="A136" s="93" t="s">
        <v>889</v>
      </c>
      <c r="B136" s="94" t="s">
        <v>49</v>
      </c>
    </row>
    <row r="137" spans="1:2" x14ac:dyDescent="0.25">
      <c r="A137" s="93" t="s">
        <v>892</v>
      </c>
      <c r="B137" s="94" t="s">
        <v>30</v>
      </c>
    </row>
    <row r="138" spans="1:2" x14ac:dyDescent="0.25">
      <c r="A138" s="93" t="s">
        <v>910</v>
      </c>
      <c r="B138" s="94" t="s">
        <v>49</v>
      </c>
    </row>
    <row r="139" spans="1:2" x14ac:dyDescent="0.25">
      <c r="A139" s="93" t="s">
        <v>991</v>
      </c>
      <c r="B139" s="94" t="s">
        <v>49</v>
      </c>
    </row>
    <row r="140" spans="1:2" x14ac:dyDescent="0.25">
      <c r="A140" s="93" t="s">
        <v>912</v>
      </c>
      <c r="B140" s="94" t="s">
        <v>30</v>
      </c>
    </row>
    <row r="141" spans="1:2" x14ac:dyDescent="0.25">
      <c r="A141" s="93" t="s">
        <v>923</v>
      </c>
      <c r="B141" s="94" t="s">
        <v>49</v>
      </c>
    </row>
    <row r="142" spans="1:2" x14ac:dyDescent="0.25">
      <c r="A142" s="93" t="s">
        <v>931</v>
      </c>
      <c r="B142" s="94" t="s">
        <v>49</v>
      </c>
    </row>
    <row r="143" spans="1:2" x14ac:dyDescent="0.25">
      <c r="A143" s="93" t="s">
        <v>934</v>
      </c>
      <c r="B143" s="94" t="s">
        <v>2491</v>
      </c>
    </row>
    <row r="144" spans="1:2" x14ac:dyDescent="0.25">
      <c r="A144" s="93" t="s">
        <v>938</v>
      </c>
      <c r="B144" s="94" t="s">
        <v>49</v>
      </c>
    </row>
    <row r="145" spans="1:2" x14ac:dyDescent="0.25">
      <c r="A145" s="93" t="s">
        <v>942</v>
      </c>
      <c r="B145" s="94" t="s">
        <v>49</v>
      </c>
    </row>
    <row r="146" spans="1:2" x14ac:dyDescent="0.25">
      <c r="A146" s="93" t="s">
        <v>945</v>
      </c>
      <c r="B146" s="94" t="s">
        <v>30</v>
      </c>
    </row>
    <row r="147" spans="1:2" x14ac:dyDescent="0.25">
      <c r="A147" s="93" t="s">
        <v>994</v>
      </c>
      <c r="B147" s="94" t="s">
        <v>49</v>
      </c>
    </row>
    <row r="148" spans="1:2" x14ac:dyDescent="0.25">
      <c r="A148" s="93" t="s">
        <v>997</v>
      </c>
      <c r="B148" s="94" t="s">
        <v>49</v>
      </c>
    </row>
    <row r="149" spans="1:2" x14ac:dyDescent="0.25">
      <c r="A149" s="93" t="s">
        <v>1000</v>
      </c>
      <c r="B149" s="94" t="s">
        <v>49</v>
      </c>
    </row>
    <row r="150" spans="1:2" x14ac:dyDescent="0.25">
      <c r="A150" s="93" t="s">
        <v>1002</v>
      </c>
      <c r="B150" s="94" t="s">
        <v>49</v>
      </c>
    </row>
    <row r="151" spans="1:2" x14ac:dyDescent="0.25">
      <c r="A151" s="93" t="s">
        <v>1004</v>
      </c>
      <c r="B151" s="94" t="s">
        <v>49</v>
      </c>
    </row>
    <row r="152" spans="1:2" x14ac:dyDescent="0.25">
      <c r="A152" s="93" t="s">
        <v>1008</v>
      </c>
      <c r="B152" s="94" t="s">
        <v>2491</v>
      </c>
    </row>
    <row r="153" spans="1:2" x14ac:dyDescent="0.25">
      <c r="A153" s="93" t="s">
        <v>1017</v>
      </c>
      <c r="B153" s="94" t="s">
        <v>49</v>
      </c>
    </row>
    <row r="154" spans="1:2" x14ac:dyDescent="0.25">
      <c r="A154" s="93" t="s">
        <v>1020</v>
      </c>
      <c r="B154" s="94" t="s">
        <v>49</v>
      </c>
    </row>
    <row r="155" spans="1:2" x14ac:dyDescent="0.25">
      <c r="A155" s="93" t="s">
        <v>1023</v>
      </c>
      <c r="B155" s="94" t="s">
        <v>49</v>
      </c>
    </row>
    <row r="156" spans="1:2" x14ac:dyDescent="0.25">
      <c r="A156" s="93" t="s">
        <v>1031</v>
      </c>
      <c r="B156" s="94" t="s">
        <v>49</v>
      </c>
    </row>
    <row r="157" spans="1:2" x14ac:dyDescent="0.25">
      <c r="A157" s="93" t="s">
        <v>1033</v>
      </c>
      <c r="B157" s="94" t="s">
        <v>49</v>
      </c>
    </row>
    <row r="158" spans="1:2" x14ac:dyDescent="0.25">
      <c r="A158" s="93" t="s">
        <v>1036</v>
      </c>
      <c r="B158" s="94" t="s">
        <v>30</v>
      </c>
    </row>
    <row r="159" spans="1:2" x14ac:dyDescent="0.25">
      <c r="A159" s="93" t="s">
        <v>1040</v>
      </c>
      <c r="B159" s="94" t="s">
        <v>49</v>
      </c>
    </row>
    <row r="160" spans="1:2" x14ac:dyDescent="0.25">
      <c r="A160" s="93" t="s">
        <v>1042</v>
      </c>
      <c r="B160" s="94" t="s">
        <v>30</v>
      </c>
    </row>
    <row r="161" spans="1:2" x14ac:dyDescent="0.25">
      <c r="A161" s="93" t="s">
        <v>1046</v>
      </c>
      <c r="B161" s="94" t="s">
        <v>49</v>
      </c>
    </row>
    <row r="162" spans="1:2" x14ac:dyDescent="0.25">
      <c r="A162" s="93" t="s">
        <v>1048</v>
      </c>
      <c r="B162" s="94" t="s">
        <v>30</v>
      </c>
    </row>
    <row r="163" spans="1:2" x14ac:dyDescent="0.25">
      <c r="A163" s="93" t="s">
        <v>1051</v>
      </c>
      <c r="B163" s="94" t="s">
        <v>49</v>
      </c>
    </row>
    <row r="164" spans="1:2" x14ac:dyDescent="0.25">
      <c r="A164" s="93" t="s">
        <v>1054</v>
      </c>
      <c r="B164" s="94" t="s">
        <v>49</v>
      </c>
    </row>
    <row r="165" spans="1:2" x14ac:dyDescent="0.25">
      <c r="A165" s="93" t="s">
        <v>1057</v>
      </c>
      <c r="B165" s="94" t="s">
        <v>49</v>
      </c>
    </row>
    <row r="166" spans="1:2" x14ac:dyDescent="0.25">
      <c r="A166" s="93" t="s">
        <v>1066</v>
      </c>
      <c r="B166" s="94" t="s">
        <v>49</v>
      </c>
    </row>
    <row r="167" spans="1:2" x14ac:dyDescent="0.25">
      <c r="A167" s="93" t="s">
        <v>1069</v>
      </c>
      <c r="B167" s="94" t="s">
        <v>49</v>
      </c>
    </row>
    <row r="168" spans="1:2" x14ac:dyDescent="0.25">
      <c r="A168" s="93" t="s">
        <v>1073</v>
      </c>
      <c r="B168" s="94" t="s">
        <v>49</v>
      </c>
    </row>
    <row r="169" spans="1:2" x14ac:dyDescent="0.25">
      <c r="A169" s="93" t="s">
        <v>1078</v>
      </c>
      <c r="B169" s="94" t="s">
        <v>49</v>
      </c>
    </row>
    <row r="170" spans="1:2" x14ac:dyDescent="0.25">
      <c r="A170" s="93" t="s">
        <v>1082</v>
      </c>
      <c r="B170" s="94" t="s">
        <v>49</v>
      </c>
    </row>
    <row r="171" spans="1:2" x14ac:dyDescent="0.25">
      <c r="A171" s="93" t="s">
        <v>1092</v>
      </c>
      <c r="B171" s="94" t="s">
        <v>49</v>
      </c>
    </row>
    <row r="172" spans="1:2" x14ac:dyDescent="0.25">
      <c r="A172" s="93" t="s">
        <v>1096</v>
      </c>
      <c r="B172" s="94" t="s">
        <v>30</v>
      </c>
    </row>
    <row r="173" spans="1:2" x14ac:dyDescent="0.25">
      <c r="A173" s="93" t="s">
        <v>1132</v>
      </c>
      <c r="B173" s="94" t="s">
        <v>49</v>
      </c>
    </row>
    <row r="174" spans="1:2" x14ac:dyDescent="0.25">
      <c r="A174" s="93" t="s">
        <v>1134</v>
      </c>
      <c r="B174" s="94" t="s">
        <v>49</v>
      </c>
    </row>
    <row r="175" spans="1:2" x14ac:dyDescent="0.25">
      <c r="A175" s="93" t="s">
        <v>1143</v>
      </c>
      <c r="B175" s="94" t="s">
        <v>49</v>
      </c>
    </row>
    <row r="176" spans="1:2" x14ac:dyDescent="0.25">
      <c r="A176" s="93" t="s">
        <v>1157</v>
      </c>
      <c r="B176" s="94" t="s">
        <v>49</v>
      </c>
    </row>
    <row r="177" spans="1:2" x14ac:dyDescent="0.25">
      <c r="A177" s="93" t="s">
        <v>1160</v>
      </c>
      <c r="B177" s="94" t="s">
        <v>30</v>
      </c>
    </row>
    <row r="178" spans="1:2" x14ac:dyDescent="0.25">
      <c r="A178" s="93" t="s">
        <v>1163</v>
      </c>
      <c r="B178" s="94" t="s">
        <v>49</v>
      </c>
    </row>
    <row r="179" spans="1:2" x14ac:dyDescent="0.25">
      <c r="A179" s="93" t="s">
        <v>1166</v>
      </c>
      <c r="B179" s="94" t="s">
        <v>49</v>
      </c>
    </row>
    <row r="180" spans="1:2" x14ac:dyDescent="0.25">
      <c r="A180" s="93" t="s">
        <v>1169</v>
      </c>
      <c r="B180" s="94" t="s">
        <v>49</v>
      </c>
    </row>
    <row r="181" spans="1:2" x14ac:dyDescent="0.25">
      <c r="A181" s="93" t="s">
        <v>1172</v>
      </c>
      <c r="B181" s="94" t="s">
        <v>49</v>
      </c>
    </row>
    <row r="182" spans="1:2" x14ac:dyDescent="0.25">
      <c r="A182" s="93" t="s">
        <v>1180</v>
      </c>
      <c r="B182" s="94" t="s">
        <v>49</v>
      </c>
    </row>
    <row r="183" spans="1:2" x14ac:dyDescent="0.25">
      <c r="A183" s="93" t="s">
        <v>1184</v>
      </c>
      <c r="B183" s="94" t="s">
        <v>49</v>
      </c>
    </row>
    <row r="184" spans="1:2" x14ac:dyDescent="0.25">
      <c r="A184" s="93" t="s">
        <v>1186</v>
      </c>
      <c r="B184" s="94" t="s">
        <v>49</v>
      </c>
    </row>
    <row r="185" spans="1:2" x14ac:dyDescent="0.25">
      <c r="A185" s="93" t="s">
        <v>1188</v>
      </c>
      <c r="B185" s="94" t="s">
        <v>49</v>
      </c>
    </row>
    <row r="186" spans="1:2" x14ac:dyDescent="0.25">
      <c r="A186" s="93" t="s">
        <v>1195</v>
      </c>
      <c r="B186" s="94" t="s">
        <v>30</v>
      </c>
    </row>
    <row r="187" spans="1:2" x14ac:dyDescent="0.25">
      <c r="A187" s="93" t="s">
        <v>1208</v>
      </c>
      <c r="B187" s="94" t="s">
        <v>49</v>
      </c>
    </row>
    <row r="188" spans="1:2" x14ac:dyDescent="0.25">
      <c r="A188" s="93" t="s">
        <v>1214</v>
      </c>
      <c r="B188" s="94" t="s">
        <v>49</v>
      </c>
    </row>
    <row r="189" spans="1:2" x14ac:dyDescent="0.25">
      <c r="A189" s="93" t="s">
        <v>1211</v>
      </c>
      <c r="B189" s="94" t="s">
        <v>49</v>
      </c>
    </row>
    <row r="190" spans="1:2" x14ac:dyDescent="0.25">
      <c r="A190" s="93" t="s">
        <v>1223</v>
      </c>
      <c r="B190" s="94" t="s">
        <v>49</v>
      </c>
    </row>
    <row r="191" spans="1:2" x14ac:dyDescent="0.25">
      <c r="A191" s="93" t="s">
        <v>1226</v>
      </c>
      <c r="B191" s="94" t="s">
        <v>30</v>
      </c>
    </row>
    <row r="192" spans="1:2" x14ac:dyDescent="0.25">
      <c r="A192" s="93" t="s">
        <v>1232</v>
      </c>
      <c r="B192" s="94" t="s">
        <v>49</v>
      </c>
    </row>
    <row r="193" spans="1:2" x14ac:dyDescent="0.25">
      <c r="A193" s="93" t="s">
        <v>1235</v>
      </c>
      <c r="B193" s="94" t="s">
        <v>49</v>
      </c>
    </row>
    <row r="194" spans="1:2" x14ac:dyDescent="0.25">
      <c r="A194" s="93" t="s">
        <v>1244</v>
      </c>
      <c r="B194" s="94" t="s">
        <v>49</v>
      </c>
    </row>
    <row r="195" spans="1:2" x14ac:dyDescent="0.25">
      <c r="A195" s="93" t="s">
        <v>1246</v>
      </c>
      <c r="B195" s="94" t="s">
        <v>49</v>
      </c>
    </row>
    <row r="196" spans="1:2" x14ac:dyDescent="0.25">
      <c r="A196" s="93" t="s">
        <v>724</v>
      </c>
      <c r="B196" s="94" t="s">
        <v>30</v>
      </c>
    </row>
    <row r="197" spans="1:2" x14ac:dyDescent="0.25">
      <c r="A197" s="93" t="s">
        <v>1251</v>
      </c>
      <c r="B197" s="94" t="s">
        <v>30</v>
      </c>
    </row>
    <row r="198" spans="1:2" x14ac:dyDescent="0.25">
      <c r="A198" s="93" t="s">
        <v>1255</v>
      </c>
      <c r="B198" s="94" t="s">
        <v>49</v>
      </c>
    </row>
    <row r="199" spans="1:2" x14ac:dyDescent="0.25">
      <c r="A199" s="93" t="s">
        <v>1259</v>
      </c>
      <c r="B199" s="94" t="s">
        <v>49</v>
      </c>
    </row>
    <row r="200" spans="1:2" x14ac:dyDescent="0.25">
      <c r="A200" s="93" t="s">
        <v>1261</v>
      </c>
      <c r="B200" s="94" t="s">
        <v>49</v>
      </c>
    </row>
    <row r="201" spans="1:2" x14ac:dyDescent="0.25">
      <c r="A201" s="93" t="s">
        <v>1264</v>
      </c>
      <c r="B201" s="94" t="s">
        <v>49</v>
      </c>
    </row>
    <row r="202" spans="1:2" x14ac:dyDescent="0.25">
      <c r="A202" s="93" t="s">
        <v>1275</v>
      </c>
      <c r="B202" s="94" t="s">
        <v>49</v>
      </c>
    </row>
    <row r="203" spans="1:2" x14ac:dyDescent="0.25">
      <c r="A203" s="93" t="s">
        <v>1278</v>
      </c>
      <c r="B203" s="94" t="s">
        <v>49</v>
      </c>
    </row>
    <row r="204" spans="1:2" x14ac:dyDescent="0.25">
      <c r="A204" s="93" t="s">
        <v>1282</v>
      </c>
      <c r="B204" s="94" t="s">
        <v>2491</v>
      </c>
    </row>
    <row r="205" spans="1:2" x14ac:dyDescent="0.25">
      <c r="A205" s="93" t="s">
        <v>118</v>
      </c>
      <c r="B205" s="94" t="s">
        <v>49</v>
      </c>
    </row>
    <row r="206" spans="1:2" x14ac:dyDescent="0.25">
      <c r="A206" s="93" t="s">
        <v>1288</v>
      </c>
      <c r="B206" s="94" t="s">
        <v>30</v>
      </c>
    </row>
    <row r="207" spans="1:2" x14ac:dyDescent="0.25">
      <c r="A207" s="93" t="s">
        <v>1292</v>
      </c>
      <c r="B207" s="94" t="s">
        <v>2491</v>
      </c>
    </row>
    <row r="208" spans="1:2" x14ac:dyDescent="0.25">
      <c r="A208" s="93" t="s">
        <v>1302</v>
      </c>
      <c r="B208" s="94" t="s">
        <v>49</v>
      </c>
    </row>
    <row r="209" spans="1:2" x14ac:dyDescent="0.25">
      <c r="A209" s="93" t="s">
        <v>1318</v>
      </c>
      <c r="B209" s="94" t="s">
        <v>49</v>
      </c>
    </row>
    <row r="210" spans="1:2" x14ac:dyDescent="0.25">
      <c r="A210" s="93" t="s">
        <v>1325</v>
      </c>
      <c r="B210" s="94" t="s">
        <v>49</v>
      </c>
    </row>
    <row r="211" spans="1:2" x14ac:dyDescent="0.25">
      <c r="A211" s="93" t="s">
        <v>1332</v>
      </c>
      <c r="B211" s="94" t="s">
        <v>49</v>
      </c>
    </row>
    <row r="212" spans="1:2" x14ac:dyDescent="0.25">
      <c r="A212" s="93" t="s">
        <v>1335</v>
      </c>
      <c r="B212" s="94" t="s">
        <v>49</v>
      </c>
    </row>
    <row r="213" spans="1:2" x14ac:dyDescent="0.25">
      <c r="A213" s="93" t="s">
        <v>1352</v>
      </c>
      <c r="B213" s="94" t="s">
        <v>49</v>
      </c>
    </row>
    <row r="214" spans="1:2" x14ac:dyDescent="0.25">
      <c r="A214" s="93" t="s">
        <v>1356</v>
      </c>
      <c r="B214" s="94" t="s">
        <v>49</v>
      </c>
    </row>
    <row r="215" spans="1:2" x14ac:dyDescent="0.25">
      <c r="A215" s="93" t="s">
        <v>420</v>
      </c>
      <c r="B215" s="94" t="s">
        <v>30</v>
      </c>
    </row>
    <row r="216" spans="1:2" x14ac:dyDescent="0.25">
      <c r="A216" s="93" t="s">
        <v>1360</v>
      </c>
      <c r="B216" s="94" t="s">
        <v>2491</v>
      </c>
    </row>
    <row r="217" spans="1:2" x14ac:dyDescent="0.25">
      <c r="A217" s="93" t="s">
        <v>1363</v>
      </c>
      <c r="B217" s="94" t="s">
        <v>49</v>
      </c>
    </row>
    <row r="218" spans="1:2" x14ac:dyDescent="0.25">
      <c r="A218" s="93" t="s">
        <v>1367</v>
      </c>
      <c r="B218" s="94" t="s">
        <v>30</v>
      </c>
    </row>
    <row r="219" spans="1:2" x14ac:dyDescent="0.25">
      <c r="A219" s="93" t="s">
        <v>1377</v>
      </c>
      <c r="B219" s="94" t="s">
        <v>30</v>
      </c>
    </row>
    <row r="220" spans="1:2" x14ac:dyDescent="0.25">
      <c r="A220" s="93" t="s">
        <v>1381</v>
      </c>
      <c r="B220" s="94" t="s">
        <v>49</v>
      </c>
    </row>
    <row r="221" spans="1:2" x14ac:dyDescent="0.25">
      <c r="A221" s="93" t="s">
        <v>1385</v>
      </c>
      <c r="B221" s="94" t="s">
        <v>49</v>
      </c>
    </row>
    <row r="222" spans="1:2" x14ac:dyDescent="0.25">
      <c r="A222" s="93" t="s">
        <v>1389</v>
      </c>
      <c r="B222" s="94" t="s">
        <v>30</v>
      </c>
    </row>
    <row r="223" spans="1:2" x14ac:dyDescent="0.25">
      <c r="A223" s="93" t="s">
        <v>1403</v>
      </c>
      <c r="B223" s="94" t="s">
        <v>49</v>
      </c>
    </row>
    <row r="224" spans="1:2" x14ac:dyDescent="0.25">
      <c r="A224" s="93" t="s">
        <v>1411</v>
      </c>
      <c r="B224" s="94" t="s">
        <v>30</v>
      </c>
    </row>
    <row r="225" spans="1:2" x14ac:dyDescent="0.25">
      <c r="A225" s="93" t="s">
        <v>1405</v>
      </c>
      <c r="B225" s="94" t="s">
        <v>49</v>
      </c>
    </row>
    <row r="226" spans="1:2" x14ac:dyDescent="0.25">
      <c r="A226" s="93" t="s">
        <v>1408</v>
      </c>
      <c r="B226" s="94" t="s">
        <v>49</v>
      </c>
    </row>
    <row r="227" spans="1:2" x14ac:dyDescent="0.25">
      <c r="A227" s="93" t="s">
        <v>1421</v>
      </c>
      <c r="B227" s="94" t="s">
        <v>2491</v>
      </c>
    </row>
    <row r="228" spans="1:2" x14ac:dyDescent="0.25">
      <c r="A228" s="93" t="s">
        <v>1424</v>
      </c>
      <c r="B228" s="94" t="s">
        <v>49</v>
      </c>
    </row>
    <row r="229" spans="1:2" x14ac:dyDescent="0.25">
      <c r="A229" s="93" t="s">
        <v>1428</v>
      </c>
      <c r="B229" s="94" t="s">
        <v>49</v>
      </c>
    </row>
    <row r="230" spans="1:2" x14ac:dyDescent="0.25">
      <c r="A230" s="93" t="s">
        <v>1431</v>
      </c>
      <c r="B230" s="94" t="s">
        <v>49</v>
      </c>
    </row>
    <row r="231" spans="1:2" x14ac:dyDescent="0.25">
      <c r="A231" s="93" t="s">
        <v>1435</v>
      </c>
      <c r="B231" s="94" t="s">
        <v>49</v>
      </c>
    </row>
    <row r="232" spans="1:2" x14ac:dyDescent="0.25">
      <c r="A232" s="93" t="s">
        <v>1446</v>
      </c>
      <c r="B232" s="94" t="s">
        <v>49</v>
      </c>
    </row>
    <row r="233" spans="1:2" x14ac:dyDescent="0.25">
      <c r="A233" s="93" t="s">
        <v>1461</v>
      </c>
      <c r="B233" s="94" t="s">
        <v>49</v>
      </c>
    </row>
    <row r="234" spans="1:2" x14ac:dyDescent="0.25">
      <c r="A234" s="93" t="s">
        <v>1464</v>
      </c>
      <c r="B234" s="94" t="s">
        <v>30</v>
      </c>
    </row>
    <row r="235" spans="1:2" x14ac:dyDescent="0.25">
      <c r="A235" s="93" t="s">
        <v>1473</v>
      </c>
      <c r="B235" s="94" t="s">
        <v>49</v>
      </c>
    </row>
    <row r="236" spans="1:2" x14ac:dyDescent="0.25">
      <c r="A236" s="93" t="s">
        <v>1476</v>
      </c>
      <c r="B236" s="94" t="s">
        <v>49</v>
      </c>
    </row>
    <row r="237" spans="1:2" x14ac:dyDescent="0.25">
      <c r="A237" s="93" t="s">
        <v>1483</v>
      </c>
      <c r="B237" s="94" t="s">
        <v>49</v>
      </c>
    </row>
    <row r="238" spans="1:2" x14ac:dyDescent="0.25">
      <c r="A238" s="93" t="s">
        <v>1531</v>
      </c>
      <c r="B238" s="94" t="s">
        <v>49</v>
      </c>
    </row>
    <row r="239" spans="1:2" x14ac:dyDescent="0.25">
      <c r="A239" s="93" t="s">
        <v>1535</v>
      </c>
      <c r="B239" s="94" t="s">
        <v>49</v>
      </c>
    </row>
    <row r="240" spans="1:2" x14ac:dyDescent="0.25">
      <c r="A240" s="93" t="s">
        <v>1542</v>
      </c>
      <c r="B240" s="94" t="s">
        <v>49</v>
      </c>
    </row>
    <row r="241" spans="1:2" x14ac:dyDescent="0.25">
      <c r="A241" s="93" t="s">
        <v>1546</v>
      </c>
      <c r="B241" s="94" t="s">
        <v>30</v>
      </c>
    </row>
    <row r="242" spans="1:2" x14ac:dyDescent="0.25">
      <c r="A242" s="93" t="s">
        <v>1570</v>
      </c>
      <c r="B242" s="94" t="s">
        <v>49</v>
      </c>
    </row>
    <row r="243" spans="1:2" x14ac:dyDescent="0.25">
      <c r="A243" s="93" t="s">
        <v>1573</v>
      </c>
      <c r="B243" s="94" t="s">
        <v>49</v>
      </c>
    </row>
    <row r="244" spans="1:2" x14ac:dyDescent="0.25">
      <c r="A244" s="93" t="s">
        <v>1578</v>
      </c>
      <c r="B244" s="94" t="s">
        <v>49</v>
      </c>
    </row>
    <row r="245" spans="1:2" x14ac:dyDescent="0.25">
      <c r="A245" s="93" t="s">
        <v>1581</v>
      </c>
      <c r="B245" s="94" t="s">
        <v>49</v>
      </c>
    </row>
    <row r="246" spans="1:2" x14ac:dyDescent="0.25">
      <c r="A246" s="93" t="s">
        <v>1583</v>
      </c>
      <c r="B246" s="94" t="s">
        <v>49</v>
      </c>
    </row>
    <row r="247" spans="1:2" x14ac:dyDescent="0.25">
      <c r="A247" s="93" t="s">
        <v>1593</v>
      </c>
      <c r="B247" s="94" t="s">
        <v>49</v>
      </c>
    </row>
    <row r="248" spans="1:2" x14ac:dyDescent="0.25">
      <c r="A248" s="93" t="s">
        <v>1629</v>
      </c>
      <c r="B248" s="94" t="s">
        <v>49</v>
      </c>
    </row>
    <row r="249" spans="1:2" x14ac:dyDescent="0.25">
      <c r="A249" s="93" t="s">
        <v>1658</v>
      </c>
      <c r="B249" s="94" t="s">
        <v>49</v>
      </c>
    </row>
    <row r="250" spans="1:2" x14ac:dyDescent="0.25">
      <c r="A250" s="93" t="s">
        <v>1660</v>
      </c>
      <c r="B250" s="94" t="s">
        <v>49</v>
      </c>
    </row>
    <row r="251" spans="1:2" x14ac:dyDescent="0.25">
      <c r="A251" s="93" t="s">
        <v>1664</v>
      </c>
      <c r="B251" s="94" t="s">
        <v>49</v>
      </c>
    </row>
    <row r="252" spans="1:2" x14ac:dyDescent="0.25">
      <c r="A252" s="93" t="s">
        <v>1695</v>
      </c>
      <c r="B252" s="94" t="s">
        <v>49</v>
      </c>
    </row>
    <row r="253" spans="1:2" x14ac:dyDescent="0.25">
      <c r="A253" s="93" t="s">
        <v>1703</v>
      </c>
      <c r="B253" s="94" t="s">
        <v>2491</v>
      </c>
    </row>
    <row r="254" spans="1:2" x14ac:dyDescent="0.25">
      <c r="A254" s="93" t="s">
        <v>1706</v>
      </c>
      <c r="B254" s="94" t="s">
        <v>49</v>
      </c>
    </row>
    <row r="255" spans="1:2" x14ac:dyDescent="0.25">
      <c r="A255" s="93" t="s">
        <v>1710</v>
      </c>
      <c r="B255" s="94" t="s">
        <v>30</v>
      </c>
    </row>
    <row r="256" spans="1:2" x14ac:dyDescent="0.25">
      <c r="A256" s="93" t="s">
        <v>1730</v>
      </c>
      <c r="B256" s="94" t="s">
        <v>49</v>
      </c>
    </row>
    <row r="257" spans="1:2" x14ac:dyDescent="0.25">
      <c r="A257" s="93" t="s">
        <v>1733</v>
      </c>
      <c r="B257" s="94" t="s">
        <v>30</v>
      </c>
    </row>
    <row r="258" spans="1:2" x14ac:dyDescent="0.25">
      <c r="A258" s="93" t="s">
        <v>1736</v>
      </c>
      <c r="B258" s="94" t="s">
        <v>49</v>
      </c>
    </row>
    <row r="259" spans="1:2" x14ac:dyDescent="0.25">
      <c r="A259" s="93" t="s">
        <v>1738</v>
      </c>
      <c r="B259" s="94" t="s">
        <v>30</v>
      </c>
    </row>
    <row r="260" spans="1:2" x14ac:dyDescent="0.25">
      <c r="A260" s="93" t="s">
        <v>1747</v>
      </c>
      <c r="B260" s="94" t="s">
        <v>30</v>
      </c>
    </row>
    <row r="261" spans="1:2" x14ac:dyDescent="0.25">
      <c r="A261" s="93" t="s">
        <v>1754</v>
      </c>
      <c r="B261" s="94" t="s">
        <v>49</v>
      </c>
    </row>
    <row r="262" spans="1:2" x14ac:dyDescent="0.25">
      <c r="A262" s="93" t="s">
        <v>1758</v>
      </c>
      <c r="B262" s="94" t="s">
        <v>49</v>
      </c>
    </row>
    <row r="263" spans="1:2" x14ac:dyDescent="0.25">
      <c r="A263" s="93" t="s">
        <v>1761</v>
      </c>
      <c r="B263" s="94" t="s">
        <v>49</v>
      </c>
    </row>
    <row r="264" spans="1:2" x14ac:dyDescent="0.25">
      <c r="A264" s="93" t="s">
        <v>1763</v>
      </c>
      <c r="B264" s="94" t="s">
        <v>30</v>
      </c>
    </row>
    <row r="265" spans="1:2" x14ac:dyDescent="0.25">
      <c r="A265" s="93" t="s">
        <v>1773</v>
      </c>
      <c r="B265" s="94" t="s">
        <v>49</v>
      </c>
    </row>
    <row r="266" spans="1:2" x14ac:dyDescent="0.25">
      <c r="A266" s="93" t="s">
        <v>1775</v>
      </c>
      <c r="B266" s="94" t="s">
        <v>49</v>
      </c>
    </row>
    <row r="267" spans="1:2" x14ac:dyDescent="0.25">
      <c r="A267" s="93" t="s">
        <v>1778</v>
      </c>
      <c r="B267" s="94" t="s">
        <v>49</v>
      </c>
    </row>
    <row r="268" spans="1:2" x14ac:dyDescent="0.25">
      <c r="A268" s="93" t="s">
        <v>1781</v>
      </c>
      <c r="B268" s="94" t="s">
        <v>30</v>
      </c>
    </row>
    <row r="269" spans="1:2" x14ac:dyDescent="0.25">
      <c r="A269" s="93" t="s">
        <v>1800</v>
      </c>
      <c r="B269" s="94" t="s">
        <v>30</v>
      </c>
    </row>
    <row r="270" spans="1:2" x14ac:dyDescent="0.25">
      <c r="A270" s="93" t="s">
        <v>1804</v>
      </c>
      <c r="B270" s="94" t="s">
        <v>49</v>
      </c>
    </row>
    <row r="271" spans="1:2" x14ac:dyDescent="0.25">
      <c r="A271" s="93" t="s">
        <v>643</v>
      </c>
      <c r="B271" s="94" t="s">
        <v>49</v>
      </c>
    </row>
    <row r="272" spans="1:2" x14ac:dyDescent="0.25">
      <c r="A272" s="93" t="s">
        <v>1817</v>
      </c>
      <c r="B272" s="94" t="s">
        <v>30</v>
      </c>
    </row>
    <row r="273" spans="1:2" x14ac:dyDescent="0.25">
      <c r="A273" s="93" t="s">
        <v>1830</v>
      </c>
      <c r="B273" s="94" t="s">
        <v>30</v>
      </c>
    </row>
    <row r="274" spans="1:2" x14ac:dyDescent="0.25">
      <c r="A274" s="93" t="s">
        <v>1834</v>
      </c>
      <c r="B274" s="94" t="s">
        <v>49</v>
      </c>
    </row>
    <row r="275" spans="1:2" x14ac:dyDescent="0.25">
      <c r="A275" s="93" t="s">
        <v>1838</v>
      </c>
      <c r="B275" s="94" t="s">
        <v>49</v>
      </c>
    </row>
    <row r="276" spans="1:2" x14ac:dyDescent="0.25">
      <c r="A276" s="93" t="s">
        <v>1846</v>
      </c>
      <c r="B276" s="94" t="s">
        <v>49</v>
      </c>
    </row>
    <row r="277" spans="1:2" x14ac:dyDescent="0.25">
      <c r="A277" s="93" t="s">
        <v>1854</v>
      </c>
      <c r="B277" s="94" t="s">
        <v>49</v>
      </c>
    </row>
    <row r="278" spans="1:2" x14ac:dyDescent="0.25">
      <c r="A278" s="93" t="s">
        <v>1862</v>
      </c>
      <c r="B278" s="94" t="s">
        <v>30</v>
      </c>
    </row>
    <row r="279" spans="1:2" x14ac:dyDescent="0.25">
      <c r="A279" s="93" t="s">
        <v>1865</v>
      </c>
      <c r="B279" s="94" t="s">
        <v>49</v>
      </c>
    </row>
    <row r="280" spans="1:2" x14ac:dyDescent="0.25">
      <c r="A280" s="93" t="s">
        <v>1868</v>
      </c>
      <c r="B280" s="94" t="s">
        <v>49</v>
      </c>
    </row>
    <row r="281" spans="1:2" x14ac:dyDescent="0.25">
      <c r="A281" s="93" t="s">
        <v>1871</v>
      </c>
      <c r="B281" s="94" t="s">
        <v>4461</v>
      </c>
    </row>
    <row r="282" spans="1:2" x14ac:dyDescent="0.25">
      <c r="A282" s="93" t="s">
        <v>1873</v>
      </c>
      <c r="B282" s="94" t="s">
        <v>49</v>
      </c>
    </row>
    <row r="283" spans="1:2" x14ac:dyDescent="0.25">
      <c r="A283" s="93" t="s">
        <v>1876</v>
      </c>
      <c r="B283" s="94" t="s">
        <v>2491</v>
      </c>
    </row>
    <row r="284" spans="1:2" x14ac:dyDescent="0.25">
      <c r="A284" s="93" t="s">
        <v>1879</v>
      </c>
      <c r="B284" s="94" t="s">
        <v>49</v>
      </c>
    </row>
    <row r="285" spans="1:2" x14ac:dyDescent="0.25">
      <c r="A285" s="93" t="s">
        <v>1883</v>
      </c>
      <c r="B285" s="94" t="s">
        <v>49</v>
      </c>
    </row>
    <row r="286" spans="1:2" x14ac:dyDescent="0.25">
      <c r="A286" s="93" t="s">
        <v>1887</v>
      </c>
      <c r="B286" s="94" t="s">
        <v>49</v>
      </c>
    </row>
    <row r="287" spans="1:2" x14ac:dyDescent="0.25">
      <c r="A287" s="93" t="s">
        <v>1890</v>
      </c>
      <c r="B287" s="94" t="s">
        <v>49</v>
      </c>
    </row>
    <row r="288" spans="1:2" x14ac:dyDescent="0.25">
      <c r="A288" s="93" t="s">
        <v>1893</v>
      </c>
      <c r="B288" s="94" t="s">
        <v>49</v>
      </c>
    </row>
    <row r="289" spans="1:2" x14ac:dyDescent="0.25">
      <c r="A289" s="93" t="s">
        <v>1716</v>
      </c>
      <c r="B289" s="94" t="s">
        <v>2491</v>
      </c>
    </row>
    <row r="290" spans="1:2" x14ac:dyDescent="0.25">
      <c r="A290" s="93" t="s">
        <v>1909</v>
      </c>
      <c r="B290" s="94" t="s">
        <v>30</v>
      </c>
    </row>
    <row r="291" spans="1:2" x14ac:dyDescent="0.25">
      <c r="A291" s="93" t="s">
        <v>1918</v>
      </c>
      <c r="B291" s="94" t="s">
        <v>49</v>
      </c>
    </row>
    <row r="292" spans="1:2" x14ac:dyDescent="0.25">
      <c r="A292" s="93" t="s">
        <v>1927</v>
      </c>
      <c r="B292" s="94" t="s">
        <v>49</v>
      </c>
    </row>
    <row r="293" spans="1:2" x14ac:dyDescent="0.25">
      <c r="A293" s="93" t="s">
        <v>1935</v>
      </c>
      <c r="B293" s="94" t="s">
        <v>30</v>
      </c>
    </row>
    <row r="294" spans="1:2" x14ac:dyDescent="0.25">
      <c r="A294" s="93" t="s">
        <v>1958</v>
      </c>
      <c r="B294" s="94" t="s">
        <v>30</v>
      </c>
    </row>
    <row r="295" spans="1:2" x14ac:dyDescent="0.25">
      <c r="A295" s="93" t="s">
        <v>1971</v>
      </c>
      <c r="B295" s="94" t="s">
        <v>49</v>
      </c>
    </row>
    <row r="296" spans="1:2" x14ac:dyDescent="0.25">
      <c r="A296" s="93" t="s">
        <v>1975</v>
      </c>
      <c r="B296" s="94" t="s">
        <v>49</v>
      </c>
    </row>
    <row r="297" spans="1:2" x14ac:dyDescent="0.25">
      <c r="A297" s="93" t="s">
        <v>1922</v>
      </c>
      <c r="B297" s="94" t="s">
        <v>49</v>
      </c>
    </row>
    <row r="298" spans="1:2" x14ac:dyDescent="0.25">
      <c r="A298" s="93" t="s">
        <v>1931</v>
      </c>
      <c r="B298" s="94" t="s">
        <v>49</v>
      </c>
    </row>
    <row r="299" spans="1:2" x14ac:dyDescent="0.25">
      <c r="A299" s="93" t="s">
        <v>524</v>
      </c>
      <c r="B299" s="94" t="s">
        <v>49</v>
      </c>
    </row>
    <row r="300" spans="1:2" x14ac:dyDescent="0.25">
      <c r="A300" s="93" t="s">
        <v>1937</v>
      </c>
      <c r="B300" s="94" t="s">
        <v>49</v>
      </c>
    </row>
    <row r="301" spans="1:2" x14ac:dyDescent="0.25">
      <c r="A301" s="93" t="s">
        <v>1940</v>
      </c>
      <c r="B301" s="94" t="s">
        <v>49</v>
      </c>
    </row>
    <row r="302" spans="1:2" x14ac:dyDescent="0.25">
      <c r="A302" s="93" t="s">
        <v>1942</v>
      </c>
      <c r="B302" s="94" t="s">
        <v>49</v>
      </c>
    </row>
    <row r="303" spans="1:2" x14ac:dyDescent="0.25">
      <c r="A303" s="93" t="s">
        <v>1945</v>
      </c>
      <c r="B303" s="94" t="s">
        <v>30</v>
      </c>
    </row>
    <row r="304" spans="1:2" x14ac:dyDescent="0.25">
      <c r="A304" s="93" t="s">
        <v>1951</v>
      </c>
      <c r="B304" s="94" t="s">
        <v>49</v>
      </c>
    </row>
    <row r="305" spans="1:2" x14ac:dyDescent="0.25">
      <c r="A305" s="93" t="s">
        <v>1953</v>
      </c>
      <c r="B305" s="94" t="s">
        <v>49</v>
      </c>
    </row>
    <row r="306" spans="1:2" x14ac:dyDescent="0.25">
      <c r="A306" s="93" t="s">
        <v>1956</v>
      </c>
      <c r="B306" s="94" t="s">
        <v>49</v>
      </c>
    </row>
    <row r="307" spans="1:2" x14ac:dyDescent="0.25">
      <c r="A307" s="93" t="s">
        <v>1962</v>
      </c>
      <c r="B307" s="94" t="s">
        <v>49</v>
      </c>
    </row>
    <row r="308" spans="1:2" x14ac:dyDescent="0.25">
      <c r="A308" s="93" t="s">
        <v>1997</v>
      </c>
      <c r="B308" s="94" t="s">
        <v>30</v>
      </c>
    </row>
    <row r="309" spans="1:2" x14ac:dyDescent="0.25">
      <c r="A309" s="93" t="s">
        <v>2002</v>
      </c>
      <c r="B309" s="94" t="s">
        <v>49</v>
      </c>
    </row>
    <row r="310" spans="1:2" x14ac:dyDescent="0.25">
      <c r="A310" s="93" t="s">
        <v>2004</v>
      </c>
      <c r="B310" s="94" t="s">
        <v>49</v>
      </c>
    </row>
    <row r="311" spans="1:2" x14ac:dyDescent="0.25">
      <c r="A311" s="93" t="s">
        <v>2011</v>
      </c>
      <c r="B311" s="94" t="s">
        <v>49</v>
      </c>
    </row>
    <row r="312" spans="1:2" x14ac:dyDescent="0.25">
      <c r="A312" s="93" t="s">
        <v>919</v>
      </c>
      <c r="B312" s="94" t="s">
        <v>30</v>
      </c>
    </row>
    <row r="313" spans="1:2" x14ac:dyDescent="0.25">
      <c r="A313" s="93" t="s">
        <v>2032</v>
      </c>
      <c r="B313" s="94" t="s">
        <v>49</v>
      </c>
    </row>
    <row r="314" spans="1:2" x14ac:dyDescent="0.25">
      <c r="A314" s="93" t="s">
        <v>2035</v>
      </c>
      <c r="B314" s="94" t="s">
        <v>49</v>
      </c>
    </row>
    <row r="315" spans="1:2" x14ac:dyDescent="0.25">
      <c r="A315" s="93" t="s">
        <v>2037</v>
      </c>
      <c r="B315" s="94" t="s">
        <v>49</v>
      </c>
    </row>
    <row r="316" spans="1:2" x14ac:dyDescent="0.25">
      <c r="A316" s="93" t="s">
        <v>4449</v>
      </c>
      <c r="B316" s="94" t="s">
        <v>49</v>
      </c>
    </row>
    <row r="317" spans="1:2" x14ac:dyDescent="0.25">
      <c r="A317" s="93" t="s">
        <v>2040</v>
      </c>
      <c r="B317" s="94" t="s">
        <v>49</v>
      </c>
    </row>
    <row r="318" spans="1:2" x14ac:dyDescent="0.25">
      <c r="A318" s="93" t="s">
        <v>2043</v>
      </c>
      <c r="B318" s="94" t="s">
        <v>49</v>
      </c>
    </row>
    <row r="319" spans="1:2" x14ac:dyDescent="0.25">
      <c r="A319" s="93" t="s">
        <v>2045</v>
      </c>
      <c r="B319" s="94" t="s">
        <v>49</v>
      </c>
    </row>
    <row r="320" spans="1:2" x14ac:dyDescent="0.25">
      <c r="A320" s="93" t="s">
        <v>2048</v>
      </c>
      <c r="B320" s="94" t="s">
        <v>30</v>
      </c>
    </row>
    <row r="321" spans="1:2" x14ac:dyDescent="0.25">
      <c r="A321" s="93" t="s">
        <v>2052</v>
      </c>
      <c r="B321" s="94" t="s">
        <v>49</v>
      </c>
    </row>
    <row r="322" spans="1:2" x14ac:dyDescent="0.25">
      <c r="A322" s="93" t="s">
        <v>2055</v>
      </c>
      <c r="B322" s="94" t="s">
        <v>49</v>
      </c>
    </row>
    <row r="323" spans="1:2" x14ac:dyDescent="0.25">
      <c r="A323" s="93" t="s">
        <v>2058</v>
      </c>
      <c r="B323" s="94" t="s">
        <v>49</v>
      </c>
    </row>
    <row r="324" spans="1:2" x14ac:dyDescent="0.25">
      <c r="A324" s="93" t="s">
        <v>2061</v>
      </c>
      <c r="B324" s="94" t="s">
        <v>49</v>
      </c>
    </row>
    <row r="325" spans="1:2" x14ac:dyDescent="0.25">
      <c r="A325" s="93" t="s">
        <v>538</v>
      </c>
      <c r="B325" s="94" t="s">
        <v>49</v>
      </c>
    </row>
    <row r="326" spans="1:2" x14ac:dyDescent="0.25">
      <c r="A326" s="93" t="s">
        <v>2065</v>
      </c>
      <c r="B326" s="94" t="s">
        <v>49</v>
      </c>
    </row>
    <row r="327" spans="1:2" x14ac:dyDescent="0.25">
      <c r="A327" s="93" t="s">
        <v>2068</v>
      </c>
      <c r="B327" s="94" t="s">
        <v>49</v>
      </c>
    </row>
    <row r="328" spans="1:2" x14ac:dyDescent="0.25">
      <c r="A328" s="93" t="s">
        <v>2074</v>
      </c>
      <c r="B328" s="94" t="s">
        <v>49</v>
      </c>
    </row>
    <row r="329" spans="1:2" x14ac:dyDescent="0.25">
      <c r="A329" s="93" t="s">
        <v>2078</v>
      </c>
      <c r="B329" s="94" t="s">
        <v>49</v>
      </c>
    </row>
    <row r="330" spans="1:2" x14ac:dyDescent="0.25">
      <c r="A330" s="93" t="s">
        <v>2084</v>
      </c>
      <c r="B330" s="94" t="s">
        <v>49</v>
      </c>
    </row>
    <row r="331" spans="1:2" x14ac:dyDescent="0.25">
      <c r="A331" s="93" t="s">
        <v>2090</v>
      </c>
      <c r="B331" s="94" t="s">
        <v>49</v>
      </c>
    </row>
    <row r="332" spans="1:2" x14ac:dyDescent="0.25">
      <c r="A332" s="93" t="s">
        <v>2093</v>
      </c>
      <c r="B332" s="94" t="s">
        <v>49</v>
      </c>
    </row>
    <row r="333" spans="1:2" x14ac:dyDescent="0.25">
      <c r="A333" s="93" t="s">
        <v>2096</v>
      </c>
      <c r="B333" s="94" t="s">
        <v>49</v>
      </c>
    </row>
    <row r="334" spans="1:2" x14ac:dyDescent="0.25">
      <c r="A334" s="93" t="s">
        <v>2100</v>
      </c>
      <c r="B334" s="94" t="s">
        <v>49</v>
      </c>
    </row>
    <row r="335" spans="1:2" x14ac:dyDescent="0.25">
      <c r="A335" s="93" t="s">
        <v>2109</v>
      </c>
      <c r="B335" s="94" t="s">
        <v>49</v>
      </c>
    </row>
    <row r="336" spans="1:2" x14ac:dyDescent="0.25">
      <c r="A336" s="93" t="s">
        <v>2113</v>
      </c>
      <c r="B336" s="94" t="s">
        <v>49</v>
      </c>
    </row>
    <row r="337" spans="1:2" x14ac:dyDescent="0.25">
      <c r="A337" s="93" t="s">
        <v>2116</v>
      </c>
      <c r="B337" s="94" t="s">
        <v>30</v>
      </c>
    </row>
    <row r="338" spans="1:2" x14ac:dyDescent="0.25">
      <c r="A338" s="93" t="s">
        <v>1240</v>
      </c>
      <c r="B338" s="94" t="s">
        <v>30</v>
      </c>
    </row>
    <row r="339" spans="1:2" x14ac:dyDescent="0.25">
      <c r="A339" s="93" t="s">
        <v>2122</v>
      </c>
      <c r="B339" s="94" t="s">
        <v>49</v>
      </c>
    </row>
    <row r="340" spans="1:2" x14ac:dyDescent="0.25">
      <c r="A340" s="93" t="s">
        <v>2258</v>
      </c>
      <c r="B340" s="94" t="s">
        <v>49</v>
      </c>
    </row>
    <row r="341" spans="1:2" x14ac:dyDescent="0.25">
      <c r="A341" s="93" t="s">
        <v>2261</v>
      </c>
      <c r="B341" s="94" t="s">
        <v>49</v>
      </c>
    </row>
    <row r="342" spans="1:2" x14ac:dyDescent="0.25">
      <c r="A342" s="93" t="s">
        <v>2263</v>
      </c>
      <c r="B342" s="94" t="s">
        <v>49</v>
      </c>
    </row>
    <row r="343" spans="1:2" x14ac:dyDescent="0.25">
      <c r="A343" s="93" t="s">
        <v>2270</v>
      </c>
      <c r="B343" s="94" t="s">
        <v>49</v>
      </c>
    </row>
    <row r="344" spans="1:2" x14ac:dyDescent="0.25">
      <c r="A344" s="93" t="s">
        <v>2286</v>
      </c>
      <c r="B344" s="94" t="s">
        <v>49</v>
      </c>
    </row>
    <row r="345" spans="1:2" x14ac:dyDescent="0.25">
      <c r="A345" s="93" t="s">
        <v>2288</v>
      </c>
      <c r="B345" s="94" t="s">
        <v>49</v>
      </c>
    </row>
    <row r="346" spans="1:2" x14ac:dyDescent="0.25">
      <c r="A346" s="93" t="s">
        <v>2300</v>
      </c>
      <c r="B346" s="94" t="s">
        <v>49</v>
      </c>
    </row>
    <row r="347" spans="1:2" x14ac:dyDescent="0.25">
      <c r="A347" s="93" t="s">
        <v>2303</v>
      </c>
      <c r="B347" s="94" t="s">
        <v>49</v>
      </c>
    </row>
    <row r="348" spans="1:2" x14ac:dyDescent="0.25">
      <c r="A348" s="93" t="s">
        <v>2306</v>
      </c>
      <c r="B348" s="94" t="s">
        <v>49</v>
      </c>
    </row>
    <row r="349" spans="1:2" x14ac:dyDescent="0.25">
      <c r="A349" s="93" t="s">
        <v>2309</v>
      </c>
      <c r="B349" s="94" t="s">
        <v>49</v>
      </c>
    </row>
    <row r="350" spans="1:2" x14ac:dyDescent="0.25">
      <c r="A350" s="93" t="s">
        <v>2312</v>
      </c>
      <c r="B350" s="94" t="s">
        <v>49</v>
      </c>
    </row>
    <row r="351" spans="1:2" x14ac:dyDescent="0.25">
      <c r="A351" s="93" t="s">
        <v>2315</v>
      </c>
      <c r="B351" s="94" t="s">
        <v>49</v>
      </c>
    </row>
    <row r="352" spans="1:2" x14ac:dyDescent="0.25">
      <c r="A352" s="93" t="s">
        <v>2319</v>
      </c>
      <c r="B352" s="94" t="s">
        <v>49</v>
      </c>
    </row>
    <row r="353" spans="1:2" x14ac:dyDescent="0.25">
      <c r="A353" s="93" t="s">
        <v>2322</v>
      </c>
      <c r="B353" s="94" t="s">
        <v>49</v>
      </c>
    </row>
    <row r="354" spans="1:2" x14ac:dyDescent="0.25">
      <c r="A354" s="93" t="s">
        <v>2326</v>
      </c>
      <c r="B354" s="94" t="s">
        <v>49</v>
      </c>
    </row>
    <row r="355" spans="1:2" x14ac:dyDescent="0.25">
      <c r="A355" s="93" t="s">
        <v>1679</v>
      </c>
      <c r="B355" s="94" t="s">
        <v>49</v>
      </c>
    </row>
    <row r="356" spans="1:2" x14ac:dyDescent="0.25">
      <c r="A356" s="93" t="s">
        <v>2330</v>
      </c>
      <c r="B356" s="94" t="s">
        <v>30</v>
      </c>
    </row>
    <row r="357" spans="1:2" x14ac:dyDescent="0.25">
      <c r="A357" s="93" t="s">
        <v>2343</v>
      </c>
      <c r="B357" s="94" t="s">
        <v>30</v>
      </c>
    </row>
    <row r="358" spans="1:2" x14ac:dyDescent="0.25">
      <c r="A358" s="93" t="s">
        <v>1989</v>
      </c>
      <c r="B358" s="94" t="s">
        <v>49</v>
      </c>
    </row>
    <row r="359" spans="1:2" x14ac:dyDescent="0.25">
      <c r="A359" s="93" t="s">
        <v>2352</v>
      </c>
      <c r="B359" s="94" t="s">
        <v>49</v>
      </c>
    </row>
    <row r="360" spans="1:2" x14ac:dyDescent="0.25">
      <c r="A360" s="93" t="s">
        <v>2359</v>
      </c>
      <c r="B360" s="94" t="s">
        <v>49</v>
      </c>
    </row>
    <row r="361" spans="1:2" x14ac:dyDescent="0.25">
      <c r="A361" s="93" t="s">
        <v>2365</v>
      </c>
      <c r="B361" s="94" t="s">
        <v>49</v>
      </c>
    </row>
    <row r="362" spans="1:2" x14ac:dyDescent="0.25">
      <c r="A362" s="93" t="s">
        <v>2367</v>
      </c>
      <c r="B362" s="94" t="s">
        <v>49</v>
      </c>
    </row>
    <row r="363" spans="1:2" x14ac:dyDescent="0.25">
      <c r="A363" s="93" t="s">
        <v>2371</v>
      </c>
      <c r="B363" s="94" t="s">
        <v>49</v>
      </c>
    </row>
    <row r="364" spans="1:2" x14ac:dyDescent="0.25">
      <c r="A364" s="93" t="s">
        <v>2375</v>
      </c>
      <c r="B364" s="94" t="s">
        <v>49</v>
      </c>
    </row>
    <row r="365" spans="1:2" x14ac:dyDescent="0.25">
      <c r="A365" s="93" t="s">
        <v>2379</v>
      </c>
      <c r="B365" s="94" t="s">
        <v>4462</v>
      </c>
    </row>
    <row r="366" spans="1:2" x14ac:dyDescent="0.25">
      <c r="A366" s="93" t="s">
        <v>2380</v>
      </c>
      <c r="B366" s="94" t="s">
        <v>49</v>
      </c>
    </row>
    <row r="367" spans="1:2" x14ac:dyDescent="0.25">
      <c r="A367" s="93" t="s">
        <v>2384</v>
      </c>
      <c r="B367" s="94" t="s">
        <v>2491</v>
      </c>
    </row>
    <row r="368" spans="1:2" x14ac:dyDescent="0.25">
      <c r="A368" s="93" t="s">
        <v>2387</v>
      </c>
      <c r="B368" s="94" t="s">
        <v>49</v>
      </c>
    </row>
    <row r="369" spans="1:2" x14ac:dyDescent="0.25">
      <c r="A369" s="93" t="s">
        <v>2390</v>
      </c>
      <c r="B369" s="94" t="s">
        <v>49</v>
      </c>
    </row>
    <row r="370" spans="1:2" x14ac:dyDescent="0.25">
      <c r="A370" s="93" t="s">
        <v>2398</v>
      </c>
      <c r="B370" s="94" t="s">
        <v>49</v>
      </c>
    </row>
    <row r="371" spans="1:2" x14ac:dyDescent="0.25">
      <c r="A371" s="93" t="s">
        <v>2400</v>
      </c>
      <c r="B371" s="94" t="s">
        <v>49</v>
      </c>
    </row>
    <row r="372" spans="1:2" x14ac:dyDescent="0.25">
      <c r="A372" s="93" t="s">
        <v>2404</v>
      </c>
      <c r="B372" s="94" t="s">
        <v>49</v>
      </c>
    </row>
    <row r="373" spans="1:2" x14ac:dyDescent="0.25">
      <c r="A373" s="93" t="s">
        <v>2407</v>
      </c>
      <c r="B373" s="94" t="s">
        <v>49</v>
      </c>
    </row>
    <row r="374" spans="1:2" x14ac:dyDescent="0.25">
      <c r="A374" s="93" t="s">
        <v>2410</v>
      </c>
      <c r="B374" s="94" t="s">
        <v>30</v>
      </c>
    </row>
    <row r="375" spans="1:2" x14ac:dyDescent="0.25">
      <c r="A375" s="93" t="s">
        <v>2422</v>
      </c>
      <c r="B375" s="94" t="s">
        <v>49</v>
      </c>
    </row>
    <row r="376" spans="1:2" x14ac:dyDescent="0.25">
      <c r="A376" s="93" t="s">
        <v>2425</v>
      </c>
      <c r="B376" s="94" t="s">
        <v>49</v>
      </c>
    </row>
    <row r="377" spans="1:2" x14ac:dyDescent="0.25">
      <c r="A377" s="93" t="s">
        <v>2428</v>
      </c>
      <c r="B377" s="94" t="s">
        <v>49</v>
      </c>
    </row>
    <row r="378" spans="1:2" x14ac:dyDescent="0.25">
      <c r="A378" s="93" t="s">
        <v>2431</v>
      </c>
      <c r="B378" s="94" t="s">
        <v>49</v>
      </c>
    </row>
    <row r="379" spans="1:2" x14ac:dyDescent="0.25">
      <c r="A379" s="93" t="s">
        <v>2435</v>
      </c>
      <c r="B379" s="94" t="s">
        <v>49</v>
      </c>
    </row>
    <row r="380" spans="1:2" x14ac:dyDescent="0.25">
      <c r="A380" s="93" t="s">
        <v>2440</v>
      </c>
      <c r="B380" s="94" t="s">
        <v>30</v>
      </c>
    </row>
    <row r="381" spans="1:2" x14ac:dyDescent="0.25">
      <c r="A381" s="93" t="s">
        <v>2484</v>
      </c>
      <c r="B381" s="94" t="s">
        <v>49</v>
      </c>
    </row>
    <row r="382" spans="1:2" x14ac:dyDescent="0.25">
      <c r="A382" s="93" t="s">
        <v>2494</v>
      </c>
      <c r="B382" s="94" t="s">
        <v>49</v>
      </c>
    </row>
    <row r="383" spans="1:2" x14ac:dyDescent="0.25">
      <c r="A383" s="93" t="s">
        <v>2497</v>
      </c>
      <c r="B383" s="94" t="s">
        <v>49</v>
      </c>
    </row>
    <row r="384" spans="1:2" x14ac:dyDescent="0.25">
      <c r="A384" s="93" t="s">
        <v>2500</v>
      </c>
      <c r="B384" s="94" t="s">
        <v>49</v>
      </c>
    </row>
    <row r="385" spans="1:2" x14ac:dyDescent="0.25">
      <c r="A385" s="93" t="s">
        <v>2507</v>
      </c>
      <c r="B385" s="94" t="s">
        <v>49</v>
      </c>
    </row>
    <row r="386" spans="1:2" x14ac:dyDescent="0.25">
      <c r="A386" s="93" t="s">
        <v>2513</v>
      </c>
      <c r="B386" s="94" t="s">
        <v>49</v>
      </c>
    </row>
    <row r="387" spans="1:2" x14ac:dyDescent="0.25">
      <c r="A387" s="93" t="s">
        <v>205</v>
      </c>
      <c r="B387" s="94" t="s">
        <v>49</v>
      </c>
    </row>
    <row r="388" spans="1:2" x14ac:dyDescent="0.25">
      <c r="A388" s="93" t="s">
        <v>2529</v>
      </c>
      <c r="B388" s="94" t="s">
        <v>49</v>
      </c>
    </row>
    <row r="389" spans="1:2" x14ac:dyDescent="0.25">
      <c r="A389" s="93" t="s">
        <v>2532</v>
      </c>
      <c r="B389" s="94" t="s">
        <v>49</v>
      </c>
    </row>
    <row r="390" spans="1:2" x14ac:dyDescent="0.25">
      <c r="A390" s="93" t="s">
        <v>2535</v>
      </c>
      <c r="B390" s="94" t="s">
        <v>49</v>
      </c>
    </row>
    <row r="391" spans="1:2" x14ac:dyDescent="0.25">
      <c r="A391" s="93" t="s">
        <v>2538</v>
      </c>
      <c r="B391" s="94" t="s">
        <v>49</v>
      </c>
    </row>
    <row r="392" spans="1:2" x14ac:dyDescent="0.25">
      <c r="A392" s="93" t="s">
        <v>2542</v>
      </c>
      <c r="B392" s="94" t="s">
        <v>49</v>
      </c>
    </row>
    <row r="393" spans="1:2" x14ac:dyDescent="0.25">
      <c r="A393" s="93" t="s">
        <v>2546</v>
      </c>
      <c r="B393" s="94" t="s">
        <v>2491</v>
      </c>
    </row>
    <row r="394" spans="1:2" x14ac:dyDescent="0.25">
      <c r="A394" s="93" t="s">
        <v>2549</v>
      </c>
      <c r="B394" s="94" t="s">
        <v>49</v>
      </c>
    </row>
    <row r="395" spans="1:2" x14ac:dyDescent="0.25">
      <c r="A395" s="93" t="s">
        <v>2551</v>
      </c>
      <c r="B395" s="94" t="s">
        <v>49</v>
      </c>
    </row>
    <row r="396" spans="1:2" x14ac:dyDescent="0.25">
      <c r="A396" s="93" t="s">
        <v>2553</v>
      </c>
      <c r="B396" s="94" t="s">
        <v>49</v>
      </c>
    </row>
    <row r="397" spans="1:2" x14ac:dyDescent="0.25">
      <c r="A397" s="93" t="s">
        <v>1314</v>
      </c>
      <c r="B397" s="94" t="s">
        <v>49</v>
      </c>
    </row>
    <row r="398" spans="1:2" x14ac:dyDescent="0.25">
      <c r="A398" s="93" t="s">
        <v>2558</v>
      </c>
      <c r="B398" s="94" t="s">
        <v>49</v>
      </c>
    </row>
    <row r="399" spans="1:2" x14ac:dyDescent="0.25">
      <c r="A399" s="93" t="s">
        <v>2565</v>
      </c>
      <c r="B399" s="94" t="s">
        <v>30</v>
      </c>
    </row>
    <row r="400" spans="1:2" x14ac:dyDescent="0.25">
      <c r="A400" s="93" t="s">
        <v>2567</v>
      </c>
      <c r="B400" s="94" t="s">
        <v>49</v>
      </c>
    </row>
    <row r="401" spans="1:2" x14ac:dyDescent="0.25">
      <c r="A401" s="93" t="s">
        <v>2570</v>
      </c>
      <c r="B401" s="94" t="s">
        <v>49</v>
      </c>
    </row>
    <row r="402" spans="1:2" x14ac:dyDescent="0.25">
      <c r="A402" s="93" t="s">
        <v>649</v>
      </c>
      <c r="B402" s="94" t="s">
        <v>30</v>
      </c>
    </row>
    <row r="403" spans="1:2" x14ac:dyDescent="0.25">
      <c r="A403" s="93" t="s">
        <v>2578</v>
      </c>
      <c r="B403" s="94" t="s">
        <v>49</v>
      </c>
    </row>
    <row r="404" spans="1:2" x14ac:dyDescent="0.25">
      <c r="A404" s="93" t="s">
        <v>2587</v>
      </c>
      <c r="B404" s="94" t="s">
        <v>49</v>
      </c>
    </row>
    <row r="405" spans="1:2" x14ac:dyDescent="0.25">
      <c r="A405" s="93" t="s">
        <v>1634</v>
      </c>
      <c r="B405" s="94" t="s">
        <v>30</v>
      </c>
    </row>
    <row r="406" spans="1:2" x14ac:dyDescent="0.25">
      <c r="A406" s="93" t="s">
        <v>2593</v>
      </c>
      <c r="B406" s="94" t="s">
        <v>49</v>
      </c>
    </row>
    <row r="407" spans="1:2" x14ac:dyDescent="0.25">
      <c r="A407" s="93" t="s">
        <v>2611</v>
      </c>
      <c r="B407" s="94" t="s">
        <v>49</v>
      </c>
    </row>
    <row r="408" spans="1:2" x14ac:dyDescent="0.25">
      <c r="A408" s="93" t="s">
        <v>2614</v>
      </c>
      <c r="B408" s="94" t="s">
        <v>49</v>
      </c>
    </row>
    <row r="409" spans="1:2" x14ac:dyDescent="0.25">
      <c r="A409" s="93" t="s">
        <v>2621</v>
      </c>
      <c r="B409" s="94" t="s">
        <v>49</v>
      </c>
    </row>
    <row r="410" spans="1:2" x14ac:dyDescent="0.25">
      <c r="A410" s="93" t="s">
        <v>2624</v>
      </c>
      <c r="B410" s="94" t="s">
        <v>4462</v>
      </c>
    </row>
    <row r="411" spans="1:2" x14ac:dyDescent="0.25">
      <c r="A411" s="93" t="s">
        <v>1518</v>
      </c>
      <c r="B411" s="94" t="s">
        <v>49</v>
      </c>
    </row>
    <row r="412" spans="1:2" x14ac:dyDescent="0.25">
      <c r="A412" s="93" t="s">
        <v>2629</v>
      </c>
      <c r="B412" s="94" t="s">
        <v>49</v>
      </c>
    </row>
    <row r="413" spans="1:2" x14ac:dyDescent="0.25">
      <c r="A413" s="93" t="s">
        <v>2631</v>
      </c>
      <c r="B413" s="94" t="s">
        <v>49</v>
      </c>
    </row>
    <row r="414" spans="1:2" x14ac:dyDescent="0.25">
      <c r="A414" s="93" t="s">
        <v>2638</v>
      </c>
      <c r="B414" s="94" t="s">
        <v>49</v>
      </c>
    </row>
    <row r="415" spans="1:2" x14ac:dyDescent="0.25">
      <c r="A415" s="93" t="s">
        <v>2640</v>
      </c>
      <c r="B415" s="94" t="s">
        <v>49</v>
      </c>
    </row>
    <row r="416" spans="1:2" x14ac:dyDescent="0.25">
      <c r="A416" s="93" t="s">
        <v>2649</v>
      </c>
      <c r="B416" s="94" t="s">
        <v>30</v>
      </c>
    </row>
    <row r="417" spans="1:2" x14ac:dyDescent="0.25">
      <c r="A417" s="93" t="s">
        <v>2581</v>
      </c>
      <c r="B417" s="94" t="s">
        <v>49</v>
      </c>
    </row>
    <row r="418" spans="1:2" x14ac:dyDescent="0.25">
      <c r="A418" s="93" t="s">
        <v>2584</v>
      </c>
      <c r="B418" s="94" t="s">
        <v>49</v>
      </c>
    </row>
    <row r="419" spans="1:2" x14ac:dyDescent="0.25">
      <c r="A419" s="93" t="s">
        <v>2634</v>
      </c>
      <c r="B419" s="94" t="s">
        <v>49</v>
      </c>
    </row>
    <row r="420" spans="1:2" x14ac:dyDescent="0.25">
      <c r="A420" s="93" t="s">
        <v>2643</v>
      </c>
      <c r="B420" s="94" t="s">
        <v>49</v>
      </c>
    </row>
    <row r="421" spans="1:2" x14ac:dyDescent="0.25">
      <c r="A421" s="93" t="s">
        <v>2646</v>
      </c>
      <c r="B421" s="94" t="s">
        <v>49</v>
      </c>
    </row>
    <row r="422" spans="1:2" x14ac:dyDescent="0.25">
      <c r="A422" s="93" t="s">
        <v>2652</v>
      </c>
      <c r="B422" s="94" t="s">
        <v>30</v>
      </c>
    </row>
    <row r="423" spans="1:2" x14ac:dyDescent="0.25">
      <c r="A423" s="93" t="s">
        <v>83</v>
      </c>
      <c r="B423" s="94" t="s">
        <v>49</v>
      </c>
    </row>
    <row r="424" spans="1:2" x14ac:dyDescent="0.25">
      <c r="A424" s="93" t="s">
        <v>2658</v>
      </c>
      <c r="B424" s="94" t="s">
        <v>49</v>
      </c>
    </row>
    <row r="425" spans="1:2" x14ac:dyDescent="0.25">
      <c r="A425" s="93" t="s">
        <v>2669</v>
      </c>
      <c r="B425" s="94" t="s">
        <v>49</v>
      </c>
    </row>
    <row r="426" spans="1:2" x14ac:dyDescent="0.25">
      <c r="A426" s="93" t="s">
        <v>2672</v>
      </c>
      <c r="B426" s="94" t="s">
        <v>30</v>
      </c>
    </row>
    <row r="427" spans="1:2" x14ac:dyDescent="0.25">
      <c r="A427" s="93" t="s">
        <v>2675</v>
      </c>
      <c r="B427" s="94" t="s">
        <v>49</v>
      </c>
    </row>
    <row r="428" spans="1:2" x14ac:dyDescent="0.25">
      <c r="A428" s="93" t="s">
        <v>1823</v>
      </c>
      <c r="B428" s="94" t="s">
        <v>49</v>
      </c>
    </row>
    <row r="429" spans="1:2" x14ac:dyDescent="0.25">
      <c r="A429" s="93" t="s">
        <v>2681</v>
      </c>
      <c r="B429" s="94" t="s">
        <v>49</v>
      </c>
    </row>
    <row r="430" spans="1:2" x14ac:dyDescent="0.25">
      <c r="A430" s="93" t="s">
        <v>2686</v>
      </c>
      <c r="B430" s="94" t="s">
        <v>2491</v>
      </c>
    </row>
    <row r="431" spans="1:2" x14ac:dyDescent="0.25">
      <c r="A431" s="93" t="s">
        <v>2690</v>
      </c>
      <c r="B431" s="94" t="s">
        <v>49</v>
      </c>
    </row>
    <row r="432" spans="1:2" x14ac:dyDescent="0.25">
      <c r="A432" s="93" t="s">
        <v>2694</v>
      </c>
      <c r="B432" s="94" t="s">
        <v>49</v>
      </c>
    </row>
    <row r="433" spans="1:2" x14ac:dyDescent="0.25">
      <c r="A433" s="93" t="s">
        <v>2698</v>
      </c>
      <c r="B433" s="94" t="s">
        <v>49</v>
      </c>
    </row>
    <row r="434" spans="1:2" x14ac:dyDescent="0.25">
      <c r="A434" s="93" t="s">
        <v>2701</v>
      </c>
      <c r="B434" s="94" t="s">
        <v>49</v>
      </c>
    </row>
    <row r="435" spans="1:2" x14ac:dyDescent="0.25">
      <c r="A435" s="93" t="s">
        <v>2711</v>
      </c>
      <c r="B435" s="94" t="s">
        <v>49</v>
      </c>
    </row>
    <row r="436" spans="1:2" x14ac:dyDescent="0.25">
      <c r="A436" s="93" t="s">
        <v>2714</v>
      </c>
      <c r="B436" s="94" t="s">
        <v>4462</v>
      </c>
    </row>
    <row r="437" spans="1:2" x14ac:dyDescent="0.25">
      <c r="A437" s="93" t="s">
        <v>2715</v>
      </c>
      <c r="B437" s="94" t="s">
        <v>2491</v>
      </c>
    </row>
    <row r="438" spans="1:2" x14ac:dyDescent="0.25">
      <c r="A438" s="93" t="s">
        <v>2719</v>
      </c>
      <c r="B438" s="94" t="s">
        <v>30</v>
      </c>
    </row>
    <row r="439" spans="1:2" x14ac:dyDescent="0.25">
      <c r="A439" s="93" t="s">
        <v>2760</v>
      </c>
      <c r="B439" s="94" t="s">
        <v>49</v>
      </c>
    </row>
    <row r="440" spans="1:2" x14ac:dyDescent="0.25">
      <c r="A440" s="93" t="s">
        <v>2762</v>
      </c>
      <c r="B440" s="94" t="s">
        <v>49</v>
      </c>
    </row>
    <row r="441" spans="1:2" x14ac:dyDescent="0.25">
      <c r="A441" s="93" t="s">
        <v>2765</v>
      </c>
      <c r="B441" s="94" t="s">
        <v>49</v>
      </c>
    </row>
    <row r="442" spans="1:2" x14ac:dyDescent="0.25">
      <c r="A442" s="93" t="s">
        <v>2771</v>
      </c>
      <c r="B442" s="94" t="s">
        <v>49</v>
      </c>
    </row>
    <row r="443" spans="1:2" x14ac:dyDescent="0.25">
      <c r="A443" s="93" t="s">
        <v>2778</v>
      </c>
      <c r="B443" s="94" t="s">
        <v>49</v>
      </c>
    </row>
    <row r="444" spans="1:2" x14ac:dyDescent="0.25">
      <c r="A444" s="93" t="s">
        <v>2781</v>
      </c>
      <c r="B444" s="94" t="s">
        <v>49</v>
      </c>
    </row>
    <row r="445" spans="1:2" x14ac:dyDescent="0.25">
      <c r="A445" s="93" t="s">
        <v>2791</v>
      </c>
      <c r="B445" s="94" t="s">
        <v>2491</v>
      </c>
    </row>
    <row r="446" spans="1:2" x14ac:dyDescent="0.25">
      <c r="A446" s="93" t="s">
        <v>2794</v>
      </c>
      <c r="B446" s="94" t="s">
        <v>30</v>
      </c>
    </row>
    <row r="447" spans="1:2" x14ac:dyDescent="0.25">
      <c r="A447" s="93" t="s">
        <v>2813</v>
      </c>
      <c r="B447" s="94" t="s">
        <v>49</v>
      </c>
    </row>
    <row r="448" spans="1:2" x14ac:dyDescent="0.25">
      <c r="A448" s="93" t="s">
        <v>2816</v>
      </c>
      <c r="B448" s="94" t="s">
        <v>30</v>
      </c>
    </row>
    <row r="449" spans="1:2" x14ac:dyDescent="0.25">
      <c r="A449" s="93" t="s">
        <v>2822</v>
      </c>
      <c r="B449" s="94" t="s">
        <v>49</v>
      </c>
    </row>
    <row r="450" spans="1:2" x14ac:dyDescent="0.25">
      <c r="A450" s="93" t="s">
        <v>2725</v>
      </c>
      <c r="B450" s="94" t="s">
        <v>49</v>
      </c>
    </row>
    <row r="451" spans="1:2" x14ac:dyDescent="0.25">
      <c r="A451" s="93" t="s">
        <v>2831</v>
      </c>
      <c r="B451" s="94" t="s">
        <v>49</v>
      </c>
    </row>
    <row r="452" spans="1:2" x14ac:dyDescent="0.25">
      <c r="A452" s="93" t="s">
        <v>2834</v>
      </c>
      <c r="B452" s="94" t="s">
        <v>2491</v>
      </c>
    </row>
    <row r="453" spans="1:2" x14ac:dyDescent="0.25">
      <c r="A453" s="93" t="s">
        <v>2850</v>
      </c>
      <c r="B453" s="94" t="s">
        <v>49</v>
      </c>
    </row>
    <row r="454" spans="1:2" x14ac:dyDescent="0.25">
      <c r="A454" s="93" t="s">
        <v>2853</v>
      </c>
      <c r="B454" s="94" t="s">
        <v>49</v>
      </c>
    </row>
    <row r="455" spans="1:2" x14ac:dyDescent="0.25">
      <c r="A455" s="93" t="s">
        <v>2856</v>
      </c>
      <c r="B455" s="94" t="s">
        <v>49</v>
      </c>
    </row>
    <row r="456" spans="1:2" x14ac:dyDescent="0.25">
      <c r="A456" s="93" t="s">
        <v>2860</v>
      </c>
      <c r="B456" s="94" t="s">
        <v>30</v>
      </c>
    </row>
    <row r="457" spans="1:2" x14ac:dyDescent="0.25">
      <c r="A457" s="93" t="s">
        <v>2862</v>
      </c>
      <c r="B457" s="94" t="s">
        <v>49</v>
      </c>
    </row>
    <row r="458" spans="1:2" x14ac:dyDescent="0.25">
      <c r="A458" s="93" t="s">
        <v>2865</v>
      </c>
      <c r="B458" s="94" t="s">
        <v>49</v>
      </c>
    </row>
    <row r="459" spans="1:2" x14ac:dyDescent="0.25">
      <c r="A459" s="93" t="s">
        <v>2868</v>
      </c>
      <c r="B459" s="94" t="s">
        <v>49</v>
      </c>
    </row>
    <row r="460" spans="1:2" x14ac:dyDescent="0.25">
      <c r="A460" s="93" t="s">
        <v>2335</v>
      </c>
      <c r="B460" s="94" t="s">
        <v>49</v>
      </c>
    </row>
    <row r="461" spans="1:2" x14ac:dyDescent="0.25">
      <c r="A461" s="93" t="s">
        <v>2885</v>
      </c>
      <c r="B461" s="94" t="s">
        <v>49</v>
      </c>
    </row>
    <row r="462" spans="1:2" x14ac:dyDescent="0.25">
      <c r="A462" s="93" t="s">
        <v>2888</v>
      </c>
      <c r="B462" s="94" t="s">
        <v>49</v>
      </c>
    </row>
    <row r="463" spans="1:2" x14ac:dyDescent="0.25">
      <c r="A463" s="93" t="s">
        <v>2892</v>
      </c>
      <c r="B463" s="94" t="s">
        <v>49</v>
      </c>
    </row>
    <row r="464" spans="1:2" x14ac:dyDescent="0.25">
      <c r="A464" s="93" t="s">
        <v>2898</v>
      </c>
      <c r="B464" s="94" t="s">
        <v>49</v>
      </c>
    </row>
    <row r="465" spans="1:2" x14ac:dyDescent="0.25">
      <c r="A465" s="93" t="s">
        <v>2905</v>
      </c>
      <c r="B465" s="94" t="s">
        <v>49</v>
      </c>
    </row>
    <row r="466" spans="1:2" x14ac:dyDescent="0.25">
      <c r="A466" s="93" t="s">
        <v>404</v>
      </c>
      <c r="B466" s="94" t="s">
        <v>30</v>
      </c>
    </row>
    <row r="467" spans="1:2" x14ac:dyDescent="0.25">
      <c r="A467" s="93" t="s">
        <v>2910</v>
      </c>
      <c r="B467" s="94" t="s">
        <v>49</v>
      </c>
    </row>
    <row r="468" spans="1:2" x14ac:dyDescent="0.25">
      <c r="A468" s="93" t="s">
        <v>147</v>
      </c>
      <c r="B468" s="94" t="s">
        <v>49</v>
      </c>
    </row>
    <row r="469" spans="1:2" x14ac:dyDescent="0.25">
      <c r="A469" s="93" t="s">
        <v>2921</v>
      </c>
      <c r="B469" s="94" t="s">
        <v>49</v>
      </c>
    </row>
    <row r="470" spans="1:2" x14ac:dyDescent="0.25">
      <c r="A470" s="93" t="s">
        <v>2928</v>
      </c>
      <c r="B470" s="94" t="s">
        <v>49</v>
      </c>
    </row>
    <row r="471" spans="1:2" x14ac:dyDescent="0.25">
      <c r="A471" s="93" t="s">
        <v>2936</v>
      </c>
      <c r="B471" s="94" t="s">
        <v>2491</v>
      </c>
    </row>
    <row r="472" spans="1:2" x14ac:dyDescent="0.25">
      <c r="A472" s="93" t="s">
        <v>2942</v>
      </c>
      <c r="B472" s="94" t="s">
        <v>30</v>
      </c>
    </row>
    <row r="473" spans="1:2" x14ac:dyDescent="0.25">
      <c r="A473" s="93" t="s">
        <v>3004</v>
      </c>
      <c r="B473" s="94" t="s">
        <v>30</v>
      </c>
    </row>
    <row r="474" spans="1:2" x14ac:dyDescent="0.25">
      <c r="A474" s="93" t="s">
        <v>3019</v>
      </c>
      <c r="B474" s="94" t="s">
        <v>49</v>
      </c>
    </row>
    <row r="475" spans="1:2" x14ac:dyDescent="0.25">
      <c r="A475" s="93" t="s">
        <v>3023</v>
      </c>
      <c r="B475" s="94" t="s">
        <v>49</v>
      </c>
    </row>
    <row r="476" spans="1:2" x14ac:dyDescent="0.25">
      <c r="A476" s="93" t="s">
        <v>3026</v>
      </c>
      <c r="B476" s="94" t="s">
        <v>49</v>
      </c>
    </row>
    <row r="477" spans="1:2" x14ac:dyDescent="0.25">
      <c r="A477" s="93" t="s">
        <v>3029</v>
      </c>
      <c r="B477" s="94" t="s">
        <v>2491</v>
      </c>
    </row>
    <row r="478" spans="1:2" x14ac:dyDescent="0.25">
      <c r="A478" s="93" t="s">
        <v>1345</v>
      </c>
      <c r="B478" s="94" t="s">
        <v>49</v>
      </c>
    </row>
    <row r="479" spans="1:2" x14ac:dyDescent="0.25">
      <c r="A479" s="93" t="s">
        <v>3037</v>
      </c>
      <c r="B479" s="94" t="s">
        <v>30</v>
      </c>
    </row>
    <row r="480" spans="1:2" x14ac:dyDescent="0.25">
      <c r="A480" s="93" t="s">
        <v>3044</v>
      </c>
      <c r="B480" s="94" t="s">
        <v>30</v>
      </c>
    </row>
    <row r="481" spans="1:2" x14ac:dyDescent="0.25">
      <c r="A481" s="93" t="s">
        <v>3053</v>
      </c>
      <c r="B481" s="94" t="s">
        <v>49</v>
      </c>
    </row>
    <row r="482" spans="1:2" x14ac:dyDescent="0.25">
      <c r="A482" s="93" t="s">
        <v>3057</v>
      </c>
      <c r="B482" s="94" t="s">
        <v>49</v>
      </c>
    </row>
    <row r="483" spans="1:2" x14ac:dyDescent="0.25">
      <c r="A483" s="93" t="s">
        <v>3060</v>
      </c>
      <c r="B483" s="94" t="s">
        <v>49</v>
      </c>
    </row>
    <row r="484" spans="1:2" x14ac:dyDescent="0.25">
      <c r="A484" s="93" t="s">
        <v>1789</v>
      </c>
      <c r="B484" s="94" t="s">
        <v>49</v>
      </c>
    </row>
    <row r="485" spans="1:2" x14ac:dyDescent="0.25">
      <c r="A485" s="93" t="s">
        <v>3070</v>
      </c>
      <c r="B485" s="94" t="s">
        <v>49</v>
      </c>
    </row>
    <row r="486" spans="1:2" x14ac:dyDescent="0.25">
      <c r="A486" s="93" t="s">
        <v>3074</v>
      </c>
      <c r="B486" s="94" t="s">
        <v>49</v>
      </c>
    </row>
    <row r="487" spans="1:2" x14ac:dyDescent="0.25">
      <c r="A487" s="93" t="s">
        <v>776</v>
      </c>
      <c r="B487" s="94" t="s">
        <v>49</v>
      </c>
    </row>
    <row r="488" spans="1:2" x14ac:dyDescent="0.25">
      <c r="A488" s="93" t="s">
        <v>3085</v>
      </c>
      <c r="B488" s="94" t="s">
        <v>49</v>
      </c>
    </row>
    <row r="489" spans="1:2" x14ac:dyDescent="0.25">
      <c r="A489" s="93" t="s">
        <v>3089</v>
      </c>
      <c r="B489" s="94" t="s">
        <v>49</v>
      </c>
    </row>
    <row r="490" spans="1:2" x14ac:dyDescent="0.25">
      <c r="A490" s="93" t="s">
        <v>3093</v>
      </c>
      <c r="B490" s="94" t="s">
        <v>30</v>
      </c>
    </row>
    <row r="491" spans="1:2" x14ac:dyDescent="0.25">
      <c r="A491" s="93" t="s">
        <v>2704</v>
      </c>
      <c r="B491" s="94" t="s">
        <v>49</v>
      </c>
    </row>
    <row r="492" spans="1:2" x14ac:dyDescent="0.25">
      <c r="A492" s="93" t="s">
        <v>3106</v>
      </c>
      <c r="B492" s="94" t="s">
        <v>4462</v>
      </c>
    </row>
    <row r="493" spans="1:2" x14ac:dyDescent="0.25">
      <c r="A493" s="93" t="s">
        <v>3107</v>
      </c>
      <c r="B493" s="94" t="s">
        <v>49</v>
      </c>
    </row>
    <row r="494" spans="1:2" x14ac:dyDescent="0.25">
      <c r="A494" s="93" t="s">
        <v>3111</v>
      </c>
      <c r="B494" s="94" t="s">
        <v>30</v>
      </c>
    </row>
    <row r="495" spans="1:2" x14ac:dyDescent="0.25">
      <c r="A495" s="93" t="s">
        <v>3115</v>
      </c>
      <c r="B495" s="94" t="s">
        <v>49</v>
      </c>
    </row>
    <row r="496" spans="1:2" x14ac:dyDescent="0.25">
      <c r="A496" s="93" t="s">
        <v>3120</v>
      </c>
      <c r="B496" s="94" t="s">
        <v>49</v>
      </c>
    </row>
    <row r="497" spans="1:2" x14ac:dyDescent="0.25">
      <c r="A497" s="93" t="s">
        <v>3123</v>
      </c>
      <c r="B497" s="94" t="s">
        <v>49</v>
      </c>
    </row>
    <row r="498" spans="1:2" x14ac:dyDescent="0.25">
      <c r="A498" s="93" t="s">
        <v>2840</v>
      </c>
      <c r="B498" s="94" t="s">
        <v>2491</v>
      </c>
    </row>
    <row r="499" spans="1:2" x14ac:dyDescent="0.25">
      <c r="A499" s="93" t="s">
        <v>3134</v>
      </c>
      <c r="B499" s="94" t="s">
        <v>49</v>
      </c>
    </row>
    <row r="500" spans="1:2" x14ac:dyDescent="0.25">
      <c r="A500" s="93" t="s">
        <v>3140</v>
      </c>
      <c r="B500" s="94" t="s">
        <v>49</v>
      </c>
    </row>
    <row r="501" spans="1:2" x14ac:dyDescent="0.25">
      <c r="A501" s="93" t="s">
        <v>3143</v>
      </c>
      <c r="B501" s="94" t="s">
        <v>49</v>
      </c>
    </row>
    <row r="502" spans="1:2" x14ac:dyDescent="0.25">
      <c r="A502" s="93" t="s">
        <v>3147</v>
      </c>
      <c r="B502" s="94" t="s">
        <v>49</v>
      </c>
    </row>
    <row r="503" spans="1:2" x14ac:dyDescent="0.25">
      <c r="A503" s="93" t="s">
        <v>3151</v>
      </c>
      <c r="B503" s="94" t="s">
        <v>49</v>
      </c>
    </row>
    <row r="504" spans="1:2" x14ac:dyDescent="0.25">
      <c r="A504" s="93" t="s">
        <v>3154</v>
      </c>
      <c r="B504" s="94" t="s">
        <v>30</v>
      </c>
    </row>
    <row r="505" spans="1:2" x14ac:dyDescent="0.25">
      <c r="A505" s="93" t="s">
        <v>3157</v>
      </c>
      <c r="B505" s="94" t="s">
        <v>49</v>
      </c>
    </row>
    <row r="506" spans="1:2" x14ac:dyDescent="0.25">
      <c r="A506" s="93" t="s">
        <v>3159</v>
      </c>
      <c r="B506" s="94" t="s">
        <v>49</v>
      </c>
    </row>
    <row r="507" spans="1:2" x14ac:dyDescent="0.25">
      <c r="A507" s="93" t="s">
        <v>3163</v>
      </c>
      <c r="B507" s="94" t="s">
        <v>49</v>
      </c>
    </row>
    <row r="508" spans="1:2" x14ac:dyDescent="0.25">
      <c r="A508" s="93" t="s">
        <v>3168</v>
      </c>
      <c r="B508" s="94" t="s">
        <v>2491</v>
      </c>
    </row>
    <row r="509" spans="1:2" x14ac:dyDescent="0.25">
      <c r="A509" s="93" t="s">
        <v>818</v>
      </c>
      <c r="B509" s="94" t="s">
        <v>49</v>
      </c>
    </row>
    <row r="510" spans="1:2" x14ac:dyDescent="0.25">
      <c r="A510" s="93" t="s">
        <v>3179</v>
      </c>
      <c r="B510" s="94" t="s">
        <v>30</v>
      </c>
    </row>
    <row r="511" spans="1:2" x14ac:dyDescent="0.25">
      <c r="A511" s="93" t="s">
        <v>3183</v>
      </c>
      <c r="B511" s="94" t="s">
        <v>2491</v>
      </c>
    </row>
    <row r="512" spans="1:2" x14ac:dyDescent="0.25">
      <c r="A512" s="93" t="s">
        <v>3186</v>
      </c>
      <c r="B512" s="94" t="s">
        <v>49</v>
      </c>
    </row>
    <row r="513" spans="1:2" x14ac:dyDescent="0.25">
      <c r="A513" s="93" t="s">
        <v>3189</v>
      </c>
      <c r="B513" s="94" t="s">
        <v>49</v>
      </c>
    </row>
    <row r="514" spans="1:2" x14ac:dyDescent="0.25">
      <c r="A514" s="93" t="s">
        <v>3193</v>
      </c>
      <c r="B514" s="94" t="s">
        <v>49</v>
      </c>
    </row>
    <row r="515" spans="1:2" x14ac:dyDescent="0.25">
      <c r="A515" s="93" t="s">
        <v>3196</v>
      </c>
      <c r="B515" s="94" t="s">
        <v>49</v>
      </c>
    </row>
    <row r="516" spans="1:2" x14ac:dyDescent="0.25">
      <c r="A516" s="93" t="s">
        <v>3199</v>
      </c>
      <c r="B516" s="94" t="s">
        <v>49</v>
      </c>
    </row>
    <row r="517" spans="1:2" x14ac:dyDescent="0.25">
      <c r="A517" s="93" t="s">
        <v>3204</v>
      </c>
      <c r="B517" s="94" t="s">
        <v>2491</v>
      </c>
    </row>
    <row r="518" spans="1:2" x14ac:dyDescent="0.25">
      <c r="A518" s="93" t="s">
        <v>3220</v>
      </c>
      <c r="B518" s="94" t="s">
        <v>49</v>
      </c>
    </row>
    <row r="519" spans="1:2" x14ac:dyDescent="0.25">
      <c r="A519" s="93" t="s">
        <v>3224</v>
      </c>
      <c r="B519" s="94" t="s">
        <v>49</v>
      </c>
    </row>
    <row r="520" spans="1:2" x14ac:dyDescent="0.25">
      <c r="A520" s="93" t="s">
        <v>3227</v>
      </c>
      <c r="B520" s="94" t="s">
        <v>49</v>
      </c>
    </row>
    <row r="521" spans="1:2" x14ac:dyDescent="0.25">
      <c r="A521" s="93" t="s">
        <v>1769</v>
      </c>
      <c r="B521" s="94" t="s">
        <v>49</v>
      </c>
    </row>
    <row r="522" spans="1:2" x14ac:dyDescent="0.25">
      <c r="A522" s="93" t="s">
        <v>3233</v>
      </c>
      <c r="B522" s="94" t="s">
        <v>49</v>
      </c>
    </row>
    <row r="523" spans="1:2" x14ac:dyDescent="0.25">
      <c r="A523" s="93" t="s">
        <v>3236</v>
      </c>
      <c r="B523" s="94" t="s">
        <v>30</v>
      </c>
    </row>
    <row r="524" spans="1:2" x14ac:dyDescent="0.25">
      <c r="A524" s="93" t="s">
        <v>3240</v>
      </c>
      <c r="B524" s="94" t="s">
        <v>49</v>
      </c>
    </row>
    <row r="525" spans="1:2" x14ac:dyDescent="0.25">
      <c r="A525" s="93" t="s">
        <v>3244</v>
      </c>
      <c r="B525" s="94" t="s">
        <v>49</v>
      </c>
    </row>
    <row r="526" spans="1:2" x14ac:dyDescent="0.25">
      <c r="A526" s="93" t="s">
        <v>3248</v>
      </c>
      <c r="B526" s="94" t="s">
        <v>49</v>
      </c>
    </row>
    <row r="527" spans="1:2" x14ac:dyDescent="0.25">
      <c r="A527" s="93" t="s">
        <v>3253</v>
      </c>
      <c r="B527" s="94" t="s">
        <v>49</v>
      </c>
    </row>
    <row r="528" spans="1:2" x14ac:dyDescent="0.25">
      <c r="A528" s="93" t="s">
        <v>3262</v>
      </c>
      <c r="B528" s="94" t="s">
        <v>49</v>
      </c>
    </row>
    <row r="529" spans="1:2" x14ac:dyDescent="0.25">
      <c r="A529" s="93" t="s">
        <v>3264</v>
      </c>
      <c r="B529" s="94" t="s">
        <v>49</v>
      </c>
    </row>
    <row r="530" spans="1:2" x14ac:dyDescent="0.25">
      <c r="A530" s="93" t="s">
        <v>3266</v>
      </c>
      <c r="B530" s="94" t="s">
        <v>49</v>
      </c>
    </row>
    <row r="531" spans="1:2" x14ac:dyDescent="0.25">
      <c r="A531" s="93" t="s">
        <v>3270</v>
      </c>
      <c r="B531" s="94" t="s">
        <v>49</v>
      </c>
    </row>
    <row r="532" spans="1:2" x14ac:dyDescent="0.25">
      <c r="A532" s="93" t="s">
        <v>3274</v>
      </c>
      <c r="B532" s="94" t="s">
        <v>49</v>
      </c>
    </row>
    <row r="533" spans="1:2" x14ac:dyDescent="0.25">
      <c r="A533" s="93" t="s">
        <v>3279</v>
      </c>
      <c r="B533" s="94" t="s">
        <v>49</v>
      </c>
    </row>
    <row r="534" spans="1:2" x14ac:dyDescent="0.25">
      <c r="A534" s="93" t="s">
        <v>3283</v>
      </c>
      <c r="B534" s="94" t="s">
        <v>49</v>
      </c>
    </row>
    <row r="535" spans="1:2" x14ac:dyDescent="0.25">
      <c r="A535" s="93" t="s">
        <v>2278</v>
      </c>
      <c r="B535" s="94" t="s">
        <v>49</v>
      </c>
    </row>
    <row r="536" spans="1:2" x14ac:dyDescent="0.25">
      <c r="A536" s="93" t="s">
        <v>3301</v>
      </c>
      <c r="B536" s="94" t="s">
        <v>49</v>
      </c>
    </row>
    <row r="537" spans="1:2" x14ac:dyDescent="0.25">
      <c r="A537" s="93" t="s">
        <v>3297</v>
      </c>
      <c r="B537" s="94" t="s">
        <v>30</v>
      </c>
    </row>
    <row r="538" spans="1:2" x14ac:dyDescent="0.25">
      <c r="A538" s="93" t="s">
        <v>3305</v>
      </c>
      <c r="B538" s="94" t="s">
        <v>49</v>
      </c>
    </row>
    <row r="539" spans="1:2" x14ac:dyDescent="0.25">
      <c r="A539" s="93" t="s">
        <v>2800</v>
      </c>
      <c r="B539" s="94" t="s">
        <v>30</v>
      </c>
    </row>
    <row r="540" spans="1:2" x14ac:dyDescent="0.25">
      <c r="A540" s="93" t="s">
        <v>3311</v>
      </c>
      <c r="B540" s="94" t="s">
        <v>30</v>
      </c>
    </row>
    <row r="541" spans="1:2" x14ac:dyDescent="0.25">
      <c r="A541" s="93" t="s">
        <v>3323</v>
      </c>
      <c r="B541" s="94" t="s">
        <v>49</v>
      </c>
    </row>
    <row r="542" spans="1:2" x14ac:dyDescent="0.25">
      <c r="A542" s="93" t="s">
        <v>3327</v>
      </c>
      <c r="B542" s="94" t="s">
        <v>49</v>
      </c>
    </row>
    <row r="543" spans="1:2" x14ac:dyDescent="0.25">
      <c r="A543" s="93" t="s">
        <v>3330</v>
      </c>
      <c r="B543" s="94" t="s">
        <v>49</v>
      </c>
    </row>
    <row r="544" spans="1:2" x14ac:dyDescent="0.25">
      <c r="A544" s="93" t="s">
        <v>3332</v>
      </c>
      <c r="B544" s="94" t="s">
        <v>49</v>
      </c>
    </row>
    <row r="545" spans="1:2" x14ac:dyDescent="0.25">
      <c r="A545" s="93" t="s">
        <v>3336</v>
      </c>
      <c r="B545" s="94" t="s">
        <v>49</v>
      </c>
    </row>
    <row r="546" spans="1:2" x14ac:dyDescent="0.25">
      <c r="A546" s="93" t="s">
        <v>3340</v>
      </c>
      <c r="B546" s="94" t="s">
        <v>49</v>
      </c>
    </row>
    <row r="547" spans="1:2" x14ac:dyDescent="0.25">
      <c r="A547" s="93" t="s">
        <v>3355</v>
      </c>
      <c r="B547" s="94" t="s">
        <v>49</v>
      </c>
    </row>
    <row r="548" spans="1:2" x14ac:dyDescent="0.25">
      <c r="A548" s="93" t="s">
        <v>3358</v>
      </c>
      <c r="B548" s="94" t="s">
        <v>49</v>
      </c>
    </row>
    <row r="549" spans="1:2" x14ac:dyDescent="0.25">
      <c r="A549" s="93" t="s">
        <v>3370</v>
      </c>
      <c r="B549" s="94" t="s">
        <v>49</v>
      </c>
    </row>
    <row r="550" spans="1:2" x14ac:dyDescent="0.25">
      <c r="A550" s="93" t="s">
        <v>3376</v>
      </c>
      <c r="B550" s="94" t="s">
        <v>49</v>
      </c>
    </row>
    <row r="551" spans="1:2" x14ac:dyDescent="0.25">
      <c r="A551" s="93" t="s">
        <v>3379</v>
      </c>
      <c r="B551" s="94" t="s">
        <v>30</v>
      </c>
    </row>
    <row r="552" spans="1:2" x14ac:dyDescent="0.25">
      <c r="A552" s="93" t="s">
        <v>3386</v>
      </c>
      <c r="B552" s="94" t="s">
        <v>49</v>
      </c>
    </row>
    <row r="553" spans="1:2" x14ac:dyDescent="0.25">
      <c r="A553" s="93" t="s">
        <v>3388</v>
      </c>
      <c r="B553" s="94" t="s">
        <v>49</v>
      </c>
    </row>
    <row r="554" spans="1:2" x14ac:dyDescent="0.25">
      <c r="A554" s="93" t="s">
        <v>3393</v>
      </c>
      <c r="B554" s="94" t="s">
        <v>49</v>
      </c>
    </row>
    <row r="555" spans="1:2" x14ac:dyDescent="0.25">
      <c r="A555" s="93" t="s">
        <v>3396</v>
      </c>
      <c r="B555" s="94" t="s">
        <v>30</v>
      </c>
    </row>
    <row r="556" spans="1:2" x14ac:dyDescent="0.25">
      <c r="A556" s="93" t="s">
        <v>3399</v>
      </c>
      <c r="B556" s="94" t="s">
        <v>49</v>
      </c>
    </row>
    <row r="557" spans="1:2" x14ac:dyDescent="0.25">
      <c r="A557" s="93" t="s">
        <v>3407</v>
      </c>
      <c r="B557" s="94" t="s">
        <v>49</v>
      </c>
    </row>
    <row r="558" spans="1:2" x14ac:dyDescent="0.25">
      <c r="A558" s="93" t="s">
        <v>3411</v>
      </c>
      <c r="B558" s="94" t="s">
        <v>49</v>
      </c>
    </row>
    <row r="559" spans="1:2" x14ac:dyDescent="0.25">
      <c r="A559" s="93" t="s">
        <v>3415</v>
      </c>
      <c r="B559" s="94" t="s">
        <v>30</v>
      </c>
    </row>
    <row r="560" spans="1:2" x14ac:dyDescent="0.25">
      <c r="A560" s="93" t="s">
        <v>3446</v>
      </c>
      <c r="B560" s="94" t="s">
        <v>49</v>
      </c>
    </row>
    <row r="561" spans="1:2" x14ac:dyDescent="0.25">
      <c r="A561" s="93" t="s">
        <v>3449</v>
      </c>
      <c r="B561" s="94" t="s">
        <v>49</v>
      </c>
    </row>
    <row r="562" spans="1:2" x14ac:dyDescent="0.25">
      <c r="A562" s="93" t="s">
        <v>3452</v>
      </c>
      <c r="B562" s="94" t="s">
        <v>49</v>
      </c>
    </row>
    <row r="563" spans="1:2" x14ac:dyDescent="0.25">
      <c r="A563" s="93" t="s">
        <v>3458</v>
      </c>
      <c r="B563" s="94" t="s">
        <v>49</v>
      </c>
    </row>
    <row r="564" spans="1:2" x14ac:dyDescent="0.25">
      <c r="A564" s="93" t="s">
        <v>3462</v>
      </c>
      <c r="B564" s="94" t="s">
        <v>49</v>
      </c>
    </row>
    <row r="565" spans="1:2" x14ac:dyDescent="0.25">
      <c r="A565" s="93" t="s">
        <v>3465</v>
      </c>
      <c r="B565" s="94" t="s">
        <v>49</v>
      </c>
    </row>
    <row r="566" spans="1:2" x14ac:dyDescent="0.25">
      <c r="A566" s="93" t="s">
        <v>3468</v>
      </c>
      <c r="B566" s="94" t="s">
        <v>49</v>
      </c>
    </row>
    <row r="567" spans="1:2" x14ac:dyDescent="0.25">
      <c r="A567" s="93" t="s">
        <v>3471</v>
      </c>
      <c r="B567" s="94" t="s">
        <v>49</v>
      </c>
    </row>
    <row r="568" spans="1:2" x14ac:dyDescent="0.25">
      <c r="A568" s="93" t="s">
        <v>3474</v>
      </c>
      <c r="B568" s="94" t="s">
        <v>49</v>
      </c>
    </row>
    <row r="569" spans="1:2" x14ac:dyDescent="0.25">
      <c r="A569" s="93" t="s">
        <v>3476</v>
      </c>
      <c r="B569" s="94" t="s">
        <v>49</v>
      </c>
    </row>
    <row r="570" spans="1:2" x14ac:dyDescent="0.25">
      <c r="A570" s="93" t="s">
        <v>3484</v>
      </c>
      <c r="B570" s="94" t="s">
        <v>49</v>
      </c>
    </row>
    <row r="571" spans="1:2" x14ac:dyDescent="0.25">
      <c r="A571" s="93" t="s">
        <v>3487</v>
      </c>
      <c r="B571" s="94" t="s">
        <v>49</v>
      </c>
    </row>
    <row r="572" spans="1:2" x14ac:dyDescent="0.25">
      <c r="A572" s="93" t="s">
        <v>3491</v>
      </c>
      <c r="B572" s="94" t="s">
        <v>30</v>
      </c>
    </row>
    <row r="573" spans="1:2" x14ac:dyDescent="0.25">
      <c r="A573" s="93" t="s">
        <v>3514</v>
      </c>
      <c r="B573" s="94" t="s">
        <v>49</v>
      </c>
    </row>
    <row r="574" spans="1:2" x14ac:dyDescent="0.25">
      <c r="A574" s="93" t="s">
        <v>3516</v>
      </c>
      <c r="B574" s="94" t="s">
        <v>30</v>
      </c>
    </row>
    <row r="575" spans="1:2" x14ac:dyDescent="0.25">
      <c r="A575" s="93" t="s">
        <v>3520</v>
      </c>
      <c r="B575" s="94" t="s">
        <v>49</v>
      </c>
    </row>
    <row r="576" spans="1:2" x14ac:dyDescent="0.25">
      <c r="A576" s="93" t="s">
        <v>3523</v>
      </c>
      <c r="B576" s="94" t="s">
        <v>49</v>
      </c>
    </row>
    <row r="577" spans="1:2" x14ac:dyDescent="0.25">
      <c r="A577" s="93" t="s">
        <v>3525</v>
      </c>
      <c r="B577" s="94" t="s">
        <v>49</v>
      </c>
    </row>
    <row r="578" spans="1:2" x14ac:dyDescent="0.25">
      <c r="A578" s="93" t="s">
        <v>3527</v>
      </c>
      <c r="B578" s="94" t="s">
        <v>49</v>
      </c>
    </row>
    <row r="579" spans="1:2" x14ac:dyDescent="0.25">
      <c r="A579" s="93" t="s">
        <v>3530</v>
      </c>
      <c r="B579" s="94" t="s">
        <v>49</v>
      </c>
    </row>
    <row r="580" spans="1:2" x14ac:dyDescent="0.25">
      <c r="A580" s="93" t="s">
        <v>3533</v>
      </c>
      <c r="B580" s="94" t="s">
        <v>49</v>
      </c>
    </row>
    <row r="581" spans="1:2" x14ac:dyDescent="0.25">
      <c r="A581" s="93" t="s">
        <v>3538</v>
      </c>
      <c r="B581" s="94" t="s">
        <v>49</v>
      </c>
    </row>
    <row r="582" spans="1:2" x14ac:dyDescent="0.25">
      <c r="A582" s="93" t="s">
        <v>3552</v>
      </c>
      <c r="B582" s="94" t="s">
        <v>49</v>
      </c>
    </row>
    <row r="583" spans="1:2" x14ac:dyDescent="0.25">
      <c r="A583" s="93" t="s">
        <v>3561</v>
      </c>
      <c r="B583" s="94" t="s">
        <v>49</v>
      </c>
    </row>
    <row r="584" spans="1:2" x14ac:dyDescent="0.25">
      <c r="A584" s="93" t="s">
        <v>3565</v>
      </c>
      <c r="B584" s="94" t="s">
        <v>30</v>
      </c>
    </row>
    <row r="585" spans="1:2" x14ac:dyDescent="0.25">
      <c r="A585" s="93" t="s">
        <v>3569</v>
      </c>
      <c r="B585" s="94" t="s">
        <v>30</v>
      </c>
    </row>
    <row r="586" spans="1:2" x14ac:dyDescent="0.25">
      <c r="A586" s="93" t="s">
        <v>3578</v>
      </c>
      <c r="B586" s="94" t="s">
        <v>49</v>
      </c>
    </row>
    <row r="587" spans="1:2" x14ac:dyDescent="0.25">
      <c r="A587" s="93" t="s">
        <v>2963</v>
      </c>
      <c r="B587" s="94" t="s">
        <v>49</v>
      </c>
    </row>
    <row r="588" spans="1:2" x14ac:dyDescent="0.25">
      <c r="A588" s="93" t="s">
        <v>3592</v>
      </c>
      <c r="B588" s="94" t="s">
        <v>49</v>
      </c>
    </row>
    <row r="589" spans="1:2" x14ac:dyDescent="0.25">
      <c r="A589" s="93" t="s">
        <v>3595</v>
      </c>
      <c r="B589" s="94" t="s">
        <v>49</v>
      </c>
    </row>
    <row r="590" spans="1:2" x14ac:dyDescent="0.25">
      <c r="A590" s="93" t="s">
        <v>3604</v>
      </c>
      <c r="B590" s="94" t="s">
        <v>49</v>
      </c>
    </row>
    <row r="591" spans="1:2" x14ac:dyDescent="0.25">
      <c r="A591" s="93" t="s">
        <v>3608</v>
      </c>
      <c r="B591" s="94" t="s">
        <v>49</v>
      </c>
    </row>
    <row r="592" spans="1:2" x14ac:dyDescent="0.25">
      <c r="A592" s="93" t="s">
        <v>3613</v>
      </c>
      <c r="B592" s="94" t="s">
        <v>49</v>
      </c>
    </row>
    <row r="593" spans="1:2" x14ac:dyDescent="0.25">
      <c r="A593" s="93" t="s">
        <v>3621</v>
      </c>
      <c r="B593" s="94" t="s">
        <v>49</v>
      </c>
    </row>
    <row r="594" spans="1:2" x14ac:dyDescent="0.25">
      <c r="A594" s="93" t="s">
        <v>3099</v>
      </c>
      <c r="B594" s="94" t="s">
        <v>49</v>
      </c>
    </row>
    <row r="595" spans="1:2" x14ac:dyDescent="0.25">
      <c r="A595" s="93" t="s">
        <v>3629</v>
      </c>
      <c r="B595" s="94" t="s">
        <v>49</v>
      </c>
    </row>
    <row r="596" spans="1:2" x14ac:dyDescent="0.25">
      <c r="A596" s="93" t="s">
        <v>3632</v>
      </c>
      <c r="B596" s="94" t="s">
        <v>49</v>
      </c>
    </row>
    <row r="597" spans="1:2" x14ac:dyDescent="0.25">
      <c r="A597" s="93" t="s">
        <v>1899</v>
      </c>
      <c r="B597" s="94" t="s">
        <v>49</v>
      </c>
    </row>
    <row r="598" spans="1:2" x14ac:dyDescent="0.25">
      <c r="A598" s="93" t="s">
        <v>1480</v>
      </c>
      <c r="B598" s="94" t="s">
        <v>30</v>
      </c>
    </row>
    <row r="599" spans="1:2" x14ac:dyDescent="0.25">
      <c r="A599" s="93" t="s">
        <v>3638</v>
      </c>
      <c r="B599" s="94" t="s">
        <v>30</v>
      </c>
    </row>
    <row r="600" spans="1:2" x14ac:dyDescent="0.25">
      <c r="A600" s="93" t="s">
        <v>3640</v>
      </c>
      <c r="B600" s="94" t="s">
        <v>49</v>
      </c>
    </row>
    <row r="601" spans="1:2" x14ac:dyDescent="0.25">
      <c r="A601" s="93" t="s">
        <v>3643</v>
      </c>
      <c r="B601" s="94" t="s">
        <v>2491</v>
      </c>
    </row>
    <row r="602" spans="1:2" x14ac:dyDescent="0.25">
      <c r="A602" s="93" t="s">
        <v>3646</v>
      </c>
      <c r="B602" s="94" t="s">
        <v>49</v>
      </c>
    </row>
    <row r="603" spans="1:2" x14ac:dyDescent="0.25">
      <c r="A603" s="93" t="s">
        <v>3651</v>
      </c>
      <c r="B603" s="94" t="s">
        <v>30</v>
      </c>
    </row>
    <row r="604" spans="1:2" x14ac:dyDescent="0.25">
      <c r="A604" s="93" t="s">
        <v>3654</v>
      </c>
      <c r="B604" s="94" t="s">
        <v>2491</v>
      </c>
    </row>
    <row r="605" spans="1:2" x14ac:dyDescent="0.25">
      <c r="A605" s="93" t="s">
        <v>3659</v>
      </c>
      <c r="B605" s="94" t="s">
        <v>49</v>
      </c>
    </row>
    <row r="606" spans="1:2" x14ac:dyDescent="0.25">
      <c r="A606" s="93" t="s">
        <v>3669</v>
      </c>
      <c r="B606" s="94" t="s">
        <v>30</v>
      </c>
    </row>
    <row r="607" spans="1:2" x14ac:dyDescent="0.25">
      <c r="A607" s="93" t="s">
        <v>3674</v>
      </c>
      <c r="B607" s="94" t="s">
        <v>49</v>
      </c>
    </row>
    <row r="608" spans="1:2" x14ac:dyDescent="0.25">
      <c r="A608" s="93" t="s">
        <v>1913</v>
      </c>
      <c r="B608" s="94" t="s">
        <v>49</v>
      </c>
    </row>
    <row r="609" spans="1:2" x14ac:dyDescent="0.25">
      <c r="A609" s="93" t="s">
        <v>899</v>
      </c>
      <c r="B609" s="94" t="s">
        <v>49</v>
      </c>
    </row>
    <row r="610" spans="1:2" x14ac:dyDescent="0.25">
      <c r="A610" s="93" t="s">
        <v>1539</v>
      </c>
      <c r="B610" s="94" t="s">
        <v>30</v>
      </c>
    </row>
    <row r="611" spans="1:2" x14ac:dyDescent="0.25">
      <c r="A611" s="93" t="s">
        <v>3705</v>
      </c>
      <c r="B611" s="94" t="s">
        <v>30</v>
      </c>
    </row>
    <row r="612" spans="1:2" x14ac:dyDescent="0.25">
      <c r="A612" s="93" t="s">
        <v>3709</v>
      </c>
      <c r="B612" s="94" t="s">
        <v>49</v>
      </c>
    </row>
    <row r="613" spans="1:2" x14ac:dyDescent="0.25">
      <c r="A613" s="93" t="s">
        <v>3713</v>
      </c>
      <c r="B613" s="94" t="s">
        <v>49</v>
      </c>
    </row>
    <row r="614" spans="1:2" x14ac:dyDescent="0.25">
      <c r="A614" s="93" t="s">
        <v>3791</v>
      </c>
      <c r="B614" s="94" t="s">
        <v>49</v>
      </c>
    </row>
    <row r="615" spans="1:2" x14ac:dyDescent="0.25">
      <c r="A615" s="93" t="s">
        <v>3796</v>
      </c>
      <c r="B615" s="94" t="s">
        <v>49</v>
      </c>
    </row>
    <row r="616" spans="1:2" x14ac:dyDescent="0.25">
      <c r="A616" s="93" t="s">
        <v>3801</v>
      </c>
      <c r="B616" s="94" t="s">
        <v>49</v>
      </c>
    </row>
    <row r="617" spans="1:2" x14ac:dyDescent="0.25">
      <c r="A617" s="93" t="s">
        <v>3805</v>
      </c>
      <c r="B617" s="94" t="s">
        <v>49</v>
      </c>
    </row>
    <row r="618" spans="1:2" x14ac:dyDescent="0.25">
      <c r="A618" s="93" t="s">
        <v>3816</v>
      </c>
      <c r="B618" s="94" t="s">
        <v>49</v>
      </c>
    </row>
    <row r="619" spans="1:2" x14ac:dyDescent="0.25">
      <c r="A619" s="93" t="s">
        <v>3820</v>
      </c>
      <c r="B619" s="94" t="s">
        <v>30</v>
      </c>
    </row>
    <row r="620" spans="1:2" x14ac:dyDescent="0.25">
      <c r="A620" s="93" t="s">
        <v>3823</v>
      </c>
      <c r="B620" s="94" t="s">
        <v>2491</v>
      </c>
    </row>
    <row r="621" spans="1:2" x14ac:dyDescent="0.25">
      <c r="A621" s="93" t="s">
        <v>3835</v>
      </c>
      <c r="B621" s="94" t="s">
        <v>49</v>
      </c>
    </row>
    <row r="622" spans="1:2" x14ac:dyDescent="0.25">
      <c r="A622" s="93" t="s">
        <v>3812</v>
      </c>
      <c r="B622" s="94" t="s">
        <v>49</v>
      </c>
    </row>
    <row r="623" spans="1:2" x14ac:dyDescent="0.25">
      <c r="A623" s="93" t="s">
        <v>3831</v>
      </c>
      <c r="B623" s="94" t="s">
        <v>49</v>
      </c>
    </row>
    <row r="624" spans="1:2" x14ac:dyDescent="0.25">
      <c r="A624" s="93" t="s">
        <v>3841</v>
      </c>
      <c r="B624" s="94" t="s">
        <v>49</v>
      </c>
    </row>
    <row r="625" spans="1:2" x14ac:dyDescent="0.25">
      <c r="A625" s="93" t="s">
        <v>3843</v>
      </c>
      <c r="B625" s="94" t="s">
        <v>30</v>
      </c>
    </row>
    <row r="626" spans="1:2" x14ac:dyDescent="0.25">
      <c r="A626" s="93" t="s">
        <v>3846</v>
      </c>
      <c r="B626" s="94" t="s">
        <v>49</v>
      </c>
    </row>
    <row r="627" spans="1:2" x14ac:dyDescent="0.25">
      <c r="A627" s="93" t="s">
        <v>3849</v>
      </c>
      <c r="B627" s="94" t="s">
        <v>49</v>
      </c>
    </row>
    <row r="628" spans="1:2" x14ac:dyDescent="0.25">
      <c r="A628" s="93" t="s">
        <v>3853</v>
      </c>
      <c r="B628" s="94" t="s">
        <v>49</v>
      </c>
    </row>
    <row r="629" spans="1:2" x14ac:dyDescent="0.25">
      <c r="A629" s="93" t="s">
        <v>3857</v>
      </c>
      <c r="B629" s="94" t="s">
        <v>30</v>
      </c>
    </row>
    <row r="630" spans="1:2" x14ac:dyDescent="0.25">
      <c r="A630" s="93" t="s">
        <v>3759</v>
      </c>
      <c r="B630" s="94" t="s">
        <v>49</v>
      </c>
    </row>
    <row r="631" spans="1:2" x14ac:dyDescent="0.25">
      <c r="A631" s="93" t="s">
        <v>3863</v>
      </c>
      <c r="B631" s="94" t="s">
        <v>49</v>
      </c>
    </row>
    <row r="632" spans="1:2" x14ac:dyDescent="0.25">
      <c r="A632" s="93" t="s">
        <v>3866</v>
      </c>
      <c r="B632" s="94" t="s">
        <v>49</v>
      </c>
    </row>
    <row r="633" spans="1:2" x14ac:dyDescent="0.25">
      <c r="A633" s="93" t="s">
        <v>3870</v>
      </c>
      <c r="B633" s="94" t="s">
        <v>30</v>
      </c>
    </row>
    <row r="634" spans="1:2" x14ac:dyDescent="0.25">
      <c r="A634" s="93" t="s">
        <v>2903</v>
      </c>
      <c r="B634" s="94" t="s">
        <v>30</v>
      </c>
    </row>
    <row r="635" spans="1:2" x14ac:dyDescent="0.25">
      <c r="A635" s="93" t="s">
        <v>3041</v>
      </c>
      <c r="B635" s="94" t="s">
        <v>49</v>
      </c>
    </row>
    <row r="636" spans="1:2" x14ac:dyDescent="0.25">
      <c r="A636" s="93" t="s">
        <v>3542</v>
      </c>
      <c r="B636" s="94" t="s">
        <v>49</v>
      </c>
    </row>
    <row r="637" spans="1:2" x14ac:dyDescent="0.25">
      <c r="A637" s="93" t="s">
        <v>3884</v>
      </c>
      <c r="B637" s="94" t="s">
        <v>49</v>
      </c>
    </row>
    <row r="638" spans="1:2" x14ac:dyDescent="0.25">
      <c r="A638" s="93" t="s">
        <v>3887</v>
      </c>
      <c r="B638" s="94" t="s">
        <v>49</v>
      </c>
    </row>
    <row r="639" spans="1:2" x14ac:dyDescent="0.25">
      <c r="A639" s="93" t="s">
        <v>3890</v>
      </c>
      <c r="B639" s="94" t="s">
        <v>49</v>
      </c>
    </row>
    <row r="640" spans="1:2" x14ac:dyDescent="0.25">
      <c r="A640" s="93" t="s">
        <v>3894</v>
      </c>
      <c r="B640" s="94" t="s">
        <v>49</v>
      </c>
    </row>
    <row r="641" spans="1:2" x14ac:dyDescent="0.25">
      <c r="A641" s="93" t="s">
        <v>3896</v>
      </c>
      <c r="B641" s="94" t="s">
        <v>49</v>
      </c>
    </row>
    <row r="642" spans="1:2" x14ac:dyDescent="0.25">
      <c r="A642" s="93" t="s">
        <v>3899</v>
      </c>
      <c r="B642" s="94" t="s">
        <v>49</v>
      </c>
    </row>
    <row r="643" spans="1:2" x14ac:dyDescent="0.25">
      <c r="A643" s="93" t="s">
        <v>3904</v>
      </c>
      <c r="B643" s="94" t="s">
        <v>49</v>
      </c>
    </row>
    <row r="644" spans="1:2" x14ac:dyDescent="0.25">
      <c r="A644" s="93" t="s">
        <v>3907</v>
      </c>
      <c r="B644" s="94" t="s">
        <v>49</v>
      </c>
    </row>
    <row r="645" spans="1:2" x14ac:dyDescent="0.25">
      <c r="A645" s="93" t="s">
        <v>3910</v>
      </c>
      <c r="B645" s="94" t="s">
        <v>49</v>
      </c>
    </row>
    <row r="646" spans="1:2" x14ac:dyDescent="0.25">
      <c r="A646" s="93" t="s">
        <v>3915</v>
      </c>
      <c r="B646" s="94" t="s">
        <v>49</v>
      </c>
    </row>
    <row r="647" spans="1:2" x14ac:dyDescent="0.25">
      <c r="A647" s="93" t="s">
        <v>3919</v>
      </c>
      <c r="B647" s="94" t="s">
        <v>49</v>
      </c>
    </row>
    <row r="648" spans="1:2" x14ac:dyDescent="0.25">
      <c r="A648" s="93" t="s">
        <v>3922</v>
      </c>
      <c r="B648" s="94" t="s">
        <v>49</v>
      </c>
    </row>
    <row r="649" spans="1:2" x14ac:dyDescent="0.25">
      <c r="A649" s="93" t="s">
        <v>3940</v>
      </c>
      <c r="B649" s="94" t="s">
        <v>49</v>
      </c>
    </row>
    <row r="650" spans="1:2" x14ac:dyDescent="0.25">
      <c r="A650" s="93" t="s">
        <v>733</v>
      </c>
      <c r="B650" s="94" t="s">
        <v>49</v>
      </c>
    </row>
  </sheetData>
  <pageMargins left="0.7" right="0.7" top="0.75" bottom="0.75" header="0.3" footer="0.3"/>
  <drawing r:id="rId1"/>
  <tableParts count="1">
    <tablePart r:id="rId2"/>
  </tableParts>
</worksheet>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4</vt:i4>
      </vt:variant>
    </vt:vector>
  </HeadingPairs>
  <TitlesOfParts>
    <vt:vector size="4" baseType="lpstr">
      <vt:lpstr>LUG Comprehensive Overview</vt:lpstr>
      <vt:lpstr>LUG Restricted Expenditures</vt:lpstr>
      <vt:lpstr>LUG Unrestricted Expenditures</vt:lpstr>
      <vt:lpstr>LUG Committees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Thomas, Shelby</cp:lastModifiedBy>
  <cp:revision/>
  <dcterms:created xsi:type="dcterms:W3CDTF">2024-09-12T15:44:12Z</dcterms:created>
  <dcterms:modified xsi:type="dcterms:W3CDTF">2024-11-08T20:51:52Z</dcterms:modified>
  <cp:category/>
  <cp:contentStatus/>
</cp:coreProperties>
</file>