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IDOI Data\IDOI Website\Master Excel List\"/>
    </mc:Choice>
  </mc:AlternateContent>
  <xr:revisionPtr revIDLastSave="0" documentId="13_ncr:1_{5F9CDA4B-ACBF-47DB-BB69-52C0B9419A66}" xr6:coauthVersionLast="47" xr6:coauthVersionMax="47" xr10:uidLastSave="{00000000-0000-0000-0000-000000000000}"/>
  <bookViews>
    <workbookView xWindow="-120" yWindow="-120" windowWidth="29040" windowHeight="15720" xr2:uid="{FE4F0DCB-9C0B-46B2-8BEB-EF62F16796CF}"/>
  </bookViews>
  <sheets>
    <sheet name="External Reviews" sheetId="1" r:id="rId1"/>
    <sheet name="tables" sheetId="2" r:id="rId2"/>
  </sheets>
  <definedNames>
    <definedName name="_xlnm._FilterDatabase" localSheetId="0" hidden="1">'External Reviews'!$A$1:$H$19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7" i="1"/>
  <c r="G4" i="1"/>
  <c r="G6" i="1"/>
  <c r="G12" i="1"/>
  <c r="G11" i="1"/>
  <c r="G5" i="1"/>
</calcChain>
</file>

<file path=xl/sharedStrings.xml><?xml version="1.0" encoding="utf-8"?>
<sst xmlns="http://schemas.openxmlformats.org/spreadsheetml/2006/main" count="41" uniqueCount="39">
  <si>
    <t>Do not include external reviews for Medicaid, Medicare Supplement, or self-funded coverages.</t>
  </si>
  <si>
    <t>IRO Annual Report Due March 1st Required by IC 27-8-29-19(c)(3) &amp; IC 27-13-10.1-8(c)(3)</t>
  </si>
  <si>
    <t>List external reviews requested for fully insured health insurance policies only.</t>
  </si>
  <si>
    <t>Totals</t>
  </si>
  <si>
    <t>Company_Decision</t>
  </si>
  <si>
    <t>Case_Type</t>
  </si>
  <si>
    <t>Expedited</t>
  </si>
  <si>
    <t>Standard</t>
  </si>
  <si>
    <t>Canceled</t>
  </si>
  <si>
    <t>Case Type</t>
  </si>
  <si>
    <t>Decision in Favor of</t>
  </si>
  <si>
    <t>Mixed</t>
  </si>
  <si>
    <t>IRO Name</t>
  </si>
  <si>
    <t>IRO License #</t>
  </si>
  <si>
    <t>Calendar Year</t>
  </si>
  <si>
    <t xml:space="preserve">Instructions:  </t>
  </si>
  <si>
    <t>N/A</t>
  </si>
  <si>
    <t>Cases Received</t>
  </si>
  <si>
    <t>Cases Reviewed</t>
  </si>
  <si>
    <t>Cases Declined</t>
  </si>
  <si>
    <t>Insurer</t>
  </si>
  <si>
    <t>Mixed Ruling</t>
  </si>
  <si>
    <t>Contact Name</t>
  </si>
  <si>
    <t>Contact Phone</t>
  </si>
  <si>
    <t>Contact Email</t>
  </si>
  <si>
    <t>Email to compliance@idoi.in.gov or email to IRO Coordinator.</t>
  </si>
  <si>
    <t>Date Completed, Declined, or Canceled</t>
  </si>
  <si>
    <t>Covered Individual</t>
  </si>
  <si>
    <t>Comments/Notes/Reason Canceled or Declined</t>
  </si>
  <si>
    <t>Cases Canceled</t>
  </si>
  <si>
    <t>Reviewed, Declined, or Canceled</t>
  </si>
  <si>
    <t>Upheld (Decision in Favor of Ins Co)</t>
  </si>
  <si>
    <t>Overturned (Decision in Favor of Covered Insured)</t>
  </si>
  <si>
    <r>
      <rPr>
        <b/>
        <i/>
        <sz val="11"/>
        <color theme="1"/>
        <rFont val="Aptos Narrow"/>
        <family val="2"/>
        <scheme val="minor"/>
      </rPr>
      <t>Date of This Submission</t>
    </r>
    <r>
      <rPr>
        <b/>
        <sz val="11"/>
        <color theme="1"/>
        <rFont val="Aptos Narrow"/>
        <family val="2"/>
        <scheme val="minor"/>
      </rPr>
      <t xml:space="preserve">: </t>
    </r>
  </si>
  <si>
    <t>Rev 1-2026</t>
  </si>
  <si>
    <t>Carrier Case Number</t>
  </si>
  <si>
    <t>IRO Case Number</t>
  </si>
  <si>
    <t>Date Submitted to IRO by Carrier</t>
  </si>
  <si>
    <t>Insurance Company of Insured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</si>
</sst>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mm/dd/yy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5" fontId="1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1" fillId="0" borderId="0" xfId="0" applyNumberFormat="1" applyFont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2" borderId="1" xfId="1" applyFill="1" applyBorder="1" applyAlignment="1">
      <alignment horizontal="left"/>
    </xf>
    <xf numFmtId="0" fontId="2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centerContinuous"/>
    </xf>
    <xf numFmtId="164" fontId="1" fillId="0" borderId="1" xfId="0" applyNumberFormat="1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</cellXfs>
  <cellStyles count="2">
    <cellStyle name="Hyperlink" xfId="1" builtinId="8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mm/d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mm/d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mm/d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8BF23E-3E20-4C6B-BEEA-92C8F53B0B31}" name="Table3" displayName="Table3" ref="A15:I26" totalsRowShown="0" headerRowDxfId="10" dataDxfId="9">
  <autoFilter ref="A15:I26" xr:uid="{1F8BF23E-3E20-4C6B-BEEA-92C8F53B0B31}"/>
  <tableColumns count="9">
    <tableColumn id="3" xr3:uid="{3C15A971-8771-43CE-A4AC-477283DE85D3}" name="Date Submitted to IRO by Carrier" dataDxfId="8"/>
    <tableColumn id="1" xr3:uid="{AC979D49-CB7F-4BC3-99D0-EC6276A8604E}" name="Insurance Company of Insured" dataDxfId="7"/>
    <tableColumn id="2" xr3:uid="{6E8716B7-959D-4164-9CBB-E22BCD97E9FF}" name="Carrier Case Number" dataDxfId="6"/>
    <tableColumn id="9" xr3:uid="{241537E9-F12C-490E-B0E5-B947A6217A6D}" name="IRO Case Number" dataDxfId="5"/>
    <tableColumn id="8" xr3:uid="{A0C17D6E-796E-4C65-BA08-A5F083760276}" name="Reviewed, Declined, or Canceled" dataDxfId="4"/>
    <tableColumn id="4" xr3:uid="{9C59E32D-3F6F-41A6-9E78-1282DC44DB7C}" name="Date Completed, Declined, or Canceled" dataDxfId="3"/>
    <tableColumn id="5" xr3:uid="{424A29F6-27BE-443A-BFC3-EE80EF822199}" name="Case Type" dataDxfId="2"/>
    <tableColumn id="6" xr3:uid="{EEAC7E95-AC63-4E22-9A7A-716333707F2E}" name="Decision in Favor of" dataDxfId="1"/>
    <tableColumn id="7" xr3:uid="{36408EC0-A596-443F-97E0-F38BDB6FA9F1}" name="Comments/Notes/Reason Canceled or Declined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5F49FF-0A0C-49F6-AD1C-46814729128C}" name="Case_Type" displayName="Case_Type" ref="A1:A5" totalsRowShown="0">
  <autoFilter ref="A1:A5" xr:uid="{C75F49FF-0A0C-49F6-AD1C-46814729128C}"/>
  <tableColumns count="1">
    <tableColumn id="1" xr3:uid="{38880E50-10E4-4B44-9EF9-F3CEF8A82A5D}" name="Case_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D7E153-E771-4EA0-B71F-9453B9DE144F}" name="Decision_Favoring" displayName="Decision_Favoring" ref="C1:C5" totalsRowShown="0">
  <autoFilter ref="C1:C5" xr:uid="{B0D7E153-E771-4EA0-B71F-9453B9DE144F}"/>
  <tableColumns count="1">
    <tableColumn id="1" xr3:uid="{8B0085B1-6BF2-4DBD-9BCB-09552265DAFF}" name="Company_De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33E7-44F0-4743-A7E2-DF9DF2190D84}">
  <sheetPr codeName="Sheet1"/>
  <dimension ref="A1:I35"/>
  <sheetViews>
    <sheetView tabSelected="1" workbookViewId="0">
      <selection activeCell="E12" sqref="E12:F12"/>
    </sheetView>
  </sheetViews>
  <sheetFormatPr defaultRowHeight="15" x14ac:dyDescent="0.25"/>
  <cols>
    <col min="1" max="1" width="18.5703125" customWidth="1"/>
    <col min="2" max="2" width="34.42578125" customWidth="1"/>
    <col min="3" max="3" width="17.42578125" style="3" customWidth="1"/>
    <col min="4" max="4" width="19.5703125" style="3" bestFit="1" customWidth="1"/>
    <col min="5" max="5" width="21.7109375" style="3" customWidth="1"/>
    <col min="6" max="6" width="26.85546875" customWidth="1"/>
    <col min="7" max="7" width="17.85546875" customWidth="1"/>
    <col min="8" max="8" width="22.5703125" style="11" customWidth="1"/>
    <col min="9" max="9" width="47.7109375" customWidth="1"/>
  </cols>
  <sheetData>
    <row r="1" spans="1:9" s="1" customFormat="1" ht="21" x14ac:dyDescent="0.35">
      <c r="A1" s="16" t="s">
        <v>1</v>
      </c>
      <c r="B1" s="16"/>
      <c r="C1" s="16"/>
      <c r="D1" s="16"/>
      <c r="E1" s="16"/>
      <c r="F1" s="16"/>
      <c r="G1" s="16"/>
      <c r="H1" s="16"/>
      <c r="I1" s="1" t="s">
        <v>34</v>
      </c>
    </row>
    <row r="2" spans="1:9" s="1" customFormat="1" ht="21" x14ac:dyDescent="0.35">
      <c r="A2" s="8"/>
      <c r="B2" s="8"/>
      <c r="C2" s="8"/>
      <c r="D2" s="8"/>
      <c r="E2" s="8"/>
      <c r="F2" s="8"/>
      <c r="G2" s="8"/>
      <c r="H2" s="10"/>
    </row>
    <row r="3" spans="1:9" s="1" customFormat="1" x14ac:dyDescent="0.25">
      <c r="A3" s="7" t="s">
        <v>12</v>
      </c>
      <c r="B3" s="13"/>
      <c r="C3" s="2"/>
      <c r="D3" s="2"/>
      <c r="G3" s="2" t="s">
        <v>3</v>
      </c>
      <c r="H3" s="4"/>
    </row>
    <row r="4" spans="1:9" s="1" customFormat="1" x14ac:dyDescent="0.25">
      <c r="A4" s="7" t="s">
        <v>13</v>
      </c>
      <c r="B4" s="13"/>
      <c r="C4" s="2"/>
      <c r="D4" s="2"/>
      <c r="E4" s="17" t="s">
        <v>17</v>
      </c>
      <c r="F4" s="17"/>
      <c r="G4" s="14">
        <f>COUNTA(Table3[Carrier Case Number])</f>
        <v>0</v>
      </c>
      <c r="H4" s="4"/>
    </row>
    <row r="5" spans="1:9" s="1" customFormat="1" x14ac:dyDescent="0.25">
      <c r="A5" s="7" t="s">
        <v>14</v>
      </c>
      <c r="B5" s="13"/>
      <c r="C5" s="2"/>
      <c r="D5" s="2"/>
      <c r="E5" s="18" t="s">
        <v>19</v>
      </c>
      <c r="F5" s="18"/>
      <c r="G5" s="6">
        <f>COUNTIF(Table3[Reviewed, Declined, or Canceled],"Declined")</f>
        <v>0</v>
      </c>
      <c r="H5" s="4"/>
    </row>
    <row r="6" spans="1:9" s="1" customFormat="1" x14ac:dyDescent="0.25">
      <c r="A6" s="7" t="s">
        <v>22</v>
      </c>
      <c r="B6" s="13"/>
      <c r="C6" s="2"/>
      <c r="D6" s="2"/>
      <c r="E6" s="19" t="s">
        <v>29</v>
      </c>
      <c r="F6" s="19"/>
      <c r="G6" s="6">
        <f>COUNTIF(Table3[Reviewed, Declined, or Canceled],"Canceled")</f>
        <v>0</v>
      </c>
      <c r="H6" s="4"/>
    </row>
    <row r="7" spans="1:9" s="1" customFormat="1" x14ac:dyDescent="0.25">
      <c r="A7" s="7" t="s">
        <v>23</v>
      </c>
      <c r="B7" s="13"/>
      <c r="C7" s="2"/>
      <c r="D7" s="2"/>
      <c r="E7" s="18" t="s">
        <v>18</v>
      </c>
      <c r="F7" s="18"/>
      <c r="G7" s="6">
        <f>COUNTIF(Table3[Reviewed, Declined, or Canceled],"Reviewed")</f>
        <v>0</v>
      </c>
      <c r="H7" s="4"/>
    </row>
    <row r="8" spans="1:9" s="1" customFormat="1" x14ac:dyDescent="0.25">
      <c r="A8" s="7" t="s">
        <v>24</v>
      </c>
      <c r="B8" s="15"/>
      <c r="C8" s="2"/>
      <c r="D8" s="2"/>
      <c r="H8" s="4"/>
    </row>
    <row r="9" spans="1:9" s="1" customFormat="1" x14ac:dyDescent="0.25">
      <c r="C9" s="2"/>
      <c r="D9" s="2"/>
      <c r="E9" s="17" t="s">
        <v>18</v>
      </c>
      <c r="F9" s="17"/>
      <c r="G9" s="14">
        <f>COUNTIF(Table3[Reviewed, Declined, or Canceled],"Reviewed")</f>
        <v>0</v>
      </c>
      <c r="H9" s="4"/>
    </row>
    <row r="10" spans="1:9" s="1" customFormat="1" x14ac:dyDescent="0.25">
      <c r="A10" s="1" t="s">
        <v>15</v>
      </c>
      <c r="C10" s="2"/>
      <c r="D10" s="2"/>
      <c r="E10" s="18" t="s">
        <v>32</v>
      </c>
      <c r="F10" s="18"/>
      <c r="G10" s="6">
        <f>COUNTIF(Table3[Decision in Favor of],"Covered Individual")</f>
        <v>0</v>
      </c>
      <c r="H10" s="4"/>
    </row>
    <row r="11" spans="1:9" s="1" customFormat="1" x14ac:dyDescent="0.25">
      <c r="A11" s="1" t="s">
        <v>2</v>
      </c>
      <c r="C11" s="2"/>
      <c r="D11" s="2"/>
      <c r="E11" s="18" t="s">
        <v>31</v>
      </c>
      <c r="F11" s="18"/>
      <c r="G11" s="6">
        <f>COUNTIF(Table3[Decision in Favor of],"Insurer")</f>
        <v>0</v>
      </c>
      <c r="H11" s="4"/>
    </row>
    <row r="12" spans="1:9" s="1" customFormat="1" x14ac:dyDescent="0.25">
      <c r="A12" s="1" t="s">
        <v>0</v>
      </c>
      <c r="C12" s="2"/>
      <c r="D12" s="2"/>
      <c r="E12" s="18" t="s">
        <v>21</v>
      </c>
      <c r="F12" s="18"/>
      <c r="G12" s="6">
        <f>COUNTIF(Table3[Decision in Favor of],"Mixed")</f>
        <v>0</v>
      </c>
      <c r="H12" s="4"/>
    </row>
    <row r="13" spans="1:9" s="1" customFormat="1" x14ac:dyDescent="0.25">
      <c r="A13" s="1" t="s">
        <v>25</v>
      </c>
      <c r="C13" s="2"/>
      <c r="D13" s="2"/>
      <c r="H13" s="4"/>
    </row>
    <row r="14" spans="1:9" s="1" customFormat="1" x14ac:dyDescent="0.25">
      <c r="A14" s="1" t="s">
        <v>33</v>
      </c>
      <c r="C14" s="2"/>
      <c r="D14" s="2"/>
      <c r="E14" s="2"/>
      <c r="H14" s="4"/>
    </row>
    <row r="15" spans="1:9" s="4" customFormat="1" ht="30" x14ac:dyDescent="0.25">
      <c r="A15" s="5" t="s">
        <v>37</v>
      </c>
      <c r="B15" s="4" t="s">
        <v>38</v>
      </c>
      <c r="C15" s="4" t="s">
        <v>35</v>
      </c>
      <c r="D15" s="4" t="s">
        <v>36</v>
      </c>
      <c r="E15" s="5" t="s">
        <v>30</v>
      </c>
      <c r="F15" s="5" t="s">
        <v>26</v>
      </c>
      <c r="G15" s="4" t="s">
        <v>9</v>
      </c>
      <c r="H15" s="4" t="s">
        <v>10</v>
      </c>
      <c r="I15" s="4" t="s">
        <v>28</v>
      </c>
    </row>
    <row r="16" spans="1:9" s="1" customFormat="1" x14ac:dyDescent="0.25">
      <c r="A16" s="9"/>
      <c r="D16" s="12"/>
      <c r="E16" s="9"/>
      <c r="F16" s="9"/>
      <c r="I16" s="4"/>
    </row>
    <row r="17" spans="1:9" s="1" customFormat="1" x14ac:dyDescent="0.25">
      <c r="A17" s="9"/>
      <c r="D17" s="12"/>
      <c r="E17" s="9"/>
      <c r="F17" s="9"/>
      <c r="I17" s="4"/>
    </row>
    <row r="18" spans="1:9" s="1" customFormat="1" x14ac:dyDescent="0.25">
      <c r="A18" s="9"/>
      <c r="D18" s="12"/>
      <c r="E18" s="9"/>
      <c r="F18" s="9"/>
      <c r="I18" s="4"/>
    </row>
    <row r="19" spans="1:9" x14ac:dyDescent="0.25">
      <c r="A19" s="9"/>
      <c r="B19" s="1"/>
      <c r="C19" s="1"/>
      <c r="D19" s="12"/>
      <c r="E19" s="9"/>
      <c r="F19" s="9"/>
      <c r="G19" s="1"/>
      <c r="H19" s="1"/>
      <c r="I19" s="4"/>
    </row>
    <row r="20" spans="1:9" x14ac:dyDescent="0.25">
      <c r="A20" s="9"/>
      <c r="B20" s="1"/>
      <c r="C20" s="1"/>
      <c r="D20" s="12"/>
      <c r="E20" s="9"/>
      <c r="F20" s="9"/>
      <c r="G20" s="1"/>
      <c r="H20" s="1"/>
      <c r="I20" s="4"/>
    </row>
    <row r="21" spans="1:9" x14ac:dyDescent="0.25">
      <c r="A21" s="9"/>
      <c r="B21" s="1"/>
      <c r="C21" s="1"/>
      <c r="D21" s="12"/>
      <c r="E21" s="9"/>
      <c r="F21" s="9"/>
      <c r="G21" s="1"/>
      <c r="H21" s="1"/>
      <c r="I21" s="4"/>
    </row>
    <row r="22" spans="1:9" x14ac:dyDescent="0.25">
      <c r="A22" s="9"/>
      <c r="B22" s="1"/>
      <c r="C22" s="1"/>
      <c r="D22" s="12"/>
      <c r="E22" s="9"/>
      <c r="F22" s="9"/>
      <c r="G22" s="1"/>
      <c r="H22" s="1"/>
      <c r="I22" s="4"/>
    </row>
    <row r="23" spans="1:9" x14ac:dyDescent="0.25">
      <c r="A23" s="9"/>
      <c r="B23" s="1"/>
      <c r="C23" s="1"/>
      <c r="D23" s="12"/>
      <c r="E23" s="9"/>
      <c r="F23" s="9"/>
      <c r="G23" s="1"/>
      <c r="H23" s="1"/>
      <c r="I23" s="4"/>
    </row>
    <row r="24" spans="1:9" x14ac:dyDescent="0.25">
      <c r="A24" s="9"/>
      <c r="B24" s="1"/>
      <c r="C24" s="1"/>
      <c r="D24" s="12"/>
      <c r="E24" s="9"/>
      <c r="F24" s="9"/>
      <c r="G24" s="1"/>
      <c r="H24" s="1"/>
      <c r="I24" s="4"/>
    </row>
    <row r="25" spans="1:9" x14ac:dyDescent="0.25">
      <c r="A25" s="9"/>
      <c r="B25" s="1"/>
      <c r="C25" s="1"/>
      <c r="D25" s="12"/>
      <c r="E25" s="9"/>
      <c r="F25" s="9"/>
      <c r="G25" s="1"/>
      <c r="H25" s="1"/>
      <c r="I25" s="4"/>
    </row>
    <row r="26" spans="1:9" x14ac:dyDescent="0.25">
      <c r="A26" s="9"/>
      <c r="B26" s="1"/>
      <c r="C26" s="1"/>
      <c r="D26" s="12"/>
      <c r="E26" s="9"/>
      <c r="F26" s="9"/>
      <c r="G26" s="1"/>
      <c r="H26" s="4"/>
      <c r="I26" s="4"/>
    </row>
    <row r="35" spans="5:7" x14ac:dyDescent="0.25">
      <c r="E35" s="2"/>
      <c r="F35" s="1"/>
      <c r="G35" s="1"/>
    </row>
  </sheetData>
  <mergeCells count="1">
    <mergeCell ref="A1:H1"/>
  </mergeCells>
  <phoneticPr fontId="3" type="noConversion"/>
  <dataValidations count="1">
    <dataValidation type="list" allowBlank="1" showInputMessage="1" showErrorMessage="1" sqref="E16:E26" xr:uid="{4714D004-60CA-46C2-9DF7-9C31B27110D8}">
      <formula1>"Reviewed, Declined, Canceled"</formula1>
    </dataValidation>
  </dataValidations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1ECFB10-85B9-489D-809D-B63FF6B6AA9B}">
          <x14:formula1>
            <xm:f>tables!$C$2:$C$5</xm:f>
          </x14:formula1>
          <xm:sqref>H16:H26</xm:sqref>
        </x14:dataValidation>
        <x14:dataValidation type="list" allowBlank="1" showInputMessage="1" showErrorMessage="1" xr:uid="{6F7E90F7-64EF-473C-8601-D788009839AD}">
          <x14:formula1>
            <xm:f>tables!$A$2:$A$5</xm:f>
          </x14:formula1>
          <xm:sqref>G16:G26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8551-54D9-4415-A6A7-01D93DE70ABA}">
  <sheetPr codeName="Sheet2"/>
  <dimension ref="A1:C5"/>
  <sheetViews>
    <sheetView workbookViewId="0">
      <selection activeCell="B15" sqref="B15"/>
    </sheetView>
  </sheetViews>
  <sheetFormatPr defaultRowHeight="15" x14ac:dyDescent="0.25"/>
  <cols>
    <col min="1" max="1" width="17" customWidth="1"/>
    <col min="3" max="3" width="20.5703125" customWidth="1"/>
  </cols>
  <sheetData>
    <row r="1" spans="1:3" x14ac:dyDescent="0.25">
      <c r="A1" t="s">
        <v>5</v>
      </c>
      <c r="C1" t="s">
        <v>4</v>
      </c>
    </row>
    <row r="2" spans="1:3" x14ac:dyDescent="0.25">
      <c r="A2" t="s">
        <v>7</v>
      </c>
      <c r="C2" t="s">
        <v>27</v>
      </c>
    </row>
    <row r="3" spans="1:3" x14ac:dyDescent="0.25">
      <c r="A3" t="s">
        <v>6</v>
      </c>
      <c r="C3" t="s">
        <v>20</v>
      </c>
    </row>
    <row r="4" spans="1:3" x14ac:dyDescent="0.25">
      <c r="A4" t="s">
        <v>8</v>
      </c>
      <c r="C4" t="s">
        <v>11</v>
      </c>
    </row>
    <row r="5" spans="1:3" x14ac:dyDescent="0.25">
      <c r="A5" t="s">
        <v>16</v>
      </c>
      <c r="C5" t="s">
        <v>16</v>
      </c>
    </row>
  </sheetData>
  <sheetProtection algorithmName="SHA-512" hashValue="cjgqWLIW5VzEBltL81RHYOq8q4u6d1Fq7SeHoedBozxk/x/ViyIpGuQ34AUYFBR0cbTH96G4FVRmsgqIxR8hyA==" saltValue="3Gzs4FVhqhvWOLsP3IUEKA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External Reviews</vt:lpstr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Annual-IRO-Report</dc:title>
  <dc:creator>Vaughan, Rebecca</dc:creator>
  <cp:lastModifiedBy>Brown, Kurt</cp:lastModifiedBy>
  <dcterms:created xsi:type="dcterms:W3CDTF">2025-01-20T13:48:18Z</dcterms:created>
  <dcterms:modified xsi:type="dcterms:W3CDTF">2026-04-27T15:49:55Z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