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"/>
    </mc:Choice>
  </mc:AlternateContent>
  <xr:revisionPtr revIDLastSave="447" documentId="8_{28DF4351-B5A2-43C0-9E90-8EA49702D90E}" xr6:coauthVersionLast="47" xr6:coauthVersionMax="47" xr10:uidLastSave="{A43D7A97-9CDC-41AA-B679-7A9B79D02E05}"/>
  <bookViews>
    <workbookView xWindow="-120" yWindow="-120" windowWidth="29040" windowHeight="15840" activeTab="1" xr2:uid="{46C4EAC8-B9EE-47F2-82D1-B64784E5E6F0}"/>
  </bookViews>
  <sheets>
    <sheet name="SO2 Unused Allowance Allocation" sheetId="1" r:id="rId1"/>
    <sheet name="NOx Unused Allowance Allocation" sheetId="2" r:id="rId2"/>
    <sheet name="TOT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5" i="3" s="1"/>
  <c r="C8" i="3" s="1"/>
  <c r="B4" i="3"/>
  <c r="B5" i="3" s="1"/>
  <c r="B8" i="3" s="1"/>
  <c r="E129" i="1"/>
  <c r="E129" i="2" l="1"/>
</calcChain>
</file>

<file path=xl/sharedStrings.xml><?xml version="1.0" encoding="utf-8"?>
<sst xmlns="http://schemas.openxmlformats.org/spreadsheetml/2006/main" count="373" uniqueCount="64">
  <si>
    <t>STReserveAcct</t>
  </si>
  <si>
    <t>ReceiveAcct</t>
  </si>
  <si>
    <t>UnitId</t>
  </si>
  <si>
    <t>VintageYears</t>
  </si>
  <si>
    <t>Amount</t>
  </si>
  <si>
    <t>IN0000000100</t>
  </si>
  <si>
    <t>1A</t>
  </si>
  <si>
    <t>1B</t>
  </si>
  <si>
    <t>2A</t>
  </si>
  <si>
    <t>2B</t>
  </si>
  <si>
    <t>CTG1</t>
  </si>
  <si>
    <t>CTG2</t>
  </si>
  <si>
    <t>1SG1</t>
  </si>
  <si>
    <t>2SG1</t>
  </si>
  <si>
    <t>GT1</t>
  </si>
  <si>
    <t>GT2</t>
  </si>
  <si>
    <t>GT3</t>
  </si>
  <si>
    <t>GT4</t>
  </si>
  <si>
    <t>GT5</t>
  </si>
  <si>
    <t>GT6</t>
  </si>
  <si>
    <t>G1CT1</t>
  </si>
  <si>
    <t>G1CT2</t>
  </si>
  <si>
    <t>G2CT1</t>
  </si>
  <si>
    <t>G2CT2</t>
  </si>
  <si>
    <t>G3CT1</t>
  </si>
  <si>
    <t>G3CT2</t>
  </si>
  <si>
    <t>G4CT1</t>
  </si>
  <si>
    <t>G4CT2</t>
  </si>
  <si>
    <t>CT3</t>
  </si>
  <si>
    <t>CT4</t>
  </si>
  <si>
    <t>CT5</t>
  </si>
  <si>
    <t>16A</t>
  </si>
  <si>
    <t>16B</t>
  </si>
  <si>
    <t>RCT1</t>
  </si>
  <si>
    <t>RCT2</t>
  </si>
  <si>
    <t>MB1</t>
  </si>
  <si>
    <t>MB2</t>
  </si>
  <si>
    <t>CTG01A</t>
  </si>
  <si>
    <t>CTG01B</t>
  </si>
  <si>
    <t>CT11</t>
  </si>
  <si>
    <t>CT12</t>
  </si>
  <si>
    <t>U1</t>
  </si>
  <si>
    <t>U2</t>
  </si>
  <si>
    <t>U3</t>
  </si>
  <si>
    <t>U4</t>
  </si>
  <si>
    <t>EU-01</t>
  </si>
  <si>
    <t>EU-02</t>
  </si>
  <si>
    <t>EU-03</t>
  </si>
  <si>
    <t>EU-04</t>
  </si>
  <si>
    <t>CT1</t>
  </si>
  <si>
    <t>CT2</t>
  </si>
  <si>
    <t>VintageYear</t>
  </si>
  <si>
    <t>2022 ANNUAL SULFUR DIOXIDE NEW UNIT SET ASIDE ROUND 2 ALLOWANCES (tons)</t>
  </si>
  <si>
    <t>2022 ANNUAL NITROGEN OXIDES NEW UNIT SET ASIDE ROUND 2 ALLOWANCES (tons)</t>
  </si>
  <si>
    <t>Planned Remaining NUSA Allocations</t>
  </si>
  <si>
    <t>Total</t>
  </si>
  <si>
    <t xml:space="preserve">Remaining </t>
  </si>
  <si>
    <t>Total 2022 Regulatory Budget</t>
  </si>
  <si>
    <t>TOTAL</t>
  </si>
  <si>
    <t>Indiana 2022 CSAPR Allocations</t>
  </si>
  <si>
    <t>SO2</t>
  </si>
  <si>
    <t>NOx</t>
  </si>
  <si>
    <t>Initially Allocated</t>
  </si>
  <si>
    <t>NUSA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</si>
</sst>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3" fontId="2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328E-9A1D-4C18-87EE-5CE20F8E7872}">
  <dimension ref="A1:F129"/>
  <sheetViews>
    <sheetView topLeftCell="A104" zoomScale="140" zoomScaleNormal="140" workbookViewId="0">
      <selection activeCell="E129" sqref="E129"/>
    </sheetView>
  </sheetViews>
  <sheetFormatPr defaultRowHeight="15" x14ac:dyDescent="0.25"/>
  <cols>
    <col min="1" max="4" width="15.7109375" customWidth="1"/>
    <col min="5" max="5" width="15.7109375" style="3" customWidth="1"/>
    <col min="9" max="9" width="27.5703125" bestFit="1" customWidth="1"/>
    <col min="10" max="10" width="12.85546875" customWidth="1"/>
    <col min="12" max="12" width="27.140625" bestFit="1" customWidth="1"/>
  </cols>
  <sheetData>
    <row r="1" spans="1:5" ht="15.75" thickBot="1" x14ac:dyDescent="0.3">
      <c r="A1" s="15" t="s">
        <v>52</v>
      </c>
      <c r="B1" s="16"/>
      <c r="C1" s="16"/>
      <c r="D1" s="16"/>
      <c r="E1" s="17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spans="1:5" x14ac:dyDescent="0.25">
      <c r="A3" t="s">
        <v>5</v>
      </c>
      <c r="B3">
        <v>6137</v>
      </c>
      <c r="C3">
        <v>1</v>
      </c>
      <c r="D3">
        <v>2022</v>
      </c>
      <c r="E3" s="3">
        <v>85</v>
      </c>
    </row>
    <row r="4" spans="1:5" x14ac:dyDescent="0.25">
      <c r="A4" t="s">
        <v>5</v>
      </c>
      <c r="B4">
        <v>6137</v>
      </c>
      <c r="C4">
        <v>2</v>
      </c>
      <c r="D4">
        <v>2022</v>
      </c>
      <c r="E4" s="3">
        <v>82</v>
      </c>
    </row>
    <row r="5" spans="1:5" x14ac:dyDescent="0.25">
      <c r="A5" t="s">
        <v>5</v>
      </c>
      <c r="B5">
        <v>6137</v>
      </c>
      <c r="C5">
        <v>3</v>
      </c>
      <c r="D5">
        <v>2022</v>
      </c>
      <c r="E5" s="3">
        <v>0</v>
      </c>
    </row>
    <row r="6" spans="1:5" x14ac:dyDescent="0.25">
      <c r="A6" t="s">
        <v>5</v>
      </c>
      <c r="B6">
        <v>6705</v>
      </c>
      <c r="C6">
        <v>4</v>
      </c>
      <c r="D6">
        <v>2022</v>
      </c>
      <c r="E6" s="3">
        <v>123</v>
      </c>
    </row>
    <row r="7" spans="1:5" x14ac:dyDescent="0.25">
      <c r="A7" t="s">
        <v>5</v>
      </c>
      <c r="B7">
        <v>995</v>
      </c>
      <c r="C7">
        <v>10</v>
      </c>
      <c r="D7">
        <v>2022</v>
      </c>
      <c r="E7" s="3">
        <v>0</v>
      </c>
    </row>
    <row r="8" spans="1:5" x14ac:dyDescent="0.25">
      <c r="A8" t="s">
        <v>5</v>
      </c>
      <c r="B8">
        <v>995</v>
      </c>
      <c r="C8">
        <v>7</v>
      </c>
      <c r="D8">
        <v>2022</v>
      </c>
      <c r="E8" s="3">
        <v>60</v>
      </c>
    </row>
    <row r="9" spans="1:5" x14ac:dyDescent="0.25">
      <c r="A9" t="s">
        <v>5</v>
      </c>
      <c r="B9">
        <v>995</v>
      </c>
      <c r="C9">
        <v>8</v>
      </c>
      <c r="D9">
        <v>2022</v>
      </c>
      <c r="E9" s="3">
        <v>102</v>
      </c>
    </row>
    <row r="10" spans="1:5" x14ac:dyDescent="0.25">
      <c r="A10" t="s">
        <v>5</v>
      </c>
      <c r="B10">
        <v>1011</v>
      </c>
      <c r="C10">
        <v>2</v>
      </c>
      <c r="D10">
        <v>2022</v>
      </c>
      <c r="E10" s="3">
        <v>0</v>
      </c>
    </row>
    <row r="11" spans="1:5" x14ac:dyDescent="0.25">
      <c r="A11" t="s">
        <v>5</v>
      </c>
      <c r="B11">
        <v>1001</v>
      </c>
      <c r="C11">
        <v>1</v>
      </c>
      <c r="D11">
        <v>2022</v>
      </c>
      <c r="E11" s="3">
        <v>163</v>
      </c>
    </row>
    <row r="12" spans="1:5" x14ac:dyDescent="0.25">
      <c r="A12" t="s">
        <v>5</v>
      </c>
      <c r="B12">
        <v>1001</v>
      </c>
      <c r="C12">
        <v>2</v>
      </c>
      <c r="D12">
        <v>2022</v>
      </c>
      <c r="E12" s="3">
        <v>159</v>
      </c>
    </row>
    <row r="13" spans="1:5" x14ac:dyDescent="0.25">
      <c r="A13" t="s">
        <v>5</v>
      </c>
      <c r="B13">
        <v>1001</v>
      </c>
      <c r="C13">
        <v>4</v>
      </c>
      <c r="D13">
        <v>2022</v>
      </c>
      <c r="E13" s="3">
        <v>0</v>
      </c>
    </row>
    <row r="14" spans="1:5" x14ac:dyDescent="0.25">
      <c r="A14" t="s">
        <v>5</v>
      </c>
      <c r="B14">
        <v>983</v>
      </c>
      <c r="C14">
        <v>1</v>
      </c>
      <c r="D14">
        <v>2022</v>
      </c>
      <c r="E14" s="3">
        <v>69</v>
      </c>
    </row>
    <row r="15" spans="1:5" x14ac:dyDescent="0.25">
      <c r="A15" t="s">
        <v>5</v>
      </c>
      <c r="B15">
        <v>983</v>
      </c>
      <c r="C15">
        <v>2</v>
      </c>
      <c r="D15">
        <v>2022</v>
      </c>
      <c r="E15" s="3">
        <v>69</v>
      </c>
    </row>
    <row r="16" spans="1:5" x14ac:dyDescent="0.25">
      <c r="A16" t="s">
        <v>5</v>
      </c>
      <c r="B16">
        <v>983</v>
      </c>
      <c r="C16">
        <v>3</v>
      </c>
      <c r="D16">
        <v>2022</v>
      </c>
      <c r="E16" s="3">
        <v>66</v>
      </c>
    </row>
    <row r="17" spans="1:5" x14ac:dyDescent="0.25">
      <c r="A17" t="s">
        <v>5</v>
      </c>
      <c r="B17">
        <v>983</v>
      </c>
      <c r="C17">
        <v>4</v>
      </c>
      <c r="D17">
        <v>2022</v>
      </c>
      <c r="E17" s="3">
        <v>69</v>
      </c>
    </row>
    <row r="18" spans="1:5" x14ac:dyDescent="0.25">
      <c r="A18" t="s">
        <v>5</v>
      </c>
      <c r="B18">
        <v>983</v>
      </c>
      <c r="C18">
        <v>5</v>
      </c>
      <c r="D18">
        <v>2022</v>
      </c>
      <c r="E18" s="3">
        <v>68</v>
      </c>
    </row>
    <row r="19" spans="1:5" x14ac:dyDescent="0.25">
      <c r="A19" t="s">
        <v>5</v>
      </c>
      <c r="B19">
        <v>983</v>
      </c>
      <c r="C19">
        <v>6</v>
      </c>
      <c r="D19">
        <v>2022</v>
      </c>
      <c r="E19" s="3">
        <v>65</v>
      </c>
    </row>
    <row r="20" spans="1:5" x14ac:dyDescent="0.25">
      <c r="A20" t="s">
        <v>5</v>
      </c>
      <c r="B20">
        <v>1002</v>
      </c>
      <c r="C20" t="s">
        <v>6</v>
      </c>
      <c r="D20">
        <v>2022</v>
      </c>
      <c r="E20" s="3">
        <v>0</v>
      </c>
    </row>
    <row r="21" spans="1:5" x14ac:dyDescent="0.25">
      <c r="A21" t="s">
        <v>5</v>
      </c>
      <c r="B21">
        <v>1002</v>
      </c>
      <c r="C21" t="s">
        <v>7</v>
      </c>
      <c r="D21">
        <v>2022</v>
      </c>
      <c r="E21" s="3">
        <v>0</v>
      </c>
    </row>
    <row r="22" spans="1:5" x14ac:dyDescent="0.25">
      <c r="A22" t="s">
        <v>5</v>
      </c>
      <c r="B22">
        <v>1002</v>
      </c>
      <c r="C22" t="s">
        <v>8</v>
      </c>
      <c r="D22">
        <v>2022</v>
      </c>
      <c r="E22" s="3">
        <v>0</v>
      </c>
    </row>
    <row r="23" spans="1:5" x14ac:dyDescent="0.25">
      <c r="A23" t="s">
        <v>5</v>
      </c>
      <c r="B23">
        <v>1002</v>
      </c>
      <c r="C23" t="s">
        <v>9</v>
      </c>
      <c r="D23">
        <v>2022</v>
      </c>
      <c r="E23" s="3">
        <v>0</v>
      </c>
    </row>
    <row r="24" spans="1:5" x14ac:dyDescent="0.25">
      <c r="A24" t="s">
        <v>5</v>
      </c>
      <c r="B24">
        <v>1004</v>
      </c>
      <c r="C24" t="s">
        <v>10</v>
      </c>
      <c r="D24">
        <v>2022</v>
      </c>
      <c r="E24" s="3">
        <v>1</v>
      </c>
    </row>
    <row r="25" spans="1:5" x14ac:dyDescent="0.25">
      <c r="A25" t="s">
        <v>5</v>
      </c>
      <c r="B25">
        <v>1004</v>
      </c>
      <c r="C25" t="s">
        <v>11</v>
      </c>
      <c r="D25">
        <v>2022</v>
      </c>
      <c r="E25" s="3">
        <v>2</v>
      </c>
    </row>
    <row r="26" spans="1:5" x14ac:dyDescent="0.25">
      <c r="A26" t="s">
        <v>5</v>
      </c>
      <c r="B26">
        <v>1012</v>
      </c>
      <c r="C26">
        <v>2</v>
      </c>
      <c r="D26">
        <v>2022</v>
      </c>
      <c r="E26" s="3">
        <v>24</v>
      </c>
    </row>
    <row r="27" spans="1:5" x14ac:dyDescent="0.25">
      <c r="A27" t="s">
        <v>5</v>
      </c>
      <c r="B27">
        <v>1012</v>
      </c>
      <c r="C27">
        <v>3</v>
      </c>
      <c r="D27">
        <v>2022</v>
      </c>
      <c r="E27" s="3">
        <v>76</v>
      </c>
    </row>
    <row r="28" spans="1:5" x14ac:dyDescent="0.25">
      <c r="A28" t="s">
        <v>5</v>
      </c>
      <c r="B28">
        <v>1043</v>
      </c>
      <c r="C28" t="s">
        <v>12</v>
      </c>
      <c r="D28">
        <v>2022</v>
      </c>
      <c r="E28" s="3">
        <v>0</v>
      </c>
    </row>
    <row r="29" spans="1:5" x14ac:dyDescent="0.25">
      <c r="A29" t="s">
        <v>5</v>
      </c>
      <c r="B29">
        <v>1043</v>
      </c>
      <c r="C29" t="s">
        <v>13</v>
      </c>
      <c r="D29">
        <v>2022</v>
      </c>
      <c r="E29" s="3">
        <v>0</v>
      </c>
    </row>
    <row r="30" spans="1:5" x14ac:dyDescent="0.25">
      <c r="A30" t="s">
        <v>5</v>
      </c>
      <c r="B30">
        <v>7759</v>
      </c>
      <c r="C30" t="s">
        <v>14</v>
      </c>
      <c r="D30">
        <v>2022</v>
      </c>
      <c r="E30" s="3">
        <v>0</v>
      </c>
    </row>
    <row r="31" spans="1:5" x14ac:dyDescent="0.25">
      <c r="A31" t="s">
        <v>5</v>
      </c>
      <c r="B31">
        <v>7759</v>
      </c>
      <c r="C31" t="s">
        <v>15</v>
      </c>
      <c r="D31">
        <v>2022</v>
      </c>
      <c r="E31" s="3">
        <v>0</v>
      </c>
    </row>
    <row r="32" spans="1:5" x14ac:dyDescent="0.25">
      <c r="A32" t="s">
        <v>5</v>
      </c>
      <c r="B32">
        <v>7759</v>
      </c>
      <c r="C32" t="s">
        <v>16</v>
      </c>
      <c r="D32">
        <v>2022</v>
      </c>
      <c r="E32" s="3">
        <v>0</v>
      </c>
    </row>
    <row r="33" spans="1:5" x14ac:dyDescent="0.25">
      <c r="A33" t="s">
        <v>5</v>
      </c>
      <c r="B33">
        <v>7759</v>
      </c>
      <c r="C33" t="s">
        <v>17</v>
      </c>
      <c r="D33">
        <v>2022</v>
      </c>
      <c r="E33" s="3">
        <v>0</v>
      </c>
    </row>
    <row r="34" spans="1:5" x14ac:dyDescent="0.25">
      <c r="A34" t="s">
        <v>5</v>
      </c>
      <c r="B34">
        <v>6113</v>
      </c>
      <c r="C34">
        <v>1</v>
      </c>
      <c r="D34">
        <v>2022</v>
      </c>
      <c r="E34" s="3">
        <v>86</v>
      </c>
    </row>
    <row r="35" spans="1:5" x14ac:dyDescent="0.25">
      <c r="A35" t="s">
        <v>5</v>
      </c>
      <c r="B35">
        <v>6113</v>
      </c>
      <c r="C35">
        <v>2</v>
      </c>
      <c r="D35">
        <v>2022</v>
      </c>
      <c r="E35" s="3">
        <v>78</v>
      </c>
    </row>
    <row r="36" spans="1:5" x14ac:dyDescent="0.25">
      <c r="A36" t="s">
        <v>5</v>
      </c>
      <c r="B36">
        <v>6113</v>
      </c>
      <c r="C36">
        <v>3</v>
      </c>
      <c r="D36">
        <v>2022</v>
      </c>
      <c r="E36" s="3">
        <v>98</v>
      </c>
    </row>
    <row r="37" spans="1:5" x14ac:dyDescent="0.25">
      <c r="A37" t="s">
        <v>5</v>
      </c>
      <c r="B37">
        <v>6113</v>
      </c>
      <c r="C37">
        <v>4</v>
      </c>
      <c r="D37">
        <v>2022</v>
      </c>
      <c r="E37" s="3">
        <v>120</v>
      </c>
    </row>
    <row r="38" spans="1:5" x14ac:dyDescent="0.25">
      <c r="A38" t="s">
        <v>5</v>
      </c>
      <c r="B38">
        <v>6113</v>
      </c>
      <c r="C38">
        <v>5</v>
      </c>
      <c r="D38">
        <v>2022</v>
      </c>
      <c r="E38" s="3">
        <v>172</v>
      </c>
    </row>
    <row r="39" spans="1:5" x14ac:dyDescent="0.25">
      <c r="A39" t="s">
        <v>5</v>
      </c>
      <c r="B39">
        <v>7763</v>
      </c>
      <c r="C39">
        <v>1</v>
      </c>
      <c r="D39">
        <v>2022</v>
      </c>
      <c r="E39" s="3">
        <v>0</v>
      </c>
    </row>
    <row r="40" spans="1:5" x14ac:dyDescent="0.25">
      <c r="A40" t="s">
        <v>5</v>
      </c>
      <c r="B40">
        <v>7763</v>
      </c>
      <c r="C40">
        <v>2</v>
      </c>
      <c r="D40">
        <v>2022</v>
      </c>
      <c r="E40" s="3">
        <v>0</v>
      </c>
    </row>
    <row r="41" spans="1:5" x14ac:dyDescent="0.25">
      <c r="A41" t="s">
        <v>5</v>
      </c>
      <c r="B41">
        <v>7763</v>
      </c>
      <c r="C41">
        <v>3</v>
      </c>
      <c r="D41">
        <v>2022</v>
      </c>
      <c r="E41" s="3">
        <v>0</v>
      </c>
    </row>
    <row r="42" spans="1:5" x14ac:dyDescent="0.25">
      <c r="A42" t="s">
        <v>5</v>
      </c>
      <c r="B42">
        <v>7948</v>
      </c>
      <c r="C42">
        <v>1</v>
      </c>
      <c r="D42">
        <v>2022</v>
      </c>
      <c r="E42" s="3">
        <v>0</v>
      </c>
    </row>
    <row r="43" spans="1:5" x14ac:dyDescent="0.25">
      <c r="A43" t="s">
        <v>5</v>
      </c>
      <c r="B43">
        <v>7948</v>
      </c>
      <c r="C43">
        <v>2</v>
      </c>
      <c r="D43">
        <v>2022</v>
      </c>
      <c r="E43" s="3">
        <v>0</v>
      </c>
    </row>
    <row r="44" spans="1:5" x14ac:dyDescent="0.25">
      <c r="A44" t="s">
        <v>5</v>
      </c>
      <c r="B44">
        <v>7948</v>
      </c>
      <c r="C44">
        <v>3</v>
      </c>
      <c r="D44">
        <v>2022</v>
      </c>
      <c r="E44" s="3">
        <v>0</v>
      </c>
    </row>
    <row r="45" spans="1:5" x14ac:dyDescent="0.25">
      <c r="A45" t="s">
        <v>5</v>
      </c>
      <c r="B45">
        <v>7948</v>
      </c>
      <c r="C45">
        <v>4</v>
      </c>
      <c r="D45">
        <v>2022</v>
      </c>
      <c r="E45" s="3">
        <v>0</v>
      </c>
    </row>
    <row r="46" spans="1:5" x14ac:dyDescent="0.25">
      <c r="A46" t="s">
        <v>5</v>
      </c>
      <c r="B46">
        <v>7948</v>
      </c>
      <c r="C46">
        <v>5</v>
      </c>
      <c r="D46">
        <v>2022</v>
      </c>
      <c r="E46" s="3">
        <v>0</v>
      </c>
    </row>
    <row r="47" spans="1:5" x14ac:dyDescent="0.25">
      <c r="A47" t="s">
        <v>5</v>
      </c>
      <c r="B47">
        <v>7948</v>
      </c>
      <c r="C47">
        <v>6</v>
      </c>
      <c r="D47">
        <v>2022</v>
      </c>
      <c r="E47" s="3">
        <v>0</v>
      </c>
    </row>
    <row r="48" spans="1:5" x14ac:dyDescent="0.25">
      <c r="A48" t="s">
        <v>5</v>
      </c>
      <c r="B48">
        <v>991</v>
      </c>
      <c r="C48">
        <v>3</v>
      </c>
      <c r="D48">
        <v>2022</v>
      </c>
      <c r="E48" s="3">
        <v>0</v>
      </c>
    </row>
    <row r="49" spans="1:5" x14ac:dyDescent="0.25">
      <c r="A49" t="s">
        <v>5</v>
      </c>
      <c r="B49">
        <v>991</v>
      </c>
      <c r="C49">
        <v>4</v>
      </c>
      <c r="D49">
        <v>2022</v>
      </c>
      <c r="E49" s="3">
        <v>14</v>
      </c>
    </row>
    <row r="50" spans="1:5" x14ac:dyDescent="0.25">
      <c r="A50" t="s">
        <v>5</v>
      </c>
      <c r="B50">
        <v>991</v>
      </c>
      <c r="C50">
        <v>5</v>
      </c>
      <c r="D50">
        <v>2022</v>
      </c>
      <c r="E50" s="3">
        <v>13</v>
      </c>
    </row>
    <row r="51" spans="1:5" x14ac:dyDescent="0.25">
      <c r="A51" t="s">
        <v>5</v>
      </c>
      <c r="B51">
        <v>991</v>
      </c>
      <c r="C51">
        <v>6</v>
      </c>
      <c r="D51">
        <v>2022</v>
      </c>
      <c r="E51" s="3">
        <v>26</v>
      </c>
    </row>
    <row r="52" spans="1:5" x14ac:dyDescent="0.25">
      <c r="A52" t="s">
        <v>5</v>
      </c>
      <c r="B52">
        <v>991</v>
      </c>
      <c r="C52" t="s">
        <v>14</v>
      </c>
      <c r="D52">
        <v>2022</v>
      </c>
    </row>
    <row r="53" spans="1:5" x14ac:dyDescent="0.25">
      <c r="A53" t="s">
        <v>5</v>
      </c>
      <c r="B53">
        <v>991</v>
      </c>
      <c r="C53" t="s">
        <v>15</v>
      </c>
      <c r="D53">
        <v>2022</v>
      </c>
    </row>
    <row r="54" spans="1:5" x14ac:dyDescent="0.25">
      <c r="A54" t="s">
        <v>5</v>
      </c>
      <c r="B54">
        <v>990</v>
      </c>
      <c r="C54">
        <v>50</v>
      </c>
      <c r="D54">
        <v>2022</v>
      </c>
      <c r="E54" s="3">
        <v>35</v>
      </c>
    </row>
    <row r="55" spans="1:5" x14ac:dyDescent="0.25">
      <c r="A55" t="s">
        <v>5</v>
      </c>
      <c r="B55">
        <v>990</v>
      </c>
      <c r="C55">
        <v>60</v>
      </c>
      <c r="D55">
        <v>2022</v>
      </c>
      <c r="E55" s="3">
        <v>34</v>
      </c>
    </row>
    <row r="56" spans="1:5" x14ac:dyDescent="0.25">
      <c r="A56" t="s">
        <v>5</v>
      </c>
      <c r="B56">
        <v>990</v>
      </c>
      <c r="C56">
        <v>70</v>
      </c>
      <c r="D56">
        <v>2022</v>
      </c>
      <c r="E56" s="3">
        <v>107</v>
      </c>
    </row>
    <row r="57" spans="1:5" x14ac:dyDescent="0.25">
      <c r="A57" t="s">
        <v>5</v>
      </c>
      <c r="B57">
        <v>990</v>
      </c>
      <c r="C57" t="s">
        <v>17</v>
      </c>
      <c r="D57">
        <v>2022</v>
      </c>
      <c r="E57" s="3">
        <v>0</v>
      </c>
    </row>
    <row r="58" spans="1:5" x14ac:dyDescent="0.25">
      <c r="A58" t="s">
        <v>5</v>
      </c>
      <c r="B58">
        <v>990</v>
      </c>
      <c r="C58" t="s">
        <v>18</v>
      </c>
      <c r="D58">
        <v>2022</v>
      </c>
      <c r="E58" s="3">
        <v>0</v>
      </c>
    </row>
    <row r="59" spans="1:5" x14ac:dyDescent="0.25">
      <c r="A59" t="s">
        <v>5</v>
      </c>
      <c r="B59">
        <v>990</v>
      </c>
      <c r="C59" t="s">
        <v>19</v>
      </c>
      <c r="D59">
        <v>2022</v>
      </c>
      <c r="E59" s="3">
        <v>0</v>
      </c>
    </row>
    <row r="60" spans="1:5" x14ac:dyDescent="0.25">
      <c r="A60" t="s">
        <v>5</v>
      </c>
      <c r="B60">
        <v>994</v>
      </c>
      <c r="C60">
        <v>1</v>
      </c>
      <c r="D60">
        <v>2022</v>
      </c>
      <c r="E60" s="3">
        <v>91</v>
      </c>
    </row>
    <row r="61" spans="1:5" x14ac:dyDescent="0.25">
      <c r="A61" t="s">
        <v>5</v>
      </c>
      <c r="B61">
        <v>994</v>
      </c>
      <c r="C61">
        <v>2</v>
      </c>
      <c r="D61">
        <v>2022</v>
      </c>
      <c r="E61" s="3">
        <v>130</v>
      </c>
    </row>
    <row r="62" spans="1:5" x14ac:dyDescent="0.25">
      <c r="A62" t="s">
        <v>5</v>
      </c>
      <c r="B62">
        <v>994</v>
      </c>
      <c r="C62">
        <v>3</v>
      </c>
      <c r="D62">
        <v>2022</v>
      </c>
      <c r="E62" s="3">
        <v>205</v>
      </c>
    </row>
    <row r="63" spans="1:5" x14ac:dyDescent="0.25">
      <c r="A63" t="s">
        <v>5</v>
      </c>
      <c r="B63">
        <v>994</v>
      </c>
      <c r="C63">
        <v>4</v>
      </c>
      <c r="D63">
        <v>2022</v>
      </c>
      <c r="E63" s="3">
        <v>202</v>
      </c>
    </row>
    <row r="64" spans="1:5" x14ac:dyDescent="0.25">
      <c r="A64" t="s">
        <v>5</v>
      </c>
      <c r="B64">
        <v>55502</v>
      </c>
      <c r="C64">
        <v>1</v>
      </c>
      <c r="D64">
        <v>2022</v>
      </c>
      <c r="E64" s="3">
        <v>0</v>
      </c>
    </row>
    <row r="65" spans="1:5" x14ac:dyDescent="0.25">
      <c r="A65" t="s">
        <v>5</v>
      </c>
      <c r="B65">
        <v>55502</v>
      </c>
      <c r="C65">
        <v>2</v>
      </c>
      <c r="D65">
        <v>2022</v>
      </c>
      <c r="E65" s="3">
        <v>0</v>
      </c>
    </row>
    <row r="66" spans="1:5" x14ac:dyDescent="0.25">
      <c r="A66" t="s">
        <v>5</v>
      </c>
      <c r="B66">
        <v>55502</v>
      </c>
      <c r="C66">
        <v>3</v>
      </c>
      <c r="D66">
        <v>2022</v>
      </c>
      <c r="E66" s="3">
        <v>0</v>
      </c>
    </row>
    <row r="67" spans="1:5" x14ac:dyDescent="0.25">
      <c r="A67" t="s">
        <v>5</v>
      </c>
      <c r="B67">
        <v>55502</v>
      </c>
      <c r="C67">
        <v>4</v>
      </c>
      <c r="D67">
        <v>2022</v>
      </c>
      <c r="E67" s="3">
        <v>0</v>
      </c>
    </row>
    <row r="68" spans="1:5" x14ac:dyDescent="0.25">
      <c r="A68" t="s">
        <v>5</v>
      </c>
      <c r="B68">
        <v>6213</v>
      </c>
      <c r="C68" t="s">
        <v>12</v>
      </c>
      <c r="D68">
        <v>2022</v>
      </c>
      <c r="E68" s="3">
        <v>195</v>
      </c>
    </row>
    <row r="69" spans="1:5" x14ac:dyDescent="0.25">
      <c r="A69" t="s">
        <v>5</v>
      </c>
      <c r="B69">
        <v>6213</v>
      </c>
      <c r="C69" t="s">
        <v>13</v>
      </c>
      <c r="D69">
        <v>2022</v>
      </c>
      <c r="E69" s="3">
        <v>189</v>
      </c>
    </row>
    <row r="70" spans="1:5" x14ac:dyDescent="0.25">
      <c r="A70" t="s">
        <v>5</v>
      </c>
      <c r="B70">
        <v>997</v>
      </c>
      <c r="C70">
        <v>12</v>
      </c>
      <c r="D70">
        <v>2022</v>
      </c>
      <c r="E70" s="3">
        <v>136</v>
      </c>
    </row>
    <row r="71" spans="1:5" x14ac:dyDescent="0.25">
      <c r="A71" t="s">
        <v>5</v>
      </c>
      <c r="B71">
        <v>55229</v>
      </c>
      <c r="C71" t="s">
        <v>20</v>
      </c>
      <c r="D71">
        <v>2022</v>
      </c>
      <c r="E71" s="3">
        <v>0</v>
      </c>
    </row>
    <row r="72" spans="1:5" x14ac:dyDescent="0.25">
      <c r="A72" t="s">
        <v>5</v>
      </c>
      <c r="B72">
        <v>55229</v>
      </c>
      <c r="C72" t="s">
        <v>21</v>
      </c>
      <c r="D72">
        <v>2022</v>
      </c>
      <c r="E72" s="3">
        <v>0</v>
      </c>
    </row>
    <row r="73" spans="1:5" x14ac:dyDescent="0.25">
      <c r="A73" t="s">
        <v>5</v>
      </c>
      <c r="B73">
        <v>55229</v>
      </c>
      <c r="C73" t="s">
        <v>22</v>
      </c>
      <c r="D73">
        <v>2022</v>
      </c>
      <c r="E73" s="3">
        <v>0</v>
      </c>
    </row>
    <row r="74" spans="1:5" x14ac:dyDescent="0.25">
      <c r="A74" t="s">
        <v>5</v>
      </c>
      <c r="B74">
        <v>55229</v>
      </c>
      <c r="C74" t="s">
        <v>23</v>
      </c>
      <c r="D74">
        <v>2022</v>
      </c>
      <c r="E74" s="3">
        <v>0</v>
      </c>
    </row>
    <row r="75" spans="1:5" x14ac:dyDescent="0.25">
      <c r="A75" t="s">
        <v>5</v>
      </c>
      <c r="B75">
        <v>55229</v>
      </c>
      <c r="C75" t="s">
        <v>24</v>
      </c>
      <c r="D75">
        <v>2022</v>
      </c>
      <c r="E75" s="3">
        <v>0</v>
      </c>
    </row>
    <row r="76" spans="1:5" x14ac:dyDescent="0.25">
      <c r="A76" t="s">
        <v>5</v>
      </c>
      <c r="B76">
        <v>55229</v>
      </c>
      <c r="C76" t="s">
        <v>25</v>
      </c>
      <c r="D76">
        <v>2022</v>
      </c>
      <c r="E76" s="3">
        <v>0</v>
      </c>
    </row>
    <row r="77" spans="1:5" x14ac:dyDescent="0.25">
      <c r="A77" t="s">
        <v>5</v>
      </c>
      <c r="B77">
        <v>55229</v>
      </c>
      <c r="C77" t="s">
        <v>26</v>
      </c>
      <c r="D77">
        <v>2022</v>
      </c>
      <c r="E77" s="3">
        <v>0</v>
      </c>
    </row>
    <row r="78" spans="1:5" x14ac:dyDescent="0.25">
      <c r="A78" t="s">
        <v>5</v>
      </c>
      <c r="B78">
        <v>55229</v>
      </c>
      <c r="C78" t="s">
        <v>27</v>
      </c>
      <c r="D78">
        <v>2022</v>
      </c>
      <c r="E78" s="3">
        <v>0</v>
      </c>
    </row>
    <row r="79" spans="1:5" x14ac:dyDescent="0.25">
      <c r="A79" t="s">
        <v>5</v>
      </c>
      <c r="B79">
        <v>1007</v>
      </c>
      <c r="C79" t="s">
        <v>28</v>
      </c>
      <c r="D79">
        <v>2022</v>
      </c>
      <c r="E79" s="3">
        <v>0</v>
      </c>
    </row>
    <row r="80" spans="1:5" x14ac:dyDescent="0.25">
      <c r="A80" t="s">
        <v>5</v>
      </c>
      <c r="B80">
        <v>1007</v>
      </c>
      <c r="C80" t="s">
        <v>29</v>
      </c>
      <c r="D80">
        <v>2022</v>
      </c>
      <c r="E80" s="3">
        <v>0</v>
      </c>
    </row>
    <row r="81" spans="1:5" x14ac:dyDescent="0.25">
      <c r="A81" t="s">
        <v>5</v>
      </c>
      <c r="B81">
        <v>1007</v>
      </c>
      <c r="C81" t="s">
        <v>30</v>
      </c>
      <c r="D81">
        <v>2022</v>
      </c>
      <c r="E81" s="3">
        <v>0</v>
      </c>
    </row>
    <row r="82" spans="1:5" x14ac:dyDescent="0.25">
      <c r="A82" t="s">
        <v>5</v>
      </c>
      <c r="B82">
        <v>1008</v>
      </c>
      <c r="C82">
        <v>2</v>
      </c>
      <c r="D82">
        <v>2022</v>
      </c>
      <c r="E82" s="3">
        <v>35</v>
      </c>
    </row>
    <row r="83" spans="1:5" x14ac:dyDescent="0.25">
      <c r="A83" t="s">
        <v>5</v>
      </c>
      <c r="B83">
        <v>1008</v>
      </c>
      <c r="C83">
        <v>4</v>
      </c>
      <c r="D83">
        <v>2022</v>
      </c>
      <c r="E83" s="3">
        <v>28</v>
      </c>
    </row>
    <row r="84" spans="1:5" x14ac:dyDescent="0.25">
      <c r="A84" t="s">
        <v>5</v>
      </c>
      <c r="B84">
        <v>6085</v>
      </c>
      <c r="C84">
        <v>14</v>
      </c>
      <c r="D84">
        <v>2022</v>
      </c>
      <c r="E84" s="3">
        <v>147</v>
      </c>
    </row>
    <row r="85" spans="1:5" x14ac:dyDescent="0.25">
      <c r="A85" t="s">
        <v>5</v>
      </c>
      <c r="B85">
        <v>6085</v>
      </c>
      <c r="C85">
        <v>15</v>
      </c>
      <c r="D85">
        <v>2022</v>
      </c>
      <c r="E85" s="3">
        <v>171</v>
      </c>
    </row>
    <row r="86" spans="1:5" x14ac:dyDescent="0.25">
      <c r="A86" t="s">
        <v>5</v>
      </c>
      <c r="B86">
        <v>6085</v>
      </c>
      <c r="C86" t="s">
        <v>31</v>
      </c>
      <c r="D86">
        <v>2022</v>
      </c>
      <c r="E86" s="3">
        <v>0</v>
      </c>
    </row>
    <row r="87" spans="1:5" x14ac:dyDescent="0.25">
      <c r="A87" t="s">
        <v>5</v>
      </c>
      <c r="B87">
        <v>6085</v>
      </c>
      <c r="C87" t="s">
        <v>32</v>
      </c>
      <c r="D87">
        <v>2022</v>
      </c>
      <c r="E87" s="3">
        <v>0</v>
      </c>
    </row>
    <row r="88" spans="1:5" x14ac:dyDescent="0.25">
      <c r="A88" t="s">
        <v>5</v>
      </c>
      <c r="B88">
        <v>6085</v>
      </c>
      <c r="C88">
        <v>17</v>
      </c>
      <c r="D88">
        <v>2022</v>
      </c>
      <c r="E88" s="3">
        <v>133</v>
      </c>
    </row>
    <row r="89" spans="1:5" x14ac:dyDescent="0.25">
      <c r="A89" t="s">
        <v>5</v>
      </c>
      <c r="B89">
        <v>6085</v>
      </c>
      <c r="C89">
        <v>18</v>
      </c>
      <c r="D89">
        <v>2022</v>
      </c>
      <c r="E89" s="3">
        <v>145</v>
      </c>
    </row>
    <row r="90" spans="1:5" x14ac:dyDescent="0.25">
      <c r="A90" t="s">
        <v>5</v>
      </c>
      <c r="B90">
        <v>7335</v>
      </c>
      <c r="C90" t="s">
        <v>33</v>
      </c>
      <c r="D90">
        <v>2022</v>
      </c>
      <c r="E90" s="3">
        <v>0</v>
      </c>
    </row>
    <row r="91" spans="1:5" x14ac:dyDescent="0.25">
      <c r="A91" t="s">
        <v>5</v>
      </c>
      <c r="B91">
        <v>7335</v>
      </c>
      <c r="C91" t="s">
        <v>34</v>
      </c>
      <c r="D91">
        <v>2022</v>
      </c>
      <c r="E91" s="3">
        <v>0</v>
      </c>
    </row>
    <row r="92" spans="1:5" x14ac:dyDescent="0.25">
      <c r="A92" t="s">
        <v>5</v>
      </c>
      <c r="B92">
        <v>6166</v>
      </c>
      <c r="C92" t="s">
        <v>35</v>
      </c>
      <c r="D92">
        <v>2022</v>
      </c>
      <c r="E92" s="3">
        <v>485</v>
      </c>
    </row>
    <row r="93" spans="1:5" x14ac:dyDescent="0.25">
      <c r="A93" t="s">
        <v>5</v>
      </c>
      <c r="B93">
        <v>6166</v>
      </c>
      <c r="C93" t="s">
        <v>36</v>
      </c>
      <c r="D93">
        <v>2022</v>
      </c>
      <c r="E93" s="3">
        <v>473</v>
      </c>
    </row>
    <row r="94" spans="1:5" x14ac:dyDescent="0.25">
      <c r="A94" t="s">
        <v>5</v>
      </c>
      <c r="B94">
        <v>57794</v>
      </c>
      <c r="C94" t="s">
        <v>37</v>
      </c>
      <c r="D94">
        <v>2022</v>
      </c>
    </row>
    <row r="95" spans="1:5" x14ac:dyDescent="0.25">
      <c r="A95" t="s">
        <v>5</v>
      </c>
      <c r="B95">
        <v>57794</v>
      </c>
      <c r="C95" t="s">
        <v>38</v>
      </c>
      <c r="D95">
        <v>2022</v>
      </c>
    </row>
    <row r="96" spans="1:5" x14ac:dyDescent="0.25">
      <c r="A96" t="s">
        <v>5</v>
      </c>
      <c r="B96">
        <v>55364</v>
      </c>
      <c r="C96" t="s">
        <v>39</v>
      </c>
      <c r="D96">
        <v>2022</v>
      </c>
      <c r="E96" s="3">
        <v>0</v>
      </c>
    </row>
    <row r="97" spans="1:5" x14ac:dyDescent="0.25">
      <c r="A97" t="s">
        <v>5</v>
      </c>
      <c r="B97">
        <v>55364</v>
      </c>
      <c r="C97" t="s">
        <v>40</v>
      </c>
      <c r="D97">
        <v>2022</v>
      </c>
      <c r="E97" s="3">
        <v>0</v>
      </c>
    </row>
    <row r="98" spans="1:5" x14ac:dyDescent="0.25">
      <c r="A98" t="s">
        <v>5</v>
      </c>
      <c r="B98">
        <v>988</v>
      </c>
      <c r="C98" t="s">
        <v>41</v>
      </c>
      <c r="D98">
        <v>2022</v>
      </c>
      <c r="E98" s="3">
        <v>0</v>
      </c>
    </row>
    <row r="99" spans="1:5" x14ac:dyDescent="0.25">
      <c r="A99" t="s">
        <v>5</v>
      </c>
      <c r="B99">
        <v>988</v>
      </c>
      <c r="C99" t="s">
        <v>42</v>
      </c>
      <c r="D99">
        <v>2022</v>
      </c>
      <c r="E99" s="3">
        <v>0</v>
      </c>
    </row>
    <row r="100" spans="1:5" x14ac:dyDescent="0.25">
      <c r="A100" t="s">
        <v>5</v>
      </c>
      <c r="B100">
        <v>988</v>
      </c>
      <c r="C100" t="s">
        <v>43</v>
      </c>
      <c r="D100">
        <v>2022</v>
      </c>
      <c r="E100" s="3">
        <v>0</v>
      </c>
    </row>
    <row r="101" spans="1:5" x14ac:dyDescent="0.25">
      <c r="A101" t="s">
        <v>5</v>
      </c>
      <c r="B101">
        <v>988</v>
      </c>
      <c r="C101" t="s">
        <v>44</v>
      </c>
      <c r="D101">
        <v>2022</v>
      </c>
      <c r="E101" s="3">
        <v>0</v>
      </c>
    </row>
    <row r="102" spans="1:5" x14ac:dyDescent="0.25">
      <c r="A102" t="s">
        <v>5</v>
      </c>
      <c r="B102">
        <v>55111</v>
      </c>
      <c r="C102">
        <v>1</v>
      </c>
      <c r="D102">
        <v>2022</v>
      </c>
      <c r="E102" s="3">
        <v>0</v>
      </c>
    </row>
    <row r="103" spans="1:5" x14ac:dyDescent="0.25">
      <c r="A103" t="s">
        <v>5</v>
      </c>
      <c r="B103">
        <v>55111</v>
      </c>
      <c r="C103">
        <v>2</v>
      </c>
      <c r="D103">
        <v>2022</v>
      </c>
      <c r="E103" s="3">
        <v>0</v>
      </c>
    </row>
    <row r="104" spans="1:5" x14ac:dyDescent="0.25">
      <c r="A104" t="s">
        <v>5</v>
      </c>
      <c r="B104">
        <v>55111</v>
      </c>
      <c r="C104">
        <v>3</v>
      </c>
      <c r="D104">
        <v>2022</v>
      </c>
      <c r="E104" s="3">
        <v>0</v>
      </c>
    </row>
    <row r="105" spans="1:5" x14ac:dyDescent="0.25">
      <c r="A105" t="s">
        <v>5</v>
      </c>
      <c r="B105">
        <v>55111</v>
      </c>
      <c r="C105">
        <v>4</v>
      </c>
      <c r="D105">
        <v>2022</v>
      </c>
      <c r="E105" s="3">
        <v>0</v>
      </c>
    </row>
    <row r="106" spans="1:5" x14ac:dyDescent="0.25">
      <c r="A106" t="s">
        <v>5</v>
      </c>
      <c r="B106">
        <v>55111</v>
      </c>
      <c r="C106">
        <v>5</v>
      </c>
      <c r="D106">
        <v>2022</v>
      </c>
      <c r="E106" s="3">
        <v>0</v>
      </c>
    </row>
    <row r="107" spans="1:5" x14ac:dyDescent="0.25">
      <c r="A107" t="s">
        <v>5</v>
      </c>
      <c r="B107">
        <v>55111</v>
      </c>
      <c r="C107">
        <v>6</v>
      </c>
      <c r="D107">
        <v>2022</v>
      </c>
      <c r="E107" s="3">
        <v>0</v>
      </c>
    </row>
    <row r="108" spans="1:5" x14ac:dyDescent="0.25">
      <c r="A108" t="s">
        <v>5</v>
      </c>
      <c r="B108">
        <v>55111</v>
      </c>
      <c r="C108">
        <v>7</v>
      </c>
      <c r="D108">
        <v>2022</v>
      </c>
      <c r="E108" s="3">
        <v>0</v>
      </c>
    </row>
    <row r="109" spans="1:5" x14ac:dyDescent="0.25">
      <c r="A109" t="s">
        <v>5</v>
      </c>
      <c r="B109">
        <v>55111</v>
      </c>
      <c r="C109">
        <v>8</v>
      </c>
      <c r="D109">
        <v>2022</v>
      </c>
      <c r="E109" s="3">
        <v>0</v>
      </c>
    </row>
    <row r="110" spans="1:5" x14ac:dyDescent="0.25">
      <c r="A110" t="s">
        <v>5</v>
      </c>
      <c r="B110">
        <v>1010</v>
      </c>
      <c r="C110">
        <v>1</v>
      </c>
      <c r="D110">
        <v>2022</v>
      </c>
      <c r="E110" s="3">
        <v>16</v>
      </c>
    </row>
    <row r="111" spans="1:5" x14ac:dyDescent="0.25">
      <c r="A111" t="s">
        <v>5</v>
      </c>
      <c r="B111">
        <v>1010</v>
      </c>
      <c r="C111">
        <v>2</v>
      </c>
      <c r="D111">
        <v>2022</v>
      </c>
      <c r="E111" s="3">
        <v>0</v>
      </c>
    </row>
    <row r="112" spans="1:5" x14ac:dyDescent="0.25">
      <c r="A112" t="s">
        <v>5</v>
      </c>
      <c r="B112">
        <v>1010</v>
      </c>
      <c r="C112">
        <v>3</v>
      </c>
      <c r="D112">
        <v>2022</v>
      </c>
      <c r="E112" s="3">
        <v>0</v>
      </c>
    </row>
    <row r="113" spans="1:5" x14ac:dyDescent="0.25">
      <c r="A113" t="s">
        <v>5</v>
      </c>
      <c r="B113">
        <v>1010</v>
      </c>
      <c r="C113">
        <v>4</v>
      </c>
      <c r="D113">
        <v>2022</v>
      </c>
      <c r="E113" s="3">
        <v>0</v>
      </c>
    </row>
    <row r="114" spans="1:5" x14ac:dyDescent="0.25">
      <c r="A114" t="s">
        <v>5</v>
      </c>
      <c r="B114">
        <v>1010</v>
      </c>
      <c r="C114">
        <v>5</v>
      </c>
      <c r="D114">
        <v>2022</v>
      </c>
      <c r="E114" s="3">
        <v>0</v>
      </c>
    </row>
    <row r="115" spans="1:5" x14ac:dyDescent="0.25">
      <c r="A115" t="s">
        <v>5</v>
      </c>
      <c r="B115">
        <v>1010</v>
      </c>
      <c r="C115">
        <v>6</v>
      </c>
      <c r="D115">
        <v>2022</v>
      </c>
      <c r="E115" s="3">
        <v>116</v>
      </c>
    </row>
    <row r="116" spans="1:5" x14ac:dyDescent="0.25">
      <c r="A116" t="s">
        <v>5</v>
      </c>
      <c r="B116">
        <v>55224</v>
      </c>
      <c r="C116" t="s">
        <v>45</v>
      </c>
      <c r="D116">
        <v>2022</v>
      </c>
      <c r="E116" s="3">
        <v>0</v>
      </c>
    </row>
    <row r="117" spans="1:5" x14ac:dyDescent="0.25">
      <c r="A117" t="s">
        <v>5</v>
      </c>
      <c r="B117">
        <v>55224</v>
      </c>
      <c r="C117" t="s">
        <v>46</v>
      </c>
      <c r="D117">
        <v>2022</v>
      </c>
      <c r="E117" s="3">
        <v>0</v>
      </c>
    </row>
    <row r="118" spans="1:5" x14ac:dyDescent="0.25">
      <c r="A118" t="s">
        <v>5</v>
      </c>
      <c r="B118">
        <v>55224</v>
      </c>
      <c r="C118" t="s">
        <v>47</v>
      </c>
      <c r="D118">
        <v>2022</v>
      </c>
      <c r="E118" s="3">
        <v>0</v>
      </c>
    </row>
    <row r="119" spans="1:5" x14ac:dyDescent="0.25">
      <c r="A119" t="s">
        <v>5</v>
      </c>
      <c r="B119">
        <v>55224</v>
      </c>
      <c r="C119" t="s">
        <v>48</v>
      </c>
      <c r="D119">
        <v>2022</v>
      </c>
      <c r="E119" s="3">
        <v>0</v>
      </c>
    </row>
    <row r="120" spans="1:5" x14ac:dyDescent="0.25">
      <c r="A120" t="s">
        <v>5</v>
      </c>
      <c r="B120">
        <v>1040</v>
      </c>
      <c r="C120">
        <v>1</v>
      </c>
      <c r="D120">
        <v>2022</v>
      </c>
      <c r="E120" s="3">
        <v>6</v>
      </c>
    </row>
    <row r="121" spans="1:5" x14ac:dyDescent="0.25">
      <c r="A121" t="s">
        <v>5</v>
      </c>
      <c r="B121">
        <v>1040</v>
      </c>
      <c r="C121">
        <v>2</v>
      </c>
      <c r="D121">
        <v>2022</v>
      </c>
      <c r="E121" s="3">
        <v>13</v>
      </c>
    </row>
    <row r="122" spans="1:5" x14ac:dyDescent="0.25">
      <c r="A122" t="s">
        <v>5</v>
      </c>
      <c r="B122">
        <v>55259</v>
      </c>
      <c r="C122" t="s">
        <v>49</v>
      </c>
      <c r="D122">
        <v>2022</v>
      </c>
      <c r="E122" s="3">
        <v>0</v>
      </c>
    </row>
    <row r="123" spans="1:5" x14ac:dyDescent="0.25">
      <c r="A123" t="s">
        <v>5</v>
      </c>
      <c r="B123">
        <v>55259</v>
      </c>
      <c r="C123" t="s">
        <v>50</v>
      </c>
      <c r="D123">
        <v>2022</v>
      </c>
      <c r="E123" s="3">
        <v>0</v>
      </c>
    </row>
    <row r="124" spans="1:5" x14ac:dyDescent="0.25">
      <c r="A124" t="s">
        <v>5</v>
      </c>
      <c r="B124">
        <v>55148</v>
      </c>
      <c r="C124">
        <v>1</v>
      </c>
      <c r="D124">
        <v>2022</v>
      </c>
      <c r="E124" s="3">
        <v>0</v>
      </c>
    </row>
    <row r="125" spans="1:5" x14ac:dyDescent="0.25">
      <c r="A125" t="s">
        <v>5</v>
      </c>
      <c r="B125">
        <v>55148</v>
      </c>
      <c r="C125">
        <v>2</v>
      </c>
      <c r="D125">
        <v>2022</v>
      </c>
      <c r="E125" s="3">
        <v>0</v>
      </c>
    </row>
    <row r="126" spans="1:5" x14ac:dyDescent="0.25">
      <c r="A126" t="s">
        <v>5</v>
      </c>
      <c r="B126">
        <v>55148</v>
      </c>
      <c r="C126">
        <v>3</v>
      </c>
      <c r="D126">
        <v>2022</v>
      </c>
      <c r="E126" s="3">
        <v>0</v>
      </c>
    </row>
    <row r="127" spans="1:5" x14ac:dyDescent="0.25">
      <c r="A127" t="s">
        <v>5</v>
      </c>
      <c r="B127">
        <v>55148</v>
      </c>
      <c r="C127">
        <v>4</v>
      </c>
      <c r="D127">
        <v>2022</v>
      </c>
      <c r="E127" s="3">
        <v>0</v>
      </c>
    </row>
    <row r="129" spans="1:6" s="4" customFormat="1" x14ac:dyDescent="0.25">
      <c r="A129" s="4" t="s">
        <v>58</v>
      </c>
      <c r="E129" s="5">
        <f>SUM(E3:E127)</f>
        <v>4982</v>
      </c>
      <c r="F129" s="5"/>
    </row>
  </sheetData>
  <mergeCells count="1">
    <mergeCell ref="A1:E1"/>
  </mergeCells>
  <pageMargins left="0.7" right="0.7" top="0.75" bottom="0.75" header="0.3" footer="0.3"/>
  <pageSetup orientation="portrait" horizontalDpi="204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BA72-890C-48D1-A40A-B2063C5190FA}">
  <dimension ref="A1:E129"/>
  <sheetViews>
    <sheetView tabSelected="1" zoomScale="130" zoomScaleNormal="130" workbookViewId="0">
      <selection activeCell="F4" sqref="F4"/>
    </sheetView>
  </sheetViews>
  <sheetFormatPr defaultRowHeight="15" x14ac:dyDescent="0.25"/>
  <cols>
    <col min="1" max="4" width="15.7109375" customWidth="1"/>
    <col min="5" max="5" width="15.7109375" style="3" customWidth="1"/>
  </cols>
  <sheetData>
    <row r="1" spans="1:5" ht="15.75" thickBot="1" x14ac:dyDescent="0.3">
      <c r="A1" s="15" t="s">
        <v>53</v>
      </c>
      <c r="B1" s="16"/>
      <c r="C1" s="16"/>
      <c r="D1" s="16"/>
      <c r="E1" s="17"/>
    </row>
    <row r="2" spans="1:5" x14ac:dyDescent="0.25">
      <c r="A2" s="1" t="s">
        <v>0</v>
      </c>
      <c r="B2" s="1" t="s">
        <v>1</v>
      </c>
      <c r="C2" s="1" t="s">
        <v>2</v>
      </c>
      <c r="D2" s="1" t="s">
        <v>51</v>
      </c>
      <c r="E2" s="2" t="s">
        <v>4</v>
      </c>
    </row>
    <row r="3" spans="1:5" x14ac:dyDescent="0.25">
      <c r="A3" t="s">
        <v>5</v>
      </c>
      <c r="B3">
        <v>6137</v>
      </c>
      <c r="C3">
        <v>1</v>
      </c>
      <c r="D3">
        <v>2022</v>
      </c>
      <c r="E3" s="3">
        <v>52</v>
      </c>
    </row>
    <row r="4" spans="1:5" x14ac:dyDescent="0.25">
      <c r="A4" t="s">
        <v>5</v>
      </c>
      <c r="B4">
        <v>6137</v>
      </c>
      <c r="C4">
        <v>2</v>
      </c>
      <c r="D4">
        <v>2022</v>
      </c>
      <c r="E4" s="3">
        <v>50</v>
      </c>
    </row>
    <row r="5" spans="1:5" x14ac:dyDescent="0.25">
      <c r="A5" t="s">
        <v>5</v>
      </c>
      <c r="B5">
        <v>6137</v>
      </c>
      <c r="C5">
        <v>3</v>
      </c>
      <c r="D5">
        <v>2022</v>
      </c>
      <c r="E5" s="3">
        <v>1</v>
      </c>
    </row>
    <row r="6" spans="1:5" x14ac:dyDescent="0.25">
      <c r="A6" t="s">
        <v>5</v>
      </c>
      <c r="B6">
        <v>6705</v>
      </c>
      <c r="C6">
        <v>4</v>
      </c>
      <c r="D6">
        <v>2022</v>
      </c>
      <c r="E6" s="3">
        <v>75</v>
      </c>
    </row>
    <row r="7" spans="1:5" x14ac:dyDescent="0.25">
      <c r="A7" t="s">
        <v>5</v>
      </c>
      <c r="B7">
        <v>995</v>
      </c>
      <c r="C7">
        <v>10</v>
      </c>
      <c r="D7">
        <v>2022</v>
      </c>
      <c r="E7" s="3">
        <v>0</v>
      </c>
    </row>
    <row r="8" spans="1:5" x14ac:dyDescent="0.25">
      <c r="A8" t="s">
        <v>5</v>
      </c>
      <c r="B8">
        <v>995</v>
      </c>
      <c r="C8">
        <v>7</v>
      </c>
      <c r="D8">
        <v>2022</v>
      </c>
      <c r="E8" s="3">
        <v>24</v>
      </c>
    </row>
    <row r="9" spans="1:5" x14ac:dyDescent="0.25">
      <c r="A9" t="s">
        <v>5</v>
      </c>
      <c r="B9">
        <v>995</v>
      </c>
      <c r="C9">
        <v>8</v>
      </c>
      <c r="D9">
        <v>2022</v>
      </c>
      <c r="E9" s="3">
        <v>42</v>
      </c>
    </row>
    <row r="10" spans="1:5" x14ac:dyDescent="0.25">
      <c r="A10" t="s">
        <v>5</v>
      </c>
      <c r="B10">
        <v>1011</v>
      </c>
      <c r="C10">
        <v>2</v>
      </c>
      <c r="D10">
        <v>2022</v>
      </c>
      <c r="E10" s="3">
        <v>1</v>
      </c>
    </row>
    <row r="11" spans="1:5" x14ac:dyDescent="0.25">
      <c r="A11" t="s">
        <v>5</v>
      </c>
      <c r="B11">
        <v>1001</v>
      </c>
      <c r="C11">
        <v>1</v>
      </c>
      <c r="D11">
        <v>2022</v>
      </c>
      <c r="E11" s="3">
        <v>99</v>
      </c>
    </row>
    <row r="12" spans="1:5" x14ac:dyDescent="0.25">
      <c r="A12" t="s">
        <v>5</v>
      </c>
      <c r="B12">
        <v>1001</v>
      </c>
      <c r="C12">
        <v>2</v>
      </c>
      <c r="D12">
        <v>2022</v>
      </c>
      <c r="E12" s="3">
        <v>97</v>
      </c>
    </row>
    <row r="13" spans="1:5" x14ac:dyDescent="0.25">
      <c r="A13" t="s">
        <v>5</v>
      </c>
      <c r="B13">
        <v>1001</v>
      </c>
      <c r="C13">
        <v>4</v>
      </c>
      <c r="D13">
        <v>2022</v>
      </c>
      <c r="E13" s="3">
        <v>0</v>
      </c>
    </row>
    <row r="14" spans="1:5" x14ac:dyDescent="0.25">
      <c r="A14" t="s">
        <v>5</v>
      </c>
      <c r="B14">
        <v>983</v>
      </c>
      <c r="C14">
        <v>1</v>
      </c>
      <c r="D14">
        <v>2022</v>
      </c>
      <c r="E14" s="3">
        <v>42</v>
      </c>
    </row>
    <row r="15" spans="1:5" x14ac:dyDescent="0.25">
      <c r="A15" t="s">
        <v>5</v>
      </c>
      <c r="B15">
        <v>983</v>
      </c>
      <c r="C15">
        <v>2</v>
      </c>
      <c r="D15">
        <v>2022</v>
      </c>
      <c r="E15" s="3">
        <v>42</v>
      </c>
    </row>
    <row r="16" spans="1:5" x14ac:dyDescent="0.25">
      <c r="A16" t="s">
        <v>5</v>
      </c>
      <c r="B16">
        <v>983</v>
      </c>
      <c r="C16">
        <v>3</v>
      </c>
      <c r="D16">
        <v>2022</v>
      </c>
      <c r="E16" s="3">
        <v>40</v>
      </c>
    </row>
    <row r="17" spans="1:5" x14ac:dyDescent="0.25">
      <c r="A17" t="s">
        <v>5</v>
      </c>
      <c r="B17">
        <v>983</v>
      </c>
      <c r="C17">
        <v>4</v>
      </c>
      <c r="D17">
        <v>2022</v>
      </c>
      <c r="E17" s="3">
        <v>42</v>
      </c>
    </row>
    <row r="18" spans="1:5" x14ac:dyDescent="0.25">
      <c r="A18" t="s">
        <v>5</v>
      </c>
      <c r="B18">
        <v>983</v>
      </c>
      <c r="C18">
        <v>5</v>
      </c>
      <c r="D18">
        <v>2022</v>
      </c>
      <c r="E18" s="3">
        <v>42</v>
      </c>
    </row>
    <row r="19" spans="1:5" x14ac:dyDescent="0.25">
      <c r="A19" t="s">
        <v>5</v>
      </c>
      <c r="B19">
        <v>983</v>
      </c>
      <c r="C19">
        <v>6</v>
      </c>
      <c r="D19">
        <v>2022</v>
      </c>
      <c r="E19" s="3">
        <v>39</v>
      </c>
    </row>
    <row r="20" spans="1:5" x14ac:dyDescent="0.25">
      <c r="A20" t="s">
        <v>5</v>
      </c>
      <c r="B20">
        <v>1002</v>
      </c>
      <c r="C20" t="s">
        <v>6</v>
      </c>
      <c r="D20">
        <v>2022</v>
      </c>
      <c r="E20" s="3">
        <v>0</v>
      </c>
    </row>
    <row r="21" spans="1:5" x14ac:dyDescent="0.25">
      <c r="A21" t="s">
        <v>5</v>
      </c>
      <c r="B21">
        <v>1002</v>
      </c>
      <c r="C21" t="s">
        <v>7</v>
      </c>
      <c r="D21">
        <v>2022</v>
      </c>
      <c r="E21" s="3">
        <v>0</v>
      </c>
    </row>
    <row r="22" spans="1:5" x14ac:dyDescent="0.25">
      <c r="A22" t="s">
        <v>5</v>
      </c>
      <c r="B22">
        <v>1002</v>
      </c>
      <c r="C22" t="s">
        <v>8</v>
      </c>
      <c r="D22">
        <v>2022</v>
      </c>
      <c r="E22" s="3">
        <v>0</v>
      </c>
    </row>
    <row r="23" spans="1:5" x14ac:dyDescent="0.25">
      <c r="A23" t="s">
        <v>5</v>
      </c>
      <c r="B23">
        <v>1002</v>
      </c>
      <c r="C23" t="s">
        <v>9</v>
      </c>
      <c r="D23">
        <v>2022</v>
      </c>
      <c r="E23" s="3">
        <v>0</v>
      </c>
    </row>
    <row r="24" spans="1:5" x14ac:dyDescent="0.25">
      <c r="A24" t="s">
        <v>5</v>
      </c>
      <c r="B24">
        <v>1004</v>
      </c>
      <c r="C24" t="s">
        <v>10</v>
      </c>
      <c r="D24">
        <v>2022</v>
      </c>
      <c r="E24" s="3">
        <v>1</v>
      </c>
    </row>
    <row r="25" spans="1:5" x14ac:dyDescent="0.25">
      <c r="A25" t="s">
        <v>5</v>
      </c>
      <c r="B25">
        <v>1004</v>
      </c>
      <c r="C25" t="s">
        <v>11</v>
      </c>
      <c r="D25">
        <v>2022</v>
      </c>
      <c r="E25" s="3">
        <v>1</v>
      </c>
    </row>
    <row r="26" spans="1:5" x14ac:dyDescent="0.25">
      <c r="A26" t="s">
        <v>5</v>
      </c>
      <c r="B26">
        <v>1012</v>
      </c>
      <c r="C26">
        <v>2</v>
      </c>
      <c r="D26">
        <v>2022</v>
      </c>
      <c r="E26" s="3">
        <v>15</v>
      </c>
    </row>
    <row r="27" spans="1:5" x14ac:dyDescent="0.25">
      <c r="A27" t="s">
        <v>5</v>
      </c>
      <c r="B27">
        <v>1012</v>
      </c>
      <c r="C27">
        <v>3</v>
      </c>
      <c r="D27">
        <v>2022</v>
      </c>
      <c r="E27" s="3">
        <v>47</v>
      </c>
    </row>
    <row r="28" spans="1:5" x14ac:dyDescent="0.25">
      <c r="A28" t="s">
        <v>5</v>
      </c>
      <c r="B28">
        <v>1043</v>
      </c>
      <c r="C28" t="s">
        <v>12</v>
      </c>
      <c r="D28">
        <v>2022</v>
      </c>
      <c r="E28" s="3">
        <v>0</v>
      </c>
    </row>
    <row r="29" spans="1:5" x14ac:dyDescent="0.25">
      <c r="A29" t="s">
        <v>5</v>
      </c>
      <c r="B29">
        <v>1043</v>
      </c>
      <c r="C29" t="s">
        <v>13</v>
      </c>
      <c r="D29">
        <v>2022</v>
      </c>
      <c r="E29" s="3">
        <v>0</v>
      </c>
    </row>
    <row r="30" spans="1:5" x14ac:dyDescent="0.25">
      <c r="A30" t="s">
        <v>5</v>
      </c>
      <c r="B30">
        <v>7759</v>
      </c>
      <c r="C30" t="s">
        <v>14</v>
      </c>
      <c r="D30">
        <v>2022</v>
      </c>
      <c r="E30" s="3">
        <v>0</v>
      </c>
    </row>
    <row r="31" spans="1:5" x14ac:dyDescent="0.25">
      <c r="A31" t="s">
        <v>5</v>
      </c>
      <c r="B31">
        <v>7759</v>
      </c>
      <c r="C31" t="s">
        <v>15</v>
      </c>
      <c r="D31">
        <v>2022</v>
      </c>
      <c r="E31" s="3">
        <v>0</v>
      </c>
    </row>
    <row r="32" spans="1:5" x14ac:dyDescent="0.25">
      <c r="A32" t="s">
        <v>5</v>
      </c>
      <c r="B32">
        <v>7759</v>
      </c>
      <c r="C32" t="s">
        <v>16</v>
      </c>
      <c r="D32">
        <v>2022</v>
      </c>
      <c r="E32" s="3">
        <v>0</v>
      </c>
    </row>
    <row r="33" spans="1:5" x14ac:dyDescent="0.25">
      <c r="A33" t="s">
        <v>5</v>
      </c>
      <c r="B33">
        <v>7759</v>
      </c>
      <c r="C33" t="s">
        <v>17</v>
      </c>
      <c r="D33">
        <v>2022</v>
      </c>
      <c r="E33" s="3">
        <v>0</v>
      </c>
    </row>
    <row r="34" spans="1:5" x14ac:dyDescent="0.25">
      <c r="A34" t="s">
        <v>5</v>
      </c>
      <c r="B34">
        <v>6113</v>
      </c>
      <c r="C34">
        <v>1</v>
      </c>
      <c r="D34">
        <v>2022</v>
      </c>
      <c r="E34" s="3">
        <v>127</v>
      </c>
    </row>
    <row r="35" spans="1:5" x14ac:dyDescent="0.25">
      <c r="A35" t="s">
        <v>5</v>
      </c>
      <c r="B35">
        <v>6113</v>
      </c>
      <c r="C35">
        <v>2</v>
      </c>
      <c r="D35">
        <v>2022</v>
      </c>
      <c r="E35" s="3">
        <v>134</v>
      </c>
    </row>
    <row r="36" spans="1:5" x14ac:dyDescent="0.25">
      <c r="A36" t="s">
        <v>5</v>
      </c>
      <c r="B36">
        <v>6113</v>
      </c>
      <c r="C36">
        <v>3</v>
      </c>
      <c r="D36">
        <v>2022</v>
      </c>
      <c r="E36" s="3">
        <v>141</v>
      </c>
    </row>
    <row r="37" spans="1:5" x14ac:dyDescent="0.25">
      <c r="A37" t="s">
        <v>5</v>
      </c>
      <c r="B37">
        <v>6113</v>
      </c>
      <c r="C37">
        <v>4</v>
      </c>
      <c r="D37">
        <v>2022</v>
      </c>
      <c r="E37" s="3">
        <v>117</v>
      </c>
    </row>
    <row r="38" spans="1:5" x14ac:dyDescent="0.25">
      <c r="A38" t="s">
        <v>5</v>
      </c>
      <c r="B38">
        <v>6113</v>
      </c>
      <c r="C38">
        <v>5</v>
      </c>
      <c r="D38">
        <v>2022</v>
      </c>
      <c r="E38" s="3">
        <v>105</v>
      </c>
    </row>
    <row r="39" spans="1:5" x14ac:dyDescent="0.25">
      <c r="A39" t="s">
        <v>5</v>
      </c>
      <c r="B39">
        <v>7763</v>
      </c>
      <c r="C39">
        <v>1</v>
      </c>
      <c r="D39">
        <v>2022</v>
      </c>
      <c r="E39" s="3">
        <v>1</v>
      </c>
    </row>
    <row r="40" spans="1:5" x14ac:dyDescent="0.25">
      <c r="A40" t="s">
        <v>5</v>
      </c>
      <c r="B40">
        <v>7763</v>
      </c>
      <c r="C40">
        <v>2</v>
      </c>
      <c r="D40">
        <v>2022</v>
      </c>
      <c r="E40" s="3">
        <v>1</v>
      </c>
    </row>
    <row r="41" spans="1:5" x14ac:dyDescent="0.25">
      <c r="A41" t="s">
        <v>5</v>
      </c>
      <c r="B41">
        <v>7763</v>
      </c>
      <c r="C41">
        <v>3</v>
      </c>
      <c r="D41">
        <v>2022</v>
      </c>
      <c r="E41" s="3">
        <v>1</v>
      </c>
    </row>
    <row r="42" spans="1:5" x14ac:dyDescent="0.25">
      <c r="A42" t="s">
        <v>5</v>
      </c>
      <c r="B42">
        <v>7948</v>
      </c>
      <c r="C42">
        <v>1</v>
      </c>
      <c r="D42">
        <v>2022</v>
      </c>
      <c r="E42" s="3">
        <v>0</v>
      </c>
    </row>
    <row r="43" spans="1:5" x14ac:dyDescent="0.25">
      <c r="A43" t="s">
        <v>5</v>
      </c>
      <c r="B43">
        <v>7948</v>
      </c>
      <c r="C43">
        <v>2</v>
      </c>
      <c r="D43">
        <v>2022</v>
      </c>
      <c r="E43" s="3">
        <v>0</v>
      </c>
    </row>
    <row r="44" spans="1:5" x14ac:dyDescent="0.25">
      <c r="A44" t="s">
        <v>5</v>
      </c>
      <c r="B44">
        <v>7948</v>
      </c>
      <c r="C44">
        <v>3</v>
      </c>
      <c r="D44">
        <v>2022</v>
      </c>
      <c r="E44" s="3">
        <v>0</v>
      </c>
    </row>
    <row r="45" spans="1:5" x14ac:dyDescent="0.25">
      <c r="A45" t="s">
        <v>5</v>
      </c>
      <c r="B45">
        <v>7948</v>
      </c>
      <c r="C45">
        <v>4</v>
      </c>
      <c r="D45">
        <v>2022</v>
      </c>
      <c r="E45" s="3">
        <v>0</v>
      </c>
    </row>
    <row r="46" spans="1:5" x14ac:dyDescent="0.25">
      <c r="A46" t="s">
        <v>5</v>
      </c>
      <c r="B46">
        <v>7948</v>
      </c>
      <c r="C46">
        <v>5</v>
      </c>
      <c r="D46">
        <v>2022</v>
      </c>
      <c r="E46" s="3">
        <v>0</v>
      </c>
    </row>
    <row r="47" spans="1:5" x14ac:dyDescent="0.25">
      <c r="A47" t="s">
        <v>5</v>
      </c>
      <c r="B47">
        <v>7948</v>
      </c>
      <c r="C47">
        <v>6</v>
      </c>
      <c r="D47">
        <v>2022</v>
      </c>
      <c r="E47" s="3">
        <v>0</v>
      </c>
    </row>
    <row r="48" spans="1:5" x14ac:dyDescent="0.25">
      <c r="A48" t="s">
        <v>5</v>
      </c>
      <c r="B48">
        <v>991</v>
      </c>
      <c r="C48">
        <v>3</v>
      </c>
      <c r="D48">
        <v>2022</v>
      </c>
      <c r="E48" s="3">
        <v>0</v>
      </c>
    </row>
    <row r="49" spans="1:5" x14ac:dyDescent="0.25">
      <c r="A49" t="s">
        <v>5</v>
      </c>
      <c r="B49">
        <v>991</v>
      </c>
      <c r="C49">
        <v>4</v>
      </c>
      <c r="D49">
        <v>2022</v>
      </c>
      <c r="E49" s="3">
        <v>9</v>
      </c>
    </row>
    <row r="50" spans="1:5" x14ac:dyDescent="0.25">
      <c r="A50" t="s">
        <v>5</v>
      </c>
      <c r="B50">
        <v>991</v>
      </c>
      <c r="C50">
        <v>5</v>
      </c>
      <c r="D50">
        <v>2022</v>
      </c>
      <c r="E50" s="3">
        <v>8</v>
      </c>
    </row>
    <row r="51" spans="1:5" x14ac:dyDescent="0.25">
      <c r="A51" t="s">
        <v>5</v>
      </c>
      <c r="B51">
        <v>991</v>
      </c>
      <c r="C51">
        <v>6</v>
      </c>
      <c r="D51">
        <v>2022</v>
      </c>
      <c r="E51" s="3">
        <v>16</v>
      </c>
    </row>
    <row r="52" spans="1:5" x14ac:dyDescent="0.25">
      <c r="A52" t="s">
        <v>5</v>
      </c>
      <c r="B52">
        <v>991</v>
      </c>
      <c r="C52" t="s">
        <v>14</v>
      </c>
      <c r="D52">
        <v>2022</v>
      </c>
    </row>
    <row r="53" spans="1:5" x14ac:dyDescent="0.25">
      <c r="A53" t="s">
        <v>5</v>
      </c>
      <c r="B53">
        <v>991</v>
      </c>
      <c r="C53" t="s">
        <v>15</v>
      </c>
      <c r="D53">
        <v>2022</v>
      </c>
    </row>
    <row r="54" spans="1:5" x14ac:dyDescent="0.25">
      <c r="A54" t="s">
        <v>5</v>
      </c>
      <c r="B54">
        <v>990</v>
      </c>
      <c r="C54">
        <v>50</v>
      </c>
      <c r="D54">
        <v>2022</v>
      </c>
      <c r="E54" s="3">
        <v>21</v>
      </c>
    </row>
    <row r="55" spans="1:5" x14ac:dyDescent="0.25">
      <c r="A55" t="s">
        <v>5</v>
      </c>
      <c r="B55">
        <v>990</v>
      </c>
      <c r="C55">
        <v>60</v>
      </c>
      <c r="D55">
        <v>2022</v>
      </c>
      <c r="E55" s="3">
        <v>21</v>
      </c>
    </row>
    <row r="56" spans="1:5" x14ac:dyDescent="0.25">
      <c r="A56" t="s">
        <v>5</v>
      </c>
      <c r="B56">
        <v>990</v>
      </c>
      <c r="C56">
        <v>70</v>
      </c>
      <c r="D56">
        <v>2022</v>
      </c>
      <c r="E56" s="3">
        <v>92</v>
      </c>
    </row>
    <row r="57" spans="1:5" x14ac:dyDescent="0.25">
      <c r="A57" t="s">
        <v>5</v>
      </c>
      <c r="B57">
        <v>990</v>
      </c>
      <c r="C57" t="s">
        <v>17</v>
      </c>
      <c r="D57">
        <v>2022</v>
      </c>
      <c r="E57" s="3">
        <v>1</v>
      </c>
    </row>
    <row r="58" spans="1:5" x14ac:dyDescent="0.25">
      <c r="A58" t="s">
        <v>5</v>
      </c>
      <c r="B58">
        <v>990</v>
      </c>
      <c r="C58" t="s">
        <v>18</v>
      </c>
      <c r="D58">
        <v>2022</v>
      </c>
      <c r="E58" s="3">
        <v>1</v>
      </c>
    </row>
    <row r="59" spans="1:5" x14ac:dyDescent="0.25">
      <c r="A59" t="s">
        <v>5</v>
      </c>
      <c r="B59">
        <v>990</v>
      </c>
      <c r="C59" t="s">
        <v>19</v>
      </c>
      <c r="D59">
        <v>2022</v>
      </c>
      <c r="E59" s="3">
        <v>1</v>
      </c>
    </row>
    <row r="60" spans="1:5" x14ac:dyDescent="0.25">
      <c r="A60" t="s">
        <v>5</v>
      </c>
      <c r="B60">
        <v>994</v>
      </c>
      <c r="C60">
        <v>1</v>
      </c>
      <c r="D60">
        <v>2022</v>
      </c>
      <c r="E60" s="3">
        <v>55</v>
      </c>
    </row>
    <row r="61" spans="1:5" x14ac:dyDescent="0.25">
      <c r="A61" t="s">
        <v>5</v>
      </c>
      <c r="B61">
        <v>994</v>
      </c>
      <c r="C61">
        <v>2</v>
      </c>
      <c r="D61">
        <v>2022</v>
      </c>
      <c r="E61" s="3">
        <v>88</v>
      </c>
    </row>
    <row r="62" spans="1:5" x14ac:dyDescent="0.25">
      <c r="A62" t="s">
        <v>5</v>
      </c>
      <c r="B62">
        <v>994</v>
      </c>
      <c r="C62">
        <v>3</v>
      </c>
      <c r="D62">
        <v>2022</v>
      </c>
      <c r="E62" s="3">
        <v>125</v>
      </c>
    </row>
    <row r="63" spans="1:5" x14ac:dyDescent="0.25">
      <c r="A63" t="s">
        <v>5</v>
      </c>
      <c r="B63">
        <v>994</v>
      </c>
      <c r="C63">
        <v>4</v>
      </c>
      <c r="D63">
        <v>2022</v>
      </c>
      <c r="E63" s="3">
        <v>123</v>
      </c>
    </row>
    <row r="64" spans="1:5" x14ac:dyDescent="0.25">
      <c r="A64" t="s">
        <v>5</v>
      </c>
      <c r="B64">
        <v>55502</v>
      </c>
      <c r="C64">
        <v>1</v>
      </c>
      <c r="D64">
        <v>2022</v>
      </c>
      <c r="E64" s="3">
        <v>3</v>
      </c>
    </row>
    <row r="65" spans="1:5" x14ac:dyDescent="0.25">
      <c r="A65" t="s">
        <v>5</v>
      </c>
      <c r="B65">
        <v>55502</v>
      </c>
      <c r="C65">
        <v>2</v>
      </c>
      <c r="D65">
        <v>2022</v>
      </c>
      <c r="E65" s="3">
        <v>3</v>
      </c>
    </row>
    <row r="66" spans="1:5" x14ac:dyDescent="0.25">
      <c r="A66" t="s">
        <v>5</v>
      </c>
      <c r="B66">
        <v>55502</v>
      </c>
      <c r="C66">
        <v>3</v>
      </c>
      <c r="D66">
        <v>2022</v>
      </c>
      <c r="E66" s="3">
        <v>2</v>
      </c>
    </row>
    <row r="67" spans="1:5" x14ac:dyDescent="0.25">
      <c r="A67" t="s">
        <v>5</v>
      </c>
      <c r="B67">
        <v>55502</v>
      </c>
      <c r="C67">
        <v>4</v>
      </c>
      <c r="D67">
        <v>2022</v>
      </c>
      <c r="E67" s="3">
        <v>3</v>
      </c>
    </row>
    <row r="68" spans="1:5" x14ac:dyDescent="0.25">
      <c r="A68" t="s">
        <v>5</v>
      </c>
      <c r="B68">
        <v>6213</v>
      </c>
      <c r="C68" t="s">
        <v>12</v>
      </c>
      <c r="D68">
        <v>2022</v>
      </c>
      <c r="E68" s="3">
        <v>58</v>
      </c>
    </row>
    <row r="69" spans="1:5" x14ac:dyDescent="0.25">
      <c r="A69" t="s">
        <v>5</v>
      </c>
      <c r="B69">
        <v>6213</v>
      </c>
      <c r="C69" t="s">
        <v>13</v>
      </c>
      <c r="D69">
        <v>2022</v>
      </c>
      <c r="E69" s="3">
        <v>57</v>
      </c>
    </row>
    <row r="70" spans="1:5" x14ac:dyDescent="0.25">
      <c r="A70" t="s">
        <v>5</v>
      </c>
      <c r="B70">
        <v>997</v>
      </c>
      <c r="C70">
        <v>12</v>
      </c>
      <c r="D70">
        <v>2022</v>
      </c>
      <c r="E70" s="3">
        <v>59</v>
      </c>
    </row>
    <row r="71" spans="1:5" x14ac:dyDescent="0.25">
      <c r="A71" t="s">
        <v>5</v>
      </c>
      <c r="B71">
        <v>55229</v>
      </c>
      <c r="C71" t="s">
        <v>20</v>
      </c>
      <c r="D71">
        <v>2022</v>
      </c>
      <c r="E71" s="3">
        <v>0</v>
      </c>
    </row>
    <row r="72" spans="1:5" x14ac:dyDescent="0.25">
      <c r="A72" t="s">
        <v>5</v>
      </c>
      <c r="B72">
        <v>55229</v>
      </c>
      <c r="C72" t="s">
        <v>21</v>
      </c>
      <c r="D72">
        <v>2022</v>
      </c>
      <c r="E72" s="3">
        <v>1</v>
      </c>
    </row>
    <row r="73" spans="1:5" x14ac:dyDescent="0.25">
      <c r="A73" t="s">
        <v>5</v>
      </c>
      <c r="B73">
        <v>55229</v>
      </c>
      <c r="C73" t="s">
        <v>22</v>
      </c>
      <c r="D73">
        <v>2022</v>
      </c>
      <c r="E73" s="3">
        <v>0</v>
      </c>
    </row>
    <row r="74" spans="1:5" x14ac:dyDescent="0.25">
      <c r="A74" t="s">
        <v>5</v>
      </c>
      <c r="B74">
        <v>55229</v>
      </c>
      <c r="C74" t="s">
        <v>23</v>
      </c>
      <c r="D74">
        <v>2022</v>
      </c>
      <c r="E74" s="3">
        <v>0</v>
      </c>
    </row>
    <row r="75" spans="1:5" x14ac:dyDescent="0.25">
      <c r="A75" t="s">
        <v>5</v>
      </c>
      <c r="B75">
        <v>55229</v>
      </c>
      <c r="C75" t="s">
        <v>24</v>
      </c>
      <c r="D75">
        <v>2022</v>
      </c>
      <c r="E75" s="3">
        <v>1</v>
      </c>
    </row>
    <row r="76" spans="1:5" x14ac:dyDescent="0.25">
      <c r="A76" t="s">
        <v>5</v>
      </c>
      <c r="B76">
        <v>55229</v>
      </c>
      <c r="C76" t="s">
        <v>25</v>
      </c>
      <c r="D76">
        <v>2022</v>
      </c>
      <c r="E76" s="3">
        <v>0</v>
      </c>
    </row>
    <row r="77" spans="1:5" x14ac:dyDescent="0.25">
      <c r="A77" t="s">
        <v>5</v>
      </c>
      <c r="B77">
        <v>55229</v>
      </c>
      <c r="C77" t="s">
        <v>26</v>
      </c>
      <c r="D77">
        <v>2022</v>
      </c>
      <c r="E77" s="3">
        <v>1</v>
      </c>
    </row>
    <row r="78" spans="1:5" x14ac:dyDescent="0.25">
      <c r="A78" t="s">
        <v>5</v>
      </c>
      <c r="B78">
        <v>55229</v>
      </c>
      <c r="C78" t="s">
        <v>27</v>
      </c>
      <c r="D78">
        <v>2022</v>
      </c>
      <c r="E78" s="3">
        <v>0</v>
      </c>
    </row>
    <row r="79" spans="1:5" x14ac:dyDescent="0.25">
      <c r="A79" t="s">
        <v>5</v>
      </c>
      <c r="B79">
        <v>1007</v>
      </c>
      <c r="C79" t="s">
        <v>28</v>
      </c>
      <c r="D79">
        <v>2022</v>
      </c>
      <c r="E79" s="3">
        <v>1</v>
      </c>
    </row>
    <row r="80" spans="1:5" x14ac:dyDescent="0.25">
      <c r="A80" t="s">
        <v>5</v>
      </c>
      <c r="B80">
        <v>1007</v>
      </c>
      <c r="C80" t="s">
        <v>29</v>
      </c>
      <c r="D80">
        <v>2022</v>
      </c>
      <c r="E80" s="3">
        <v>1</v>
      </c>
    </row>
    <row r="81" spans="1:5" x14ac:dyDescent="0.25">
      <c r="A81" t="s">
        <v>5</v>
      </c>
      <c r="B81">
        <v>1007</v>
      </c>
      <c r="C81" t="s">
        <v>30</v>
      </c>
      <c r="D81">
        <v>2022</v>
      </c>
      <c r="E81" s="3">
        <v>1</v>
      </c>
    </row>
    <row r="82" spans="1:5" x14ac:dyDescent="0.25">
      <c r="A82" t="s">
        <v>5</v>
      </c>
      <c r="B82">
        <v>1008</v>
      </c>
      <c r="C82">
        <v>2</v>
      </c>
      <c r="D82">
        <v>2022</v>
      </c>
      <c r="E82" s="3">
        <v>21</v>
      </c>
    </row>
    <row r="83" spans="1:5" x14ac:dyDescent="0.25">
      <c r="A83" t="s">
        <v>5</v>
      </c>
      <c r="B83">
        <v>1008</v>
      </c>
      <c r="C83">
        <v>4</v>
      </c>
      <c r="D83">
        <v>2022</v>
      </c>
      <c r="E83" s="3">
        <v>17</v>
      </c>
    </row>
    <row r="84" spans="1:5" x14ac:dyDescent="0.25">
      <c r="A84" t="s">
        <v>5</v>
      </c>
      <c r="B84">
        <v>6085</v>
      </c>
      <c r="C84">
        <v>14</v>
      </c>
      <c r="D84">
        <v>2022</v>
      </c>
      <c r="E84" s="3">
        <v>63</v>
      </c>
    </row>
    <row r="85" spans="1:5" x14ac:dyDescent="0.25">
      <c r="A85" t="s">
        <v>5</v>
      </c>
      <c r="B85">
        <v>6085</v>
      </c>
      <c r="C85">
        <v>15</v>
      </c>
      <c r="D85">
        <v>2022</v>
      </c>
      <c r="E85" s="3">
        <v>74</v>
      </c>
    </row>
    <row r="86" spans="1:5" x14ac:dyDescent="0.25">
      <c r="A86" t="s">
        <v>5</v>
      </c>
      <c r="B86">
        <v>6085</v>
      </c>
      <c r="C86" t="s">
        <v>31</v>
      </c>
      <c r="D86">
        <v>2022</v>
      </c>
      <c r="E86" s="3">
        <v>1</v>
      </c>
    </row>
    <row r="87" spans="1:5" x14ac:dyDescent="0.25">
      <c r="A87" t="s">
        <v>5</v>
      </c>
      <c r="B87">
        <v>6085</v>
      </c>
      <c r="C87" t="s">
        <v>32</v>
      </c>
      <c r="D87">
        <v>2022</v>
      </c>
      <c r="E87" s="3">
        <v>1</v>
      </c>
    </row>
    <row r="88" spans="1:5" x14ac:dyDescent="0.25">
      <c r="A88" t="s">
        <v>5</v>
      </c>
      <c r="B88">
        <v>6085</v>
      </c>
      <c r="C88">
        <v>17</v>
      </c>
      <c r="D88">
        <v>2022</v>
      </c>
      <c r="E88" s="3">
        <v>59</v>
      </c>
    </row>
    <row r="89" spans="1:5" x14ac:dyDescent="0.25">
      <c r="A89" t="s">
        <v>5</v>
      </c>
      <c r="B89">
        <v>6085</v>
      </c>
      <c r="C89">
        <v>18</v>
      </c>
      <c r="D89">
        <v>2022</v>
      </c>
      <c r="E89" s="3">
        <v>60</v>
      </c>
    </row>
    <row r="90" spans="1:5" x14ac:dyDescent="0.25">
      <c r="A90" t="s">
        <v>5</v>
      </c>
      <c r="B90">
        <v>7335</v>
      </c>
      <c r="C90" t="s">
        <v>33</v>
      </c>
      <c r="D90">
        <v>2022</v>
      </c>
      <c r="E90" s="3">
        <v>0</v>
      </c>
    </row>
    <row r="91" spans="1:5" x14ac:dyDescent="0.25">
      <c r="A91" t="s">
        <v>5</v>
      </c>
      <c r="B91">
        <v>7335</v>
      </c>
      <c r="C91" t="s">
        <v>34</v>
      </c>
      <c r="D91">
        <v>2022</v>
      </c>
      <c r="E91" s="3">
        <v>0</v>
      </c>
    </row>
    <row r="92" spans="1:5" x14ac:dyDescent="0.25">
      <c r="A92" t="s">
        <v>5</v>
      </c>
      <c r="B92">
        <v>6166</v>
      </c>
      <c r="C92" t="s">
        <v>35</v>
      </c>
      <c r="D92">
        <v>2022</v>
      </c>
      <c r="E92" s="3">
        <v>295</v>
      </c>
    </row>
    <row r="93" spans="1:5" x14ac:dyDescent="0.25">
      <c r="A93" t="s">
        <v>5</v>
      </c>
      <c r="B93">
        <v>6166</v>
      </c>
      <c r="C93" t="s">
        <v>36</v>
      </c>
      <c r="D93">
        <v>2022</v>
      </c>
      <c r="E93" s="3">
        <v>287</v>
      </c>
    </row>
    <row r="94" spans="1:5" x14ac:dyDescent="0.25">
      <c r="A94" t="s">
        <v>5</v>
      </c>
      <c r="B94">
        <v>57794</v>
      </c>
      <c r="C94" t="s">
        <v>37</v>
      </c>
      <c r="D94">
        <v>2022</v>
      </c>
    </row>
    <row r="95" spans="1:5" x14ac:dyDescent="0.25">
      <c r="A95" t="s">
        <v>5</v>
      </c>
      <c r="B95">
        <v>57794</v>
      </c>
      <c r="C95" t="s">
        <v>38</v>
      </c>
      <c r="D95">
        <v>2022</v>
      </c>
    </row>
    <row r="96" spans="1:5" x14ac:dyDescent="0.25">
      <c r="A96" t="s">
        <v>5</v>
      </c>
      <c r="B96">
        <v>55364</v>
      </c>
      <c r="C96" t="s">
        <v>39</v>
      </c>
      <c r="D96">
        <v>2022</v>
      </c>
      <c r="E96" s="3">
        <v>1</v>
      </c>
    </row>
    <row r="97" spans="1:5" x14ac:dyDescent="0.25">
      <c r="A97" t="s">
        <v>5</v>
      </c>
      <c r="B97">
        <v>55364</v>
      </c>
      <c r="C97" t="s">
        <v>40</v>
      </c>
      <c r="D97">
        <v>2022</v>
      </c>
      <c r="E97" s="3">
        <v>2</v>
      </c>
    </row>
    <row r="98" spans="1:5" x14ac:dyDescent="0.25">
      <c r="A98" t="s">
        <v>5</v>
      </c>
      <c r="B98">
        <v>988</v>
      </c>
      <c r="C98" t="s">
        <v>41</v>
      </c>
      <c r="D98">
        <v>2022</v>
      </c>
      <c r="E98" s="3">
        <v>0</v>
      </c>
    </row>
    <row r="99" spans="1:5" x14ac:dyDescent="0.25">
      <c r="A99" t="s">
        <v>5</v>
      </c>
      <c r="B99">
        <v>988</v>
      </c>
      <c r="C99" t="s">
        <v>42</v>
      </c>
      <c r="D99">
        <v>2022</v>
      </c>
      <c r="E99" s="3">
        <v>0</v>
      </c>
    </row>
    <row r="100" spans="1:5" x14ac:dyDescent="0.25">
      <c r="A100" t="s">
        <v>5</v>
      </c>
      <c r="B100">
        <v>988</v>
      </c>
      <c r="C100" t="s">
        <v>43</v>
      </c>
      <c r="D100">
        <v>2022</v>
      </c>
      <c r="E100" s="3">
        <v>0</v>
      </c>
    </row>
    <row r="101" spans="1:5" x14ac:dyDescent="0.25">
      <c r="A101" t="s">
        <v>5</v>
      </c>
      <c r="B101">
        <v>988</v>
      </c>
      <c r="C101" t="s">
        <v>44</v>
      </c>
      <c r="D101">
        <v>2022</v>
      </c>
      <c r="E101" s="3">
        <v>0</v>
      </c>
    </row>
    <row r="102" spans="1:5" x14ac:dyDescent="0.25">
      <c r="A102" t="s">
        <v>5</v>
      </c>
      <c r="B102">
        <v>55111</v>
      </c>
      <c r="C102">
        <v>1</v>
      </c>
      <c r="D102">
        <v>2022</v>
      </c>
      <c r="E102" s="3">
        <v>0</v>
      </c>
    </row>
    <row r="103" spans="1:5" x14ac:dyDescent="0.25">
      <c r="A103" t="s">
        <v>5</v>
      </c>
      <c r="B103">
        <v>55111</v>
      </c>
      <c r="C103">
        <v>2</v>
      </c>
      <c r="D103">
        <v>2022</v>
      </c>
      <c r="E103" s="3">
        <v>0</v>
      </c>
    </row>
    <row r="104" spans="1:5" x14ac:dyDescent="0.25">
      <c r="A104" t="s">
        <v>5</v>
      </c>
      <c r="B104">
        <v>55111</v>
      </c>
      <c r="C104">
        <v>3</v>
      </c>
      <c r="D104">
        <v>2022</v>
      </c>
      <c r="E104" s="3">
        <v>0</v>
      </c>
    </row>
    <row r="105" spans="1:5" x14ac:dyDescent="0.25">
      <c r="A105" t="s">
        <v>5</v>
      </c>
      <c r="B105">
        <v>55111</v>
      </c>
      <c r="C105">
        <v>4</v>
      </c>
      <c r="D105">
        <v>2022</v>
      </c>
      <c r="E105" s="3">
        <v>0</v>
      </c>
    </row>
    <row r="106" spans="1:5" x14ac:dyDescent="0.25">
      <c r="A106" t="s">
        <v>5</v>
      </c>
      <c r="B106">
        <v>55111</v>
      </c>
      <c r="C106">
        <v>5</v>
      </c>
      <c r="D106">
        <v>2022</v>
      </c>
      <c r="E106" s="3">
        <v>0</v>
      </c>
    </row>
    <row r="107" spans="1:5" x14ac:dyDescent="0.25">
      <c r="A107" t="s">
        <v>5</v>
      </c>
      <c r="B107">
        <v>55111</v>
      </c>
      <c r="C107">
        <v>6</v>
      </c>
      <c r="D107">
        <v>2022</v>
      </c>
      <c r="E107" s="3">
        <v>0</v>
      </c>
    </row>
    <row r="108" spans="1:5" x14ac:dyDescent="0.25">
      <c r="A108" t="s">
        <v>5</v>
      </c>
      <c r="B108">
        <v>55111</v>
      </c>
      <c r="C108">
        <v>7</v>
      </c>
      <c r="D108">
        <v>2022</v>
      </c>
      <c r="E108" s="3">
        <v>0</v>
      </c>
    </row>
    <row r="109" spans="1:5" x14ac:dyDescent="0.25">
      <c r="A109" t="s">
        <v>5</v>
      </c>
      <c r="B109">
        <v>55111</v>
      </c>
      <c r="C109">
        <v>8</v>
      </c>
      <c r="D109">
        <v>2022</v>
      </c>
      <c r="E109" s="3">
        <v>0</v>
      </c>
    </row>
    <row r="110" spans="1:5" x14ac:dyDescent="0.25">
      <c r="A110" t="s">
        <v>5</v>
      </c>
      <c r="B110">
        <v>1010</v>
      </c>
      <c r="C110">
        <v>1</v>
      </c>
      <c r="D110">
        <v>2022</v>
      </c>
      <c r="E110" s="3">
        <v>13</v>
      </c>
    </row>
    <row r="111" spans="1:5" x14ac:dyDescent="0.25">
      <c r="A111" t="s">
        <v>5</v>
      </c>
      <c r="B111">
        <v>1010</v>
      </c>
      <c r="C111">
        <v>2</v>
      </c>
      <c r="D111">
        <v>2022</v>
      </c>
      <c r="E111" s="3">
        <v>0</v>
      </c>
    </row>
    <row r="112" spans="1:5" x14ac:dyDescent="0.25">
      <c r="A112" t="s">
        <v>5</v>
      </c>
      <c r="B112">
        <v>1010</v>
      </c>
      <c r="C112">
        <v>3</v>
      </c>
      <c r="D112">
        <v>2022</v>
      </c>
      <c r="E112" s="3">
        <v>0</v>
      </c>
    </row>
    <row r="113" spans="1:5" x14ac:dyDescent="0.25">
      <c r="A113" t="s">
        <v>5</v>
      </c>
      <c r="B113">
        <v>1010</v>
      </c>
      <c r="C113">
        <v>4</v>
      </c>
      <c r="D113">
        <v>2022</v>
      </c>
      <c r="E113" s="3">
        <v>0</v>
      </c>
    </row>
    <row r="114" spans="1:5" x14ac:dyDescent="0.25">
      <c r="A114" t="s">
        <v>5</v>
      </c>
      <c r="B114">
        <v>1010</v>
      </c>
      <c r="C114">
        <v>5</v>
      </c>
      <c r="D114">
        <v>2022</v>
      </c>
      <c r="E114" s="3">
        <v>0</v>
      </c>
    </row>
    <row r="115" spans="1:5" x14ac:dyDescent="0.25">
      <c r="A115" t="s">
        <v>5</v>
      </c>
      <c r="B115">
        <v>1010</v>
      </c>
      <c r="C115">
        <v>6</v>
      </c>
      <c r="D115">
        <v>2022</v>
      </c>
      <c r="E115" s="3">
        <v>70</v>
      </c>
    </row>
    <row r="116" spans="1:5" x14ac:dyDescent="0.25">
      <c r="A116" t="s">
        <v>5</v>
      </c>
      <c r="B116">
        <v>55224</v>
      </c>
      <c r="C116" t="s">
        <v>45</v>
      </c>
      <c r="D116">
        <v>2022</v>
      </c>
      <c r="E116" s="3">
        <v>1</v>
      </c>
    </row>
    <row r="117" spans="1:5" x14ac:dyDescent="0.25">
      <c r="A117" t="s">
        <v>5</v>
      </c>
      <c r="B117">
        <v>55224</v>
      </c>
      <c r="C117" t="s">
        <v>46</v>
      </c>
      <c r="D117">
        <v>2022</v>
      </c>
      <c r="E117" s="3">
        <v>1</v>
      </c>
    </row>
    <row r="118" spans="1:5" x14ac:dyDescent="0.25">
      <c r="A118" t="s">
        <v>5</v>
      </c>
      <c r="B118">
        <v>55224</v>
      </c>
      <c r="C118" t="s">
        <v>47</v>
      </c>
      <c r="D118">
        <v>2022</v>
      </c>
      <c r="E118" s="3">
        <v>1</v>
      </c>
    </row>
    <row r="119" spans="1:5" x14ac:dyDescent="0.25">
      <c r="A119" t="s">
        <v>5</v>
      </c>
      <c r="B119">
        <v>55224</v>
      </c>
      <c r="C119" t="s">
        <v>48</v>
      </c>
      <c r="D119">
        <v>2022</v>
      </c>
      <c r="E119" s="3">
        <v>1</v>
      </c>
    </row>
    <row r="120" spans="1:5" x14ac:dyDescent="0.25">
      <c r="A120" t="s">
        <v>5</v>
      </c>
      <c r="B120">
        <v>1040</v>
      </c>
      <c r="C120">
        <v>1</v>
      </c>
      <c r="D120">
        <v>2022</v>
      </c>
      <c r="E120" s="3">
        <v>4</v>
      </c>
    </row>
    <row r="121" spans="1:5" x14ac:dyDescent="0.25">
      <c r="A121" t="s">
        <v>5</v>
      </c>
      <c r="B121">
        <v>1040</v>
      </c>
      <c r="C121">
        <v>2</v>
      </c>
      <c r="D121">
        <v>2022</v>
      </c>
      <c r="E121" s="3">
        <v>8</v>
      </c>
    </row>
    <row r="122" spans="1:5" x14ac:dyDescent="0.25">
      <c r="A122" t="s">
        <v>5</v>
      </c>
      <c r="B122">
        <v>55259</v>
      </c>
      <c r="C122" t="s">
        <v>49</v>
      </c>
      <c r="D122">
        <v>2022</v>
      </c>
      <c r="E122" s="3">
        <v>2</v>
      </c>
    </row>
    <row r="123" spans="1:5" x14ac:dyDescent="0.25">
      <c r="A123" t="s">
        <v>5</v>
      </c>
      <c r="B123">
        <v>55259</v>
      </c>
      <c r="C123" t="s">
        <v>50</v>
      </c>
      <c r="D123">
        <v>2022</v>
      </c>
      <c r="E123" s="3">
        <v>2</v>
      </c>
    </row>
    <row r="124" spans="1:5" x14ac:dyDescent="0.25">
      <c r="A124" t="s">
        <v>5</v>
      </c>
      <c r="B124">
        <v>55148</v>
      </c>
      <c r="C124">
        <v>1</v>
      </c>
      <c r="D124">
        <v>2022</v>
      </c>
      <c r="E124" s="3">
        <v>0</v>
      </c>
    </row>
    <row r="125" spans="1:5" x14ac:dyDescent="0.25">
      <c r="A125" t="s">
        <v>5</v>
      </c>
      <c r="B125">
        <v>55148</v>
      </c>
      <c r="C125">
        <v>2</v>
      </c>
      <c r="D125">
        <v>2022</v>
      </c>
      <c r="E125" s="3">
        <v>0</v>
      </c>
    </row>
    <row r="126" spans="1:5" x14ac:dyDescent="0.25">
      <c r="A126" t="s">
        <v>5</v>
      </c>
      <c r="B126">
        <v>55148</v>
      </c>
      <c r="C126">
        <v>3</v>
      </c>
      <c r="D126">
        <v>2022</v>
      </c>
      <c r="E126" s="3">
        <v>0</v>
      </c>
    </row>
    <row r="127" spans="1:5" x14ac:dyDescent="0.25">
      <c r="A127" t="s">
        <v>5</v>
      </c>
      <c r="B127">
        <v>55148</v>
      </c>
      <c r="C127">
        <v>4</v>
      </c>
      <c r="D127">
        <v>2022</v>
      </c>
      <c r="E127" s="3">
        <v>0</v>
      </c>
    </row>
    <row r="129" spans="1:5" s="4" customFormat="1" x14ac:dyDescent="0.25">
      <c r="A129" s="4" t="s">
        <v>58</v>
      </c>
      <c r="E129" s="5">
        <f>SUM(E3:E127)</f>
        <v>3115</v>
      </c>
    </row>
  </sheetData>
  <mergeCells count="1">
    <mergeCell ref="A1:E1"/>
  </mergeCells>
  <pageMargins left="0.7" right="0.7" top="0.75" bottom="0.75" header="0.3" footer="0.3"/>
  <pageSetup orientation="portrait" horizontalDpi="204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E5C4-3460-4F67-BDA3-2D7C942C54CC}">
  <dimension ref="A1:C8"/>
  <sheetViews>
    <sheetView workbookViewId="0">
      <selection activeCell="A3" sqref="A3"/>
    </sheetView>
  </sheetViews>
  <sheetFormatPr defaultRowHeight="15" x14ac:dyDescent="0.25"/>
  <cols>
    <col min="1" max="1" width="34.7109375" bestFit="1" customWidth="1"/>
    <col min="2" max="3" width="7.5703125" bestFit="1" customWidth="1"/>
    <col min="4" max="4" width="10.85546875" customWidth="1"/>
    <col min="5" max="5" width="9.42578125" customWidth="1"/>
    <col min="6" max="6" width="9.7109375" customWidth="1"/>
  </cols>
  <sheetData>
    <row r="1" spans="1:3" x14ac:dyDescent="0.25">
      <c r="A1" s="13" t="s">
        <v>59</v>
      </c>
      <c r="B1" s="13" t="s">
        <v>60</v>
      </c>
      <c r="C1" s="14" t="s">
        <v>61</v>
      </c>
    </row>
    <row r="2" spans="1:3" x14ac:dyDescent="0.25">
      <c r="A2" s="6" t="s">
        <v>62</v>
      </c>
      <c r="B2" s="7">
        <v>161455</v>
      </c>
      <c r="C2" s="7">
        <v>105167</v>
      </c>
    </row>
    <row r="3" spans="1:3" x14ac:dyDescent="0.25">
      <c r="A3" s="6" t="s">
        <v>63</v>
      </c>
      <c r="B3" s="7">
        <v>12</v>
      </c>
      <c r="C3" s="7">
        <v>142</v>
      </c>
    </row>
    <row r="4" spans="1:3" x14ac:dyDescent="0.25">
      <c r="A4" s="6" t="s">
        <v>54</v>
      </c>
      <c r="B4" s="7">
        <f>B7-B2-B3</f>
        <v>4982</v>
      </c>
      <c r="C4" s="7">
        <f>C7-C2-C3</f>
        <v>3115</v>
      </c>
    </row>
    <row r="5" spans="1:3" x14ac:dyDescent="0.25">
      <c r="A5" s="6" t="s">
        <v>55</v>
      </c>
      <c r="B5" s="7">
        <f>SUM(B2:B4)</f>
        <v>166449</v>
      </c>
      <c r="C5" s="7">
        <f>SUM(C2:C4)</f>
        <v>108424</v>
      </c>
    </row>
    <row r="6" spans="1:3" ht="15.75" thickBot="1" x14ac:dyDescent="0.3">
      <c r="A6" s="8"/>
      <c r="B6" s="8"/>
      <c r="C6" s="8"/>
    </row>
    <row r="7" spans="1:3" ht="15.75" thickBot="1" x14ac:dyDescent="0.3">
      <c r="A7" s="9" t="s">
        <v>57</v>
      </c>
      <c r="B7" s="10">
        <v>166449</v>
      </c>
      <c r="C7" s="10">
        <v>108424</v>
      </c>
    </row>
    <row r="8" spans="1:3" ht="15.75" thickBot="1" x14ac:dyDescent="0.3">
      <c r="A8" s="11" t="s">
        <v>56</v>
      </c>
      <c r="B8" s="12">
        <f>B7-B5</f>
        <v>0</v>
      </c>
      <c r="C8" s="12">
        <f>C7-C5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SO2 Unused Allowance Allocation</vt:lpstr>
      <vt:lpstr>NOx Unused Allowance Allocation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Joanne Ferguson</dc:creator>
  <cp:lastModifiedBy>Ferguson, Leslie</cp:lastModifiedBy>
  <dcterms:created xsi:type="dcterms:W3CDTF">2023-01-24T16:12:43Z</dcterms:created>
  <dcterms:modified xsi:type="dcterms:W3CDTF">2023-05-03T20:20:41Z</dcterms:modified>
</cp:coreProperties>
</file>