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GCN\OAM\COMMON\Criteria Pollutant Planning Docs\Criteria Pollutant Summary Tables and Charts\2024 Data\"/>
    </mc:Choice>
  </mc:AlternateContent>
  <xr:revisionPtr revIDLastSave="0" documentId="13_ncr:1_{91F3F965-0809-4711-A82D-217C482805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umber of Exceedances" sheetId="2" r:id="rId1"/>
    <sheet name="Hist. Number of Exceedances" sheetId="4" r:id="rId2"/>
    <sheet name="1st High Values" sheetId="1" r:id="rId3"/>
    <sheet name="Historical 1st High Valu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6" i="2" l="1"/>
  <c r="AC19" i="2"/>
  <c r="AC17" i="2"/>
  <c r="AC15" i="2"/>
  <c r="AC14" i="2"/>
  <c r="AC13" i="2"/>
  <c r="AC12" i="2"/>
  <c r="AC11" i="2"/>
  <c r="AC10" i="2"/>
  <c r="AC9" i="2"/>
  <c r="AE46" i="4"/>
  <c r="AE45" i="4"/>
  <c r="AE39" i="4"/>
  <c r="AE38" i="4"/>
  <c r="AE28" i="4"/>
  <c r="AE22" i="4"/>
  <c r="AE20" i="4"/>
  <c r="AE19" i="4"/>
  <c r="AE13" i="4"/>
  <c r="AE9" i="4"/>
  <c r="AB19" i="2"/>
  <c r="AB15" i="2"/>
  <c r="AB12" i="2"/>
  <c r="AB11" i="2"/>
  <c r="AB17" i="2"/>
  <c r="AB14" i="2"/>
  <c r="AB13" i="2"/>
  <c r="AB9" i="2"/>
  <c r="AB10" i="2"/>
  <c r="AA19" i="2"/>
  <c r="AA17" i="2"/>
  <c r="AA16" i="2"/>
  <c r="AA15" i="2"/>
  <c r="AA14" i="2"/>
  <c r="AA13" i="2"/>
  <c r="AA12" i="2"/>
  <c r="AA11" i="2"/>
  <c r="AA10" i="2"/>
  <c r="AD46" i="4"/>
  <c r="AD45" i="4"/>
  <c r="AD39" i="4"/>
  <c r="AD38" i="4"/>
  <c r="AD34" i="4"/>
  <c r="AD28" i="4"/>
  <c r="AD22" i="4"/>
  <c r="AD20" i="4"/>
  <c r="AD19" i="4"/>
  <c r="AD13" i="4"/>
  <c r="AD9" i="4"/>
  <c r="V14" i="2"/>
  <c r="U14" i="2"/>
  <c r="T14" i="2"/>
  <c r="Z14" i="2"/>
  <c r="Y14" i="2"/>
  <c r="W14" i="2"/>
  <c r="X14" i="2"/>
  <c r="Z19" i="2"/>
  <c r="Z17" i="2"/>
  <c r="Z16" i="2"/>
  <c r="Z15" i="2"/>
  <c r="Z13" i="2"/>
  <c r="Z12" i="2"/>
  <c r="Z11" i="2"/>
  <c r="Z10" i="2"/>
  <c r="AC31" i="4"/>
  <c r="Z49" i="4"/>
  <c r="Y49" i="4"/>
  <c r="X49" i="4"/>
  <c r="W49" i="4"/>
  <c r="V49" i="4"/>
  <c r="U49" i="4"/>
  <c r="AA49" i="4"/>
  <c r="AA48" i="4"/>
  <c r="Z48" i="4"/>
  <c r="Y48" i="4"/>
  <c r="X48" i="4"/>
  <c r="W48" i="4"/>
  <c r="V48" i="4"/>
  <c r="U48" i="4"/>
  <c r="Z47" i="4"/>
  <c r="Y47" i="4"/>
  <c r="X47" i="4"/>
  <c r="W47" i="4"/>
  <c r="V47" i="4"/>
  <c r="U47" i="4"/>
  <c r="AC46" i="4"/>
  <c r="AB46" i="4"/>
  <c r="AA46" i="4"/>
  <c r="Z46" i="4"/>
  <c r="Y46" i="4"/>
  <c r="X46" i="4"/>
  <c r="W46" i="4"/>
  <c r="V46" i="4"/>
  <c r="U46" i="4"/>
  <c r="AC45" i="4"/>
  <c r="AB45" i="4"/>
  <c r="V44" i="4"/>
  <c r="U44" i="4"/>
  <c r="Y43" i="4"/>
  <c r="X43" i="4"/>
  <c r="W43" i="4"/>
  <c r="V43" i="4"/>
  <c r="U43" i="4"/>
  <c r="X41" i="4"/>
  <c r="W41" i="4"/>
  <c r="U40" i="4"/>
  <c r="AC39" i="4"/>
  <c r="AB39" i="4"/>
  <c r="AA39" i="4"/>
  <c r="Z39" i="4"/>
  <c r="Y39" i="4"/>
  <c r="X39" i="4"/>
  <c r="W39" i="4"/>
  <c r="V39" i="4"/>
  <c r="U39" i="4"/>
  <c r="AC38" i="4"/>
  <c r="AB38" i="4"/>
  <c r="AA38" i="4"/>
  <c r="Z38" i="4"/>
  <c r="Y38" i="4"/>
  <c r="X38" i="4"/>
  <c r="W38" i="4"/>
  <c r="V38" i="4"/>
  <c r="U38" i="4"/>
  <c r="X37" i="4"/>
  <c r="W37" i="4"/>
  <c r="V37" i="4"/>
  <c r="U37" i="4"/>
  <c r="AA36" i="4"/>
  <c r="Z36" i="4"/>
  <c r="Y36" i="4"/>
  <c r="X36" i="4"/>
  <c r="W36" i="4"/>
  <c r="V36" i="4"/>
  <c r="U36" i="4"/>
  <c r="AA35" i="4"/>
  <c r="Z35" i="4"/>
  <c r="Y35" i="4"/>
  <c r="X35" i="4"/>
  <c r="W35" i="4"/>
  <c r="V35" i="4"/>
  <c r="U35" i="4"/>
  <c r="AC34" i="4"/>
  <c r="AB34" i="4"/>
  <c r="X33" i="4"/>
  <c r="W33" i="4"/>
  <c r="V33" i="4"/>
  <c r="U33" i="4"/>
  <c r="AB31" i="4"/>
  <c r="AA31" i="4"/>
  <c r="Z31" i="4"/>
  <c r="Y31" i="4"/>
  <c r="X31" i="4"/>
  <c r="W31" i="4"/>
  <c r="V31" i="4"/>
  <c r="U31" i="4"/>
  <c r="AC30" i="4"/>
  <c r="AB30" i="4"/>
  <c r="AA30" i="4"/>
  <c r="Z30" i="4"/>
  <c r="Y30" i="4"/>
  <c r="X30" i="4"/>
  <c r="W30" i="4"/>
  <c r="V30" i="4"/>
  <c r="U30" i="4"/>
  <c r="AA29" i="4"/>
  <c r="Z29" i="4"/>
  <c r="Y29" i="4"/>
  <c r="X29" i="4"/>
  <c r="W29" i="4"/>
  <c r="V29" i="4"/>
  <c r="U29" i="4"/>
  <c r="AC28" i="4"/>
  <c r="AB28" i="4"/>
  <c r="AA28" i="4"/>
  <c r="Z28" i="4"/>
  <c r="Y28" i="4"/>
  <c r="X28" i="4"/>
  <c r="W28" i="4"/>
  <c r="V28" i="4"/>
  <c r="U28" i="4"/>
  <c r="X27" i="4"/>
  <c r="W27" i="4"/>
  <c r="V27" i="4"/>
  <c r="U27" i="4"/>
  <c r="X26" i="4"/>
  <c r="W26" i="4"/>
  <c r="V26" i="4"/>
  <c r="U26" i="4"/>
  <c r="AC25" i="4"/>
  <c r="AB25" i="4"/>
  <c r="AA25" i="4"/>
  <c r="Z25" i="4"/>
  <c r="Y25" i="4"/>
  <c r="X25" i="4"/>
  <c r="W25" i="4"/>
  <c r="V25" i="4"/>
  <c r="U25" i="4"/>
  <c r="AC22" i="4"/>
  <c r="AB22" i="4"/>
  <c r="AA22" i="4"/>
  <c r="Z22" i="4"/>
  <c r="Y22" i="4"/>
  <c r="X22" i="4"/>
  <c r="AC21" i="4"/>
  <c r="AB21" i="4"/>
  <c r="AA21" i="4"/>
  <c r="Z21" i="4"/>
  <c r="Y21" i="4"/>
  <c r="X21" i="4"/>
  <c r="W21" i="4"/>
  <c r="V21" i="4"/>
  <c r="U21" i="4"/>
  <c r="AC20" i="4"/>
  <c r="AB20" i="4"/>
  <c r="AA20" i="4"/>
  <c r="Z20" i="4"/>
  <c r="Y20" i="4"/>
  <c r="X20" i="4"/>
  <c r="W20" i="4"/>
  <c r="V20" i="4"/>
  <c r="U20" i="4"/>
  <c r="AC19" i="4"/>
  <c r="AB19" i="4"/>
  <c r="AA19" i="4"/>
  <c r="Z19" i="4"/>
  <c r="Y19" i="4"/>
  <c r="X19" i="4"/>
  <c r="W19" i="4"/>
  <c r="V19" i="4"/>
  <c r="U19" i="4"/>
  <c r="Z16" i="4"/>
  <c r="Y16" i="4"/>
  <c r="X16" i="4"/>
  <c r="W16" i="4"/>
  <c r="AA15" i="4"/>
  <c r="Z15" i="4"/>
  <c r="Y15" i="4"/>
  <c r="X15" i="4"/>
  <c r="W15" i="4"/>
  <c r="Z14" i="4"/>
  <c r="Y14" i="4"/>
  <c r="X14" i="4"/>
  <c r="W14" i="4"/>
  <c r="AC13" i="4"/>
  <c r="AB13" i="4"/>
  <c r="AA13" i="4"/>
  <c r="Z13" i="4"/>
  <c r="Y13" i="4"/>
  <c r="X13" i="4"/>
  <c r="W13" i="4"/>
  <c r="V13" i="4"/>
  <c r="U13" i="4"/>
  <c r="U11" i="4"/>
  <c r="V10" i="4"/>
  <c r="AC9" i="4"/>
  <c r="AB9" i="4"/>
  <c r="AA9" i="4"/>
  <c r="Z9" i="4"/>
  <c r="Y9" i="4"/>
  <c r="X9" i="4"/>
  <c r="W9" i="4"/>
  <c r="V9" i="4"/>
  <c r="U9" i="4"/>
  <c r="Z8" i="4"/>
  <c r="Y8" i="4"/>
  <c r="X8" i="4"/>
  <c r="W8" i="4"/>
  <c r="V8" i="4"/>
  <c r="U8" i="4"/>
  <c r="Y19" i="2"/>
  <c r="Y17" i="2"/>
  <c r="Y16" i="2"/>
  <c r="Y15" i="2"/>
  <c r="Y13" i="2"/>
  <c r="Y12" i="2"/>
  <c r="Y11" i="2"/>
  <c r="Y10" i="2"/>
  <c r="X20" i="2"/>
  <c r="X19" i="2"/>
  <c r="X17" i="2"/>
  <c r="X16" i="2"/>
  <c r="X15" i="2"/>
  <c r="X13" i="2"/>
  <c r="X12" i="2"/>
  <c r="X11" i="2"/>
  <c r="X10" i="2"/>
  <c r="X8" i="2"/>
  <c r="W20" i="2"/>
  <c r="W19" i="2"/>
  <c r="W17" i="2"/>
  <c r="W16" i="2"/>
  <c r="W15" i="2"/>
  <c r="W13" i="2"/>
  <c r="W12" i="2"/>
  <c r="W11" i="2"/>
  <c r="W10" i="2"/>
  <c r="W8" i="2"/>
  <c r="V20" i="2"/>
  <c r="V19" i="2"/>
  <c r="V17" i="2"/>
  <c r="V16" i="2"/>
  <c r="V13" i="2"/>
  <c r="V15" i="2"/>
  <c r="V12" i="2"/>
  <c r="V11" i="2"/>
  <c r="V10" i="2"/>
  <c r="V8" i="2"/>
  <c r="U20" i="2"/>
  <c r="U19" i="2"/>
  <c r="U17" i="2"/>
  <c r="U16" i="2"/>
  <c r="U15" i="2"/>
  <c r="U13" i="2"/>
  <c r="U12" i="2"/>
  <c r="U11" i="2"/>
  <c r="U10" i="2"/>
  <c r="U8" i="2"/>
  <c r="T11" i="2"/>
  <c r="T20" i="2"/>
  <c r="T19" i="2"/>
  <c r="T17" i="2"/>
  <c r="T16" i="2"/>
  <c r="T15" i="2"/>
  <c r="T13" i="2"/>
  <c r="T12" i="2"/>
  <c r="T10" i="2"/>
  <c r="T8" i="2"/>
</calcChain>
</file>

<file path=xl/sharedStrings.xml><?xml version="1.0" encoding="utf-8"?>
<sst xmlns="http://schemas.openxmlformats.org/spreadsheetml/2006/main" count="768" uniqueCount="183">
  <si>
    <t>Site #</t>
  </si>
  <si>
    <t>Site Name</t>
  </si>
  <si>
    <t>County</t>
  </si>
  <si>
    <t>City</t>
  </si>
  <si>
    <t>Latitude</t>
  </si>
  <si>
    <t>Longitude</t>
  </si>
  <si>
    <r>
      <t>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Yearly Number of Exceedances</t>
    </r>
  </si>
  <si>
    <t>02-04</t>
  </si>
  <si>
    <t>03-05</t>
  </si>
  <si>
    <t>04-06</t>
  </si>
  <si>
    <t>05-07</t>
  </si>
  <si>
    <t>06-08</t>
  </si>
  <si>
    <t>07-09</t>
  </si>
  <si>
    <t>08-10</t>
  </si>
  <si>
    <t>09-11</t>
  </si>
  <si>
    <t>10-12</t>
  </si>
  <si>
    <t>11-13</t>
  </si>
  <si>
    <t>12-14</t>
  </si>
  <si>
    <t>13-15</t>
  </si>
  <si>
    <t>14-16</t>
  </si>
  <si>
    <t>15-17</t>
  </si>
  <si>
    <t>16-18</t>
  </si>
  <si>
    <t>17-19</t>
  </si>
  <si>
    <t>Fort Wayne - Beacon St</t>
  </si>
  <si>
    <t>Allen</t>
  </si>
  <si>
    <t>Fort Wayne</t>
  </si>
  <si>
    <t>Jeffersonville - Spring St</t>
  </si>
  <si>
    <t>Clark</t>
  </si>
  <si>
    <t>Jeffersonville</t>
  </si>
  <si>
    <t xml:space="preserve">Jefferson - Jeffboat </t>
  </si>
  <si>
    <t>Bates-Bowyer</t>
  </si>
  <si>
    <t>Washington</t>
  </si>
  <si>
    <t>Daviess</t>
  </si>
  <si>
    <t>Auburn</t>
  </si>
  <si>
    <t>Dekalb</t>
  </si>
  <si>
    <t>Jasper  - Post Office</t>
  </si>
  <si>
    <t>Dubois</t>
  </si>
  <si>
    <t>Jasper</t>
  </si>
  <si>
    <t>CR 800 N and CR 275 E</t>
  </si>
  <si>
    <t>Hendricks</t>
  </si>
  <si>
    <t xml:space="preserve">Pittsboro  </t>
  </si>
  <si>
    <t>Pittsboro</t>
  </si>
  <si>
    <t>Lizton - TriWest High School</t>
  </si>
  <si>
    <t>Lizton</t>
  </si>
  <si>
    <t>Wheatfield</t>
  </si>
  <si>
    <t xml:space="preserve">Jasper </t>
  </si>
  <si>
    <t>Asphaltum Substation</t>
  </si>
  <si>
    <t>Lake</t>
  </si>
  <si>
    <t>East Chicago</t>
  </si>
  <si>
    <t xml:space="preserve">Gary - IITRI </t>
  </si>
  <si>
    <t>Gary</t>
  </si>
  <si>
    <t>East Chicago - Aldis St.</t>
  </si>
  <si>
    <t>Gary - Madison St</t>
  </si>
  <si>
    <t>East Chicago-Marina</t>
  </si>
  <si>
    <t>Gary - Federal Building</t>
  </si>
  <si>
    <t>Hammond - Clark HS</t>
  </si>
  <si>
    <t>Hammond</t>
  </si>
  <si>
    <t>Anderson - W 5th St</t>
  </si>
  <si>
    <t>Madison</t>
  </si>
  <si>
    <t>Anderson</t>
  </si>
  <si>
    <t>Indpls - Mann Road</t>
  </si>
  <si>
    <t>Marion</t>
  </si>
  <si>
    <t>Indianapolis</t>
  </si>
  <si>
    <t>Indpls - West St</t>
  </si>
  <si>
    <t>Indpls - S Holt Rd</t>
  </si>
  <si>
    <t>Indpls - English Ave</t>
  </si>
  <si>
    <t>Indpls- Drover</t>
  </si>
  <si>
    <t>Indpls - E 16th St</t>
  </si>
  <si>
    <t>Indpls- Washington Park</t>
  </si>
  <si>
    <t>Indpls - E Michigan St</t>
  </si>
  <si>
    <t>Indpls - School 21</t>
  </si>
  <si>
    <t>Tell City - Old Brush Fork Rd</t>
  </si>
  <si>
    <t>Perry</t>
  </si>
  <si>
    <t>Tell City</t>
  </si>
  <si>
    <t>Tell City - Waupaca Foundry</t>
  </si>
  <si>
    <t>Bethlehem Steel-East Office</t>
  </si>
  <si>
    <t>Porter</t>
  </si>
  <si>
    <t xml:space="preserve">Portage - Hwy 12 </t>
  </si>
  <si>
    <t>Portage</t>
  </si>
  <si>
    <t>Ogden Dunes</t>
  </si>
  <si>
    <t>Greencastle</t>
  </si>
  <si>
    <t>Putnam</t>
  </si>
  <si>
    <t>South Bend - Shields Dr</t>
  </si>
  <si>
    <t>St Joseph</t>
  </si>
  <si>
    <t>South Bend</t>
  </si>
  <si>
    <t>South Bend - Angela &amp; Eddy</t>
  </si>
  <si>
    <t>South Bend - LaSalle HS</t>
  </si>
  <si>
    <t>Evansville - Civic Center</t>
  </si>
  <si>
    <t>Vanderburgh</t>
  </si>
  <si>
    <t>Evansville</t>
  </si>
  <si>
    <t>Evansville - Mill Rd</t>
  </si>
  <si>
    <t>Evansville - Illinois St</t>
  </si>
  <si>
    <t>Evansville - Buena Vista</t>
  </si>
  <si>
    <t>Terre Haute - Lafayette Ave</t>
  </si>
  <si>
    <t>Vigo</t>
  </si>
  <si>
    <t>Terre Haute</t>
  </si>
  <si>
    <t>Terre Haute - Hulman St</t>
  </si>
  <si>
    <t>Richmond - West Side of Plant</t>
  </si>
  <si>
    <t>Wayne</t>
  </si>
  <si>
    <t>Richmond</t>
  </si>
  <si>
    <t>Richmond - NE Side of Plant</t>
  </si>
  <si>
    <t xml:space="preserve">SDI - West Site </t>
  </si>
  <si>
    <t>Whitley</t>
  </si>
  <si>
    <t xml:space="preserve">SDI - East Site </t>
  </si>
  <si>
    <t>Jeffersonville - Walnut St</t>
  </si>
  <si>
    <t>Gary - IITRI (1st Max)</t>
  </si>
  <si>
    <t>Gary - IITRI (2nd Max)</t>
  </si>
  <si>
    <t>Gary- IITRI (3rd Max)</t>
  </si>
  <si>
    <t>Gary- IITRI (4th Max)</t>
  </si>
  <si>
    <t>Portage - Hwy 12 (1st Max)</t>
  </si>
  <si>
    <t>Portage - Hwy 12 (2nd Max)</t>
  </si>
  <si>
    <t>Portage - Hwy 12 (3rd Max)</t>
  </si>
  <si>
    <t>SDI - West Site (1st Max)</t>
  </si>
  <si>
    <t>SDI - East Site (1st Max)</t>
  </si>
  <si>
    <t>SDI - East Site (2nd Max)</t>
  </si>
  <si>
    <t>* Chart includes listing of values down to 4th high if above the NAAQS</t>
  </si>
  <si>
    <t>18-20</t>
  </si>
  <si>
    <t xml:space="preserve">The particulate matter (PM10) 24-Hour Standard is 150 micrograms per cubic meter (µg/m3).  Attainment is achieved when the standard is not exceeded more than once per year on average over three years.  An exceedance is defined as a daily value that is above the level of the 24-hour standard (150 µg/m3) after rounding to the nearest 10 µg/m3 (i.e. values ending in 5 or greater are to be rounded up).  </t>
  </si>
  <si>
    <t>Note:</t>
  </si>
  <si>
    <t>Highlighted value greater than or equal to 155 ug/m3 =</t>
  </si>
  <si>
    <t>Incomplete data =</t>
  </si>
  <si>
    <t>Site discontinued 12/08/2007</t>
  </si>
  <si>
    <t>Site discontinued 06/26/2003</t>
  </si>
  <si>
    <t>Site discontinued 07/31/2004</t>
  </si>
  <si>
    <t>Site discontinued 06/23/2003</t>
  </si>
  <si>
    <t>Site discontinued 10/31/2002</t>
  </si>
  <si>
    <t>Site discontinued 06/29/2007</t>
  </si>
  <si>
    <t>Site discontinued 03/26/2009</t>
  </si>
  <si>
    <t>Site discontinued 12/28/2002</t>
  </si>
  <si>
    <t>Site discontinued 09/29/2002</t>
  </si>
  <si>
    <t>Site discontinued 12/30/2005</t>
  </si>
  <si>
    <t>Site discontinued 12/26/2007</t>
  </si>
  <si>
    <t>Site discontinued 02/12/2009</t>
  </si>
  <si>
    <t>Site discontinued 04/19/2009</t>
  </si>
  <si>
    <t>Site discontinued 03/29/2005</t>
  </si>
  <si>
    <t>Site discontinued 05/29/2006</t>
  </si>
  <si>
    <t>Site discontinued 12/26/2002</t>
  </si>
  <si>
    <t>Site discontinued 12/26/2008</t>
  </si>
  <si>
    <t>Site discontinued 09/27/2007</t>
  </si>
  <si>
    <t>Site discontinued 10/29/2002</t>
  </si>
  <si>
    <t>Site discontinued 05/15/2019</t>
  </si>
  <si>
    <t>Site discontinued 10/30/2012</t>
  </si>
  <si>
    <t>Site discontinued 12/29/2012</t>
  </si>
  <si>
    <t>Site discontinued 12/29/2011</t>
  </si>
  <si>
    <t>Site discontinued 12/31/2014</t>
  </si>
  <si>
    <t>Site discontinued 12/29/2019</t>
  </si>
  <si>
    <t>Site discontinued 02/01/2010</t>
  </si>
  <si>
    <t>Site began 10/01/2003</t>
  </si>
  <si>
    <t>Site began 06/01/2006</t>
  </si>
  <si>
    <t>Site began 01/01/2003</t>
  </si>
  <si>
    <t>Site began 07/01/2003</t>
  </si>
  <si>
    <t>Site began 06/23/2003</t>
  </si>
  <si>
    <t>Site began 04/01/2004</t>
  </si>
  <si>
    <t>Site began 07/01/2005</t>
  </si>
  <si>
    <t>Site began 07/21/2011</t>
  </si>
  <si>
    <t>Site began 02/15/2009</t>
  </si>
  <si>
    <t>Site began 10/21/2009</t>
  </si>
  <si>
    <r>
      <t>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24-Hour 1st High Value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)*</t>
    </r>
  </si>
  <si>
    <t>Site began 05/21/2019</t>
  </si>
  <si>
    <t>Site began 10/25/2012</t>
  </si>
  <si>
    <t xml:space="preserve">The particulate matter (PM10) 24-Hour Standard is 150 micrograms per cubic meter (µg/m3).  Attainment is achieved when the standard is not exceeded more than once per year on average over three years. </t>
  </si>
  <si>
    <t xml:space="preserve">Note: </t>
  </si>
  <si>
    <t>----</t>
  </si>
  <si>
    <t>19-21</t>
  </si>
  <si>
    <r>
      <t>Indiana PM</t>
    </r>
    <r>
      <rPr>
        <b/>
        <vertAlign val="subscript"/>
        <sz val="16"/>
        <rFont val="Arial"/>
        <family val="2"/>
      </rPr>
      <t>10</t>
    </r>
    <r>
      <rPr>
        <b/>
        <sz val="16"/>
        <rFont val="Arial"/>
        <family val="2"/>
      </rPr>
      <t xml:space="preserve"> 24-Hour Monitoring Data Summary </t>
    </r>
  </si>
  <si>
    <t>East Chicago - Franklin/Washington School</t>
  </si>
  <si>
    <r>
      <t>Average Number of 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Exceedances Over Three Years</t>
    </r>
  </si>
  <si>
    <t>20-22</t>
  </si>
  <si>
    <t>Jeffersonville - Bates-Boyer Ave</t>
  </si>
  <si>
    <t>East Chicago - Franklin School</t>
  </si>
  <si>
    <t>21-23</t>
  </si>
  <si>
    <t>Indpls- Washington Park (2nd Max)</t>
  </si>
  <si>
    <t>Indpls- Washington Park (1st Max)</t>
  </si>
  <si>
    <t>January 2002 - December 31, 2014</t>
  </si>
  <si>
    <t>Site discontinued 12/30/2013</t>
  </si>
  <si>
    <t>(January 1, 2002 through December 31, 2014)</t>
  </si>
  <si>
    <t>2024*</t>
  </si>
  <si>
    <t>22-24*</t>
  </si>
  <si>
    <t>* Data is preliminary</t>
  </si>
  <si>
    <t>0.3**</t>
  </si>
  <si>
    <t>** The 2023 monitoroing data for Washington Park-Indy site is quality assured but the average of the three years 21-23 values are not final due to exceptional events pending.</t>
  </si>
  <si>
    <t>January 2013 - October 31, 2024</t>
  </si>
  <si>
    <t>(January 1, 2013 through October 31,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</si>
</sst>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17"/>
      <name val="Arial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name val="Arial"/>
      <family val="2"/>
    </font>
    <font>
      <b/>
      <vertAlign val="subscript"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B8CCE4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3" applyNumberFormat="0" applyAlignment="0" applyProtection="0"/>
    <xf numFmtId="0" fontId="12" fillId="28" borderId="14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13" applyNumberFormat="0" applyAlignment="0" applyProtection="0"/>
    <xf numFmtId="0" fontId="19" fillId="0" borderId="18" applyNumberFormat="0" applyFill="0" applyAlignment="0" applyProtection="0"/>
    <xf numFmtId="0" fontId="20" fillId="31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8" fillId="32" borderId="19" applyNumberFormat="0" applyFont="0" applyAlignment="0" applyProtection="0"/>
    <xf numFmtId="0" fontId="21" fillId="27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</cellStyleXfs>
  <cellXfs count="183">
    <xf numFmtId="0" fontId="0" fillId="0" borderId="0" xfId="0"/>
    <xf numFmtId="1" fontId="2" fillId="0" borderId="2" xfId="38" applyNumberFormat="1" applyBorder="1" applyAlignment="1">
      <alignment horizontal="center" vertical="center" wrapText="1"/>
    </xf>
    <xf numFmtId="0" fontId="2" fillId="0" borderId="0" xfId="38"/>
    <xf numFmtId="0" fontId="3" fillId="0" borderId="0" xfId="38" applyFont="1"/>
    <xf numFmtId="0" fontId="27" fillId="0" borderId="0" xfId="38" applyFont="1"/>
    <xf numFmtId="0" fontId="3" fillId="0" borderId="0" xfId="38" applyFont="1" applyAlignment="1">
      <alignment horizontal="center"/>
    </xf>
    <xf numFmtId="0" fontId="5" fillId="0" borderId="0" xfId="38" applyFont="1"/>
    <xf numFmtId="0" fontId="2" fillId="0" borderId="0" xfId="38" applyAlignment="1">
      <alignment horizontal="center"/>
    </xf>
    <xf numFmtId="1" fontId="2" fillId="0" borderId="0" xfId="38" applyNumberFormat="1" applyAlignment="1">
      <alignment horizontal="center"/>
    </xf>
    <xf numFmtId="0" fontId="4" fillId="0" borderId="0" xfId="39" applyFont="1"/>
    <xf numFmtId="0" fontId="2" fillId="0" borderId="0" xfId="39" applyAlignment="1">
      <alignment horizontal="left"/>
    </xf>
    <xf numFmtId="0" fontId="2" fillId="0" borderId="0" xfId="39"/>
    <xf numFmtId="165" fontId="25" fillId="0" borderId="2" xfId="0" applyNumberFormat="1" applyFont="1" applyBorder="1"/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0" fillId="0" borderId="10" xfId="0" applyBorder="1"/>
    <xf numFmtId="0" fontId="6" fillId="0" borderId="0" xfId="38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37" applyFont="1"/>
    <xf numFmtId="0" fontId="28" fillId="0" borderId="0" xfId="0" applyFont="1"/>
    <xf numFmtId="0" fontId="3" fillId="0" borderId="22" xfId="39" applyFont="1" applyBorder="1"/>
    <xf numFmtId="0" fontId="3" fillId="0" borderId="23" xfId="37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" fillId="0" borderId="23" xfId="39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0" xfId="37" applyFont="1" applyBorder="1"/>
    <xf numFmtId="0" fontId="28" fillId="0" borderId="10" xfId="0" applyFont="1" applyBorder="1"/>
    <xf numFmtId="0" fontId="3" fillId="0" borderId="26" xfId="39" applyFont="1" applyBorder="1"/>
    <xf numFmtId="1" fontId="2" fillId="0" borderId="2" xfId="38" applyNumberForma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" fontId="26" fillId="0" borderId="0" xfId="38" applyNumberFormat="1" applyFont="1"/>
    <xf numFmtId="1" fontId="2" fillId="0" borderId="5" xfId="38" applyNumberFormat="1" applyBorder="1" applyAlignment="1">
      <alignment horizontal="center" vertical="center"/>
    </xf>
    <xf numFmtId="1" fontId="2" fillId="0" borderId="3" xfId="38" applyNumberFormat="1" applyBorder="1" applyAlignment="1">
      <alignment horizontal="center" vertical="center"/>
    </xf>
    <xf numFmtId="0" fontId="25" fillId="33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1" fontId="2" fillId="33" borderId="2" xfId="38" applyNumberFormat="1" applyFill="1" applyBorder="1" applyAlignment="1">
      <alignment horizontal="center"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right" vertical="center"/>
    </xf>
    <xf numFmtId="1" fontId="2" fillId="34" borderId="2" xfId="38" applyNumberForma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34" borderId="2" xfId="0" applyFont="1" applyFill="1" applyBorder="1" applyAlignment="1">
      <alignment horizontal="center" vertical="center"/>
    </xf>
    <xf numFmtId="0" fontId="3" fillId="0" borderId="30" xfId="38" applyFont="1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3" fillId="0" borderId="31" xfId="38" applyFont="1" applyBorder="1" applyAlignment="1">
      <alignment horizontal="centerContinuous"/>
    </xf>
    <xf numFmtId="0" fontId="3" fillId="0" borderId="32" xfId="38" applyFont="1" applyBorder="1" applyAlignment="1">
      <alignment horizontal="centerContinuous"/>
    </xf>
    <xf numFmtId="0" fontId="3" fillId="0" borderId="33" xfId="38" applyFont="1" applyBorder="1" applyAlignment="1">
      <alignment horizontal="centerContinuous"/>
    </xf>
    <xf numFmtId="0" fontId="28" fillId="0" borderId="0" xfId="0" applyFont="1" applyAlignment="1">
      <alignment horizontal="center" vertical="center" wrapText="1"/>
    </xf>
    <xf numFmtId="0" fontId="25" fillId="0" borderId="5" xfId="0" quotePrefix="1" applyFont="1" applyBorder="1" applyAlignment="1">
      <alignment horizontal="center" vertical="center"/>
    </xf>
    <xf numFmtId="0" fontId="25" fillId="0" borderId="29" xfId="0" applyFont="1" applyBorder="1" applyAlignment="1">
      <alignment horizontal="right" vertical="center"/>
    </xf>
    <xf numFmtId="0" fontId="25" fillId="0" borderId="34" xfId="0" applyFont="1" applyBorder="1" applyAlignment="1">
      <alignment horizontal="right" vertical="center"/>
    </xf>
    <xf numFmtId="0" fontId="25" fillId="0" borderId="6" xfId="0" quotePrefix="1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5" fillId="0" borderId="7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5" fillId="0" borderId="28" xfId="0" applyFont="1" applyBorder="1" applyAlignment="1">
      <alignment horizontal="right" vertical="center"/>
    </xf>
    <xf numFmtId="0" fontId="25" fillId="0" borderId="2" xfId="0" quotePrefix="1" applyFont="1" applyBorder="1" applyAlignment="1">
      <alignment horizontal="center" vertical="center"/>
    </xf>
    <xf numFmtId="0" fontId="25" fillId="0" borderId="3" xfId="0" quotePrefix="1" applyFont="1" applyBorder="1" applyAlignment="1">
      <alignment horizontal="center" vertical="center"/>
    </xf>
    <xf numFmtId="165" fontId="25" fillId="0" borderId="2" xfId="0" applyNumberFormat="1" applyFont="1" applyBorder="1" applyAlignment="1">
      <alignment horizontal="center" vertical="center"/>
    </xf>
    <xf numFmtId="165" fontId="25" fillId="34" borderId="2" xfId="0" applyNumberFormat="1" applyFont="1" applyFill="1" applyBorder="1" applyAlignment="1">
      <alignment horizontal="center" vertical="center"/>
    </xf>
    <xf numFmtId="165" fontId="25" fillId="0" borderId="5" xfId="0" applyNumberFormat="1" applyFont="1" applyBorder="1" applyAlignment="1">
      <alignment horizontal="center" vertical="center"/>
    </xf>
    <xf numFmtId="165" fontId="25" fillId="0" borderId="8" xfId="0" applyNumberFormat="1" applyFont="1" applyBorder="1" applyAlignment="1">
      <alignment horizontal="center" vertical="center"/>
    </xf>
    <xf numFmtId="165" fontId="25" fillId="34" borderId="5" xfId="0" applyNumberFormat="1" applyFont="1" applyFill="1" applyBorder="1" applyAlignment="1">
      <alignment horizontal="center" vertical="center"/>
    </xf>
    <xf numFmtId="165" fontId="25" fillId="34" borderId="3" xfId="0" applyNumberFormat="1" applyFont="1" applyFill="1" applyBorder="1" applyAlignment="1">
      <alignment horizontal="center" vertical="center"/>
    </xf>
    <xf numFmtId="165" fontId="25" fillId="0" borderId="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" fillId="0" borderId="35" xfId="37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0" fontId="2" fillId="0" borderId="36" xfId="37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64" fontId="25" fillId="0" borderId="36" xfId="0" applyNumberFormat="1" applyFont="1" applyBorder="1" applyAlignment="1">
      <alignment horizontal="center" vertical="center"/>
    </xf>
    <xf numFmtId="0" fontId="2" fillId="0" borderId="37" xfId="37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164" fontId="25" fillId="0" borderId="37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3" fillId="0" borderId="0" xfId="37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22" xfId="39" applyFont="1" applyBorder="1" applyAlignment="1">
      <alignment vertical="center"/>
    </xf>
    <xf numFmtId="0" fontId="3" fillId="0" borderId="1" xfId="38" applyFont="1" applyBorder="1" applyAlignment="1">
      <alignment horizontal="center" vertical="center"/>
    </xf>
    <xf numFmtId="0" fontId="3" fillId="0" borderId="27" xfId="38" applyFont="1" applyBorder="1" applyAlignment="1">
      <alignment horizontal="center" vertical="center"/>
    </xf>
    <xf numFmtId="0" fontId="3" fillId="0" borderId="4" xfId="38" applyFont="1" applyBorder="1" applyAlignment="1">
      <alignment horizontal="center" vertical="center"/>
    </xf>
    <xf numFmtId="165" fontId="25" fillId="0" borderId="28" xfId="0" applyNumberFormat="1" applyFont="1" applyBorder="1" applyAlignment="1">
      <alignment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31" fillId="0" borderId="0" xfId="38" applyFont="1" applyAlignment="1">
      <alignment horizontal="centerContinuous" vertical="center"/>
    </xf>
    <xf numFmtId="0" fontId="33" fillId="0" borderId="0" xfId="0" applyFont="1" applyAlignment="1">
      <alignment horizontal="centerContinuous" vertical="center"/>
    </xf>
    <xf numFmtId="0" fontId="34" fillId="0" borderId="0" xfId="0" applyFont="1" applyAlignment="1">
      <alignment horizontal="centerContinuous" vertical="center"/>
    </xf>
    <xf numFmtId="0" fontId="34" fillId="0" borderId="0" xfId="0" applyFont="1" applyAlignment="1">
      <alignment vertical="center"/>
    </xf>
    <xf numFmtId="0" fontId="28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5" fillId="0" borderId="0" xfId="0" applyFont="1" applyAlignment="1">
      <alignment vertical="center"/>
    </xf>
    <xf numFmtId="0" fontId="25" fillId="0" borderId="24" xfId="0" applyFont="1" applyBorder="1" applyAlignment="1">
      <alignment horizontal="centerContinuous" vertical="center"/>
    </xf>
    <xf numFmtId="0" fontId="25" fillId="0" borderId="25" xfId="0" applyFont="1" applyBorder="1" applyAlignment="1">
      <alignment horizontal="centerContinuous" vertical="center"/>
    </xf>
    <xf numFmtId="0" fontId="25" fillId="0" borderId="23" xfId="0" applyFont="1" applyBorder="1" applyAlignment="1">
      <alignment horizontal="centerContinuous" vertical="center"/>
    </xf>
    <xf numFmtId="0" fontId="1" fillId="0" borderId="35" xfId="37" applyBorder="1" applyAlignment="1">
      <alignment horizontal="center" vertical="center"/>
    </xf>
    <xf numFmtId="0" fontId="1" fillId="0" borderId="36" xfId="37" applyBorder="1" applyAlignment="1">
      <alignment horizontal="center" vertical="center"/>
    </xf>
    <xf numFmtId="0" fontId="2" fillId="0" borderId="38" xfId="37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164" fontId="25" fillId="0" borderId="38" xfId="0" applyNumberFormat="1" applyFont="1" applyBorder="1" applyAlignment="1">
      <alignment horizontal="center" vertical="center"/>
    </xf>
    <xf numFmtId="49" fontId="28" fillId="0" borderId="23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 vertical="center"/>
    </xf>
    <xf numFmtId="165" fontId="25" fillId="34" borderId="1" xfId="0" applyNumberFormat="1" applyFont="1" applyFill="1" applyBorder="1" applyAlignment="1">
      <alignment horizontal="center" vertical="center"/>
    </xf>
    <xf numFmtId="0" fontId="25" fillId="0" borderId="1" xfId="0" quotePrefix="1" applyFont="1" applyBorder="1" applyAlignment="1">
      <alignment horizontal="center" vertical="center"/>
    </xf>
    <xf numFmtId="0" fontId="25" fillId="0" borderId="4" xfId="0" quotePrefix="1" applyFont="1" applyBorder="1" applyAlignment="1">
      <alignment horizontal="center" vertical="center"/>
    </xf>
    <xf numFmtId="0" fontId="31" fillId="0" borderId="0" xfId="38" applyFont="1" applyAlignment="1">
      <alignment horizontal="centerContinuous"/>
    </xf>
    <xf numFmtId="0" fontId="33" fillId="0" borderId="0" xfId="0" applyFont="1" applyAlignment="1">
      <alignment horizontal="centerContinuous"/>
    </xf>
    <xf numFmtId="0" fontId="34" fillId="0" borderId="0" xfId="0" applyFont="1" applyAlignment="1">
      <alignment horizontal="centerContinuous"/>
    </xf>
    <xf numFmtId="0" fontId="34" fillId="0" borderId="0" xfId="0" applyFont="1"/>
    <xf numFmtId="0" fontId="3" fillId="0" borderId="0" xfId="38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25" fillId="0" borderId="0" xfId="0" applyFont="1"/>
    <xf numFmtId="0" fontId="35" fillId="0" borderId="0" xfId="0" applyFont="1"/>
    <xf numFmtId="1" fontId="1" fillId="0" borderId="2" xfId="38" applyNumberFormat="1" applyFont="1" applyBorder="1" applyAlignment="1">
      <alignment horizontal="center" vertical="center"/>
    </xf>
    <xf numFmtId="0" fontId="1" fillId="0" borderId="2" xfId="38" applyFont="1" applyBorder="1" applyAlignment="1">
      <alignment horizontal="center" vertical="center"/>
    </xf>
    <xf numFmtId="0" fontId="1" fillId="33" borderId="2" xfId="38" applyFont="1" applyFill="1" applyBorder="1" applyAlignment="1">
      <alignment horizontal="center" vertical="center"/>
    </xf>
    <xf numFmtId="0" fontId="1" fillId="34" borderId="2" xfId="38" applyFont="1" applyFill="1" applyBorder="1" applyAlignment="1">
      <alignment horizontal="center" vertical="center"/>
    </xf>
    <xf numFmtId="1" fontId="1" fillId="0" borderId="2" xfId="38" applyNumberFormat="1" applyFont="1" applyBorder="1" applyAlignment="1">
      <alignment horizontal="center" vertical="center" wrapText="1"/>
    </xf>
    <xf numFmtId="0" fontId="1" fillId="33" borderId="2" xfId="0" applyFont="1" applyFill="1" applyBorder="1" applyAlignment="1">
      <alignment horizontal="center" vertical="center"/>
    </xf>
    <xf numFmtId="0" fontId="1" fillId="0" borderId="0" xfId="38" applyFont="1"/>
    <xf numFmtId="0" fontId="35" fillId="0" borderId="0" xfId="0" applyFont="1" applyAlignment="1">
      <alignment horizontal="right"/>
    </xf>
    <xf numFmtId="0" fontId="1" fillId="0" borderId="0" xfId="39" applyFont="1" applyAlignment="1">
      <alignment horizontal="left"/>
    </xf>
    <xf numFmtId="0" fontId="1" fillId="0" borderId="0" xfId="39" applyFont="1"/>
    <xf numFmtId="0" fontId="1" fillId="0" borderId="38" xfId="37" applyBorder="1" applyAlignment="1">
      <alignment horizontal="center" vertical="center"/>
    </xf>
    <xf numFmtId="0" fontId="3" fillId="0" borderId="0" xfId="37" applyFont="1" applyAlignment="1">
      <alignment horizontal="center" vertical="center" wrapText="1"/>
    </xf>
    <xf numFmtId="0" fontId="3" fillId="0" borderId="0" xfId="37" applyFont="1" applyAlignment="1">
      <alignment horizontal="left" vertical="center" wrapText="1"/>
    </xf>
    <xf numFmtId="0" fontId="1" fillId="0" borderId="9" xfId="37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49" fontId="28" fillId="0" borderId="31" xfId="0" applyNumberFormat="1" applyFont="1" applyBorder="1" applyAlignment="1">
      <alignment horizontal="center"/>
    </xf>
    <xf numFmtId="49" fontId="28" fillId="0" borderId="33" xfId="0" applyNumberFormat="1" applyFon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25" fillId="33" borderId="2" xfId="0" applyFont="1" applyFill="1" applyBorder="1" applyAlignment="1">
      <alignment horizontal="center" vertical="center"/>
    </xf>
    <xf numFmtId="0" fontId="3" fillId="0" borderId="12" xfId="38" applyFont="1" applyBorder="1" applyAlignment="1">
      <alignment horizontal="center" vertical="center"/>
    </xf>
    <xf numFmtId="165" fontId="25" fillId="0" borderId="40" xfId="0" applyNumberFormat="1" applyFont="1" applyBorder="1" applyAlignment="1">
      <alignment horizontal="center" vertical="center"/>
    </xf>
    <xf numFmtId="165" fontId="25" fillId="34" borderId="40" xfId="0" applyNumberFormat="1" applyFont="1" applyFill="1" applyBorder="1" applyAlignment="1">
      <alignment horizontal="center" vertical="center"/>
    </xf>
    <xf numFmtId="165" fontId="25" fillId="0" borderId="41" xfId="0" applyNumberFormat="1" applyFont="1" applyBorder="1" applyAlignment="1">
      <alignment horizontal="center" vertical="center"/>
    </xf>
    <xf numFmtId="0" fontId="1" fillId="0" borderId="37" xfId="37" applyBorder="1" applyAlignment="1">
      <alignment horizontal="center" vertical="center"/>
    </xf>
    <xf numFmtId="0" fontId="25" fillId="0" borderId="11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3" fillId="0" borderId="40" xfId="38" applyFont="1" applyBorder="1" applyAlignment="1">
      <alignment horizontal="center"/>
    </xf>
    <xf numFmtId="0" fontId="3" fillId="0" borderId="2" xfId="38" applyFont="1" applyBorder="1" applyAlignment="1">
      <alignment horizontal="center"/>
    </xf>
    <xf numFmtId="0" fontId="3" fillId="0" borderId="5" xfId="38" applyFont="1" applyBorder="1" applyAlignment="1">
      <alignment horizontal="center"/>
    </xf>
    <xf numFmtId="1" fontId="2" fillId="0" borderId="2" xfId="38" applyNumberFormat="1" applyBorder="1" applyAlignment="1">
      <alignment horizontal="right" vertical="center"/>
    </xf>
    <xf numFmtId="1" fontId="2" fillId="0" borderId="5" xfId="38" applyNumberFormat="1" applyBorder="1" applyAlignment="1">
      <alignment horizontal="right" vertical="center"/>
    </xf>
    <xf numFmtId="1" fontId="2" fillId="0" borderId="40" xfId="38" applyNumberFormat="1" applyBorder="1" applyAlignment="1">
      <alignment horizontal="right" vertical="center"/>
    </xf>
    <xf numFmtId="165" fontId="25" fillId="0" borderId="40" xfId="0" applyNumberFormat="1" applyFont="1" applyBorder="1"/>
    <xf numFmtId="0" fontId="2" fillId="0" borderId="2" xfId="38" applyBorder="1" applyAlignment="1">
      <alignment horizontal="right" vertical="center"/>
    </xf>
    <xf numFmtId="165" fontId="25" fillId="0" borderId="3" xfId="0" applyNumberFormat="1" applyFont="1" applyBorder="1"/>
    <xf numFmtId="0" fontId="25" fillId="0" borderId="6" xfId="0" applyFont="1" applyBorder="1" applyAlignment="1">
      <alignment horizontal="right" vertical="center"/>
    </xf>
    <xf numFmtId="0" fontId="3" fillId="0" borderId="39" xfId="38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" fontId="1" fillId="0" borderId="5" xfId="38" applyNumberFormat="1" applyFont="1" applyBorder="1" applyAlignment="1">
      <alignment horizontal="right" vertical="center"/>
    </xf>
    <xf numFmtId="0" fontId="3" fillId="0" borderId="39" xfId="38" applyFont="1" applyBorder="1" applyAlignment="1">
      <alignment horizontal="centerContinuous"/>
    </xf>
    <xf numFmtId="0" fontId="3" fillId="0" borderId="1" xfId="38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5" fillId="0" borderId="4" xfId="0" applyFont="1" applyBorder="1" applyAlignment="1">
      <alignment horizontal="centerContinuous"/>
    </xf>
    <xf numFmtId="0" fontId="3" fillId="0" borderId="40" xfId="38" applyFont="1" applyBorder="1" applyAlignment="1">
      <alignment horizontal="center" wrapText="1"/>
    </xf>
    <xf numFmtId="0" fontId="3" fillId="0" borderId="2" xfId="38" applyFont="1" applyBorder="1" applyAlignment="1">
      <alignment horizontal="center" wrapText="1"/>
    </xf>
    <xf numFmtId="0" fontId="29" fillId="0" borderId="2" xfId="0" applyFont="1" applyBorder="1" applyAlignment="1">
      <alignment horizontal="center"/>
    </xf>
    <xf numFmtId="0" fontId="25" fillId="0" borderId="40" xfId="0" applyFont="1" applyBorder="1" applyAlignment="1">
      <alignment horizontal="center" vertical="center"/>
    </xf>
    <xf numFmtId="0" fontId="25" fillId="34" borderId="40" xfId="0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1" fontId="2" fillId="0" borderId="40" xfId="38" applyNumberFormat="1" applyBorder="1" applyAlignment="1">
      <alignment horizontal="center" vertical="center"/>
    </xf>
    <xf numFmtId="1" fontId="2" fillId="0" borderId="2" xfId="38" applyNumberFormat="1" applyBorder="1" applyAlignment="1">
      <alignment horizontal="right" vertical="center" wrapText="1"/>
    </xf>
    <xf numFmtId="0" fontId="25" fillId="0" borderId="5" xfId="0" applyFont="1" applyBorder="1" applyAlignment="1">
      <alignment horizontal="center" vertical="center"/>
    </xf>
    <xf numFmtId="1" fontId="2" fillId="34" borderId="40" xfId="38" applyNumberFormat="1" applyFill="1" applyBorder="1" applyAlignment="1">
      <alignment horizontal="center" vertical="center"/>
    </xf>
    <xf numFmtId="1" fontId="2" fillId="33" borderId="40" xfId="38" applyNumberFormat="1" applyFill="1" applyBorder="1" applyAlignment="1">
      <alignment horizontal="center" vertical="center"/>
    </xf>
    <xf numFmtId="1" fontId="2" fillId="0" borderId="41" xfId="38" applyNumberFormat="1" applyBorder="1" applyAlignment="1">
      <alignment horizontal="center" vertical="center"/>
    </xf>
    <xf numFmtId="1" fontId="1" fillId="0" borderId="5" xfId="38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3" fillId="0" borderId="39" xfId="38" applyFont="1" applyBorder="1" applyAlignment="1">
      <alignment horizontal="center" vertical="center"/>
    </xf>
    <xf numFmtId="0" fontId="25" fillId="0" borderId="40" xfId="0" quotePrefix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" fillId="0" borderId="0" xfId="37" applyFont="1" applyAlignment="1">
      <alignment horizontal="left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38" xr:uid="{00000000-0005-0000-0000-000026000000}"/>
    <cellStyle name="Normal 3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361"/>
  <sheetViews>
    <sheetView tabSelected="1" zoomScaleNormal="100" workbookViewId="0">
      <selection activeCell="B3" sqref="B3"/>
    </sheetView>
  </sheetViews>
  <sheetFormatPr defaultColWidth="8.85546875" defaultRowHeight="16.899999999999999" customHeight="1" x14ac:dyDescent="0.25"/>
  <cols>
    <col min="1" max="1" width="3.7109375" style="75" customWidth="1"/>
    <col min="2" max="2" width="11.7109375" style="75" customWidth="1"/>
    <col min="3" max="3" width="38.140625" style="75" customWidth="1"/>
    <col min="4" max="7" width="13.7109375" style="75" customWidth="1"/>
    <col min="8" max="19" width="5" style="75" customWidth="1"/>
    <col min="20" max="29" width="5.5703125" style="75" customWidth="1"/>
    <col min="30" max="16384" width="8.85546875" style="75"/>
  </cols>
  <sheetData>
    <row r="1" spans="2:29" s="89" customFormat="1" ht="26.1" customHeight="1" x14ac:dyDescent="0.25">
      <c r="B1" s="86" t="s">
        <v>164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2:29" s="89" customFormat="1" ht="26.1" customHeight="1" x14ac:dyDescent="0.25">
      <c r="B2" s="87" t="s">
        <v>181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8"/>
      <c r="V2" s="88"/>
      <c r="W2" s="88"/>
      <c r="X2" s="88"/>
      <c r="Y2" s="88"/>
      <c r="Z2" s="88"/>
    </row>
    <row r="3" spans="2:29" s="92" customFormat="1" ht="16.899999999999999" customHeight="1" x14ac:dyDescent="0.25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1"/>
      <c r="V3" s="91"/>
      <c r="W3" s="91"/>
      <c r="X3" s="91"/>
      <c r="Y3" s="91"/>
    </row>
    <row r="4" spans="2:29" s="92" customFormat="1" ht="45" customHeight="1" x14ac:dyDescent="0.25">
      <c r="B4" s="46" t="s">
        <v>161</v>
      </c>
      <c r="C4" s="180" t="s">
        <v>160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28"/>
      <c r="R4" s="128"/>
      <c r="S4" s="128"/>
      <c r="T4" s="65"/>
      <c r="U4" s="65"/>
      <c r="V4" s="65"/>
      <c r="W4" s="65"/>
      <c r="X4" s="65"/>
      <c r="Y4" s="65"/>
    </row>
    <row r="5" spans="2:29" s="92" customFormat="1" ht="16.899999999999999" customHeight="1" thickBot="1" x14ac:dyDescent="0.3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pans="2:29" s="92" customFormat="1" ht="16.899999999999999" customHeight="1" thickBot="1" x14ac:dyDescent="0.3">
      <c r="B6" s="77"/>
      <c r="C6" s="77"/>
      <c r="D6" s="77"/>
      <c r="E6" s="77"/>
      <c r="F6" s="78"/>
      <c r="G6" s="79"/>
      <c r="H6" s="41" t="s">
        <v>6</v>
      </c>
      <c r="I6" s="93"/>
      <c r="J6" s="93"/>
      <c r="K6" s="93"/>
      <c r="L6" s="93"/>
      <c r="M6" s="93"/>
      <c r="N6" s="93"/>
      <c r="O6" s="94"/>
      <c r="P6" s="93"/>
      <c r="Q6" s="94"/>
      <c r="R6" s="93"/>
      <c r="S6" s="93"/>
      <c r="T6" s="43" t="s">
        <v>166</v>
      </c>
      <c r="U6" s="93"/>
      <c r="V6" s="93"/>
      <c r="W6" s="93"/>
      <c r="X6" s="93"/>
      <c r="Y6" s="94"/>
      <c r="Z6" s="95"/>
      <c r="AA6" s="94"/>
      <c r="AB6" s="94"/>
      <c r="AC6" s="94"/>
    </row>
    <row r="7" spans="2:29" s="92" customFormat="1" ht="16.899999999999999" customHeight="1" thickBot="1" x14ac:dyDescent="0.3">
      <c r="B7" s="21" t="s">
        <v>0</v>
      </c>
      <c r="C7" s="21" t="s">
        <v>1</v>
      </c>
      <c r="D7" s="21" t="s">
        <v>2</v>
      </c>
      <c r="E7" s="21" t="s">
        <v>3</v>
      </c>
      <c r="F7" s="22" t="s">
        <v>4</v>
      </c>
      <c r="G7" s="23" t="s">
        <v>5</v>
      </c>
      <c r="H7" s="80">
        <v>2013</v>
      </c>
      <c r="I7" s="80">
        <v>2014</v>
      </c>
      <c r="J7" s="80">
        <v>2015</v>
      </c>
      <c r="K7" s="80">
        <v>2016</v>
      </c>
      <c r="L7" s="80">
        <v>2017</v>
      </c>
      <c r="M7" s="80">
        <v>2018</v>
      </c>
      <c r="N7" s="80">
        <v>2019</v>
      </c>
      <c r="O7" s="80">
        <v>2020</v>
      </c>
      <c r="P7" s="81">
        <v>2021</v>
      </c>
      <c r="Q7" s="80">
        <v>2022</v>
      </c>
      <c r="R7" s="136">
        <v>2023</v>
      </c>
      <c r="S7" s="136" t="s">
        <v>176</v>
      </c>
      <c r="T7" s="178" t="s">
        <v>18</v>
      </c>
      <c r="U7" s="80" t="s">
        <v>19</v>
      </c>
      <c r="V7" s="80" t="s">
        <v>20</v>
      </c>
      <c r="W7" s="80" t="s">
        <v>21</v>
      </c>
      <c r="X7" s="80" t="s">
        <v>22</v>
      </c>
      <c r="Y7" s="80" t="s">
        <v>116</v>
      </c>
      <c r="Z7" s="80" t="s">
        <v>163</v>
      </c>
      <c r="AA7" s="80" t="s">
        <v>167</v>
      </c>
      <c r="AB7" s="80" t="s">
        <v>170</v>
      </c>
      <c r="AC7" s="82" t="s">
        <v>177</v>
      </c>
    </row>
    <row r="8" spans="2:29" s="92" customFormat="1" ht="16.899999999999999" customHeight="1" x14ac:dyDescent="0.25">
      <c r="B8" s="96">
        <v>180190006</v>
      </c>
      <c r="C8" s="96" t="s">
        <v>104</v>
      </c>
      <c r="D8" s="96" t="s">
        <v>27</v>
      </c>
      <c r="E8" s="67" t="s">
        <v>28</v>
      </c>
      <c r="F8" s="68">
        <v>38.270833000000003</v>
      </c>
      <c r="G8" s="68">
        <v>-85.740278000000004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9">
        <v>0</v>
      </c>
      <c r="O8" s="29"/>
      <c r="P8" s="54"/>
      <c r="Q8" s="52"/>
      <c r="R8" s="48"/>
      <c r="S8" s="48" t="s">
        <v>140</v>
      </c>
      <c r="T8" s="137">
        <f t="shared" ref="T8:X8" si="0">(H8+I8+J8)/3</f>
        <v>0</v>
      </c>
      <c r="U8" s="58">
        <f t="shared" si="0"/>
        <v>0</v>
      </c>
      <c r="V8" s="58">
        <f t="shared" si="0"/>
        <v>0</v>
      </c>
      <c r="W8" s="58">
        <f t="shared" si="0"/>
        <v>0</v>
      </c>
      <c r="X8" s="59">
        <f t="shared" si="0"/>
        <v>0</v>
      </c>
      <c r="Y8" s="56" t="s">
        <v>162</v>
      </c>
      <c r="Z8" s="56" t="s">
        <v>162</v>
      </c>
      <c r="AA8" s="56" t="s">
        <v>162</v>
      </c>
      <c r="AB8" s="56" t="s">
        <v>162</v>
      </c>
      <c r="AC8" s="47" t="s">
        <v>162</v>
      </c>
    </row>
    <row r="9" spans="2:29" s="92" customFormat="1" ht="16.899999999999999" customHeight="1" x14ac:dyDescent="0.25">
      <c r="B9" s="97">
        <v>180190010</v>
      </c>
      <c r="C9" s="97" t="s">
        <v>30</v>
      </c>
      <c r="D9" s="97" t="s">
        <v>27</v>
      </c>
      <c r="E9" s="70" t="s">
        <v>28</v>
      </c>
      <c r="F9" s="71">
        <v>38.288190999999998</v>
      </c>
      <c r="G9" s="71">
        <v>-85.741337000000001</v>
      </c>
      <c r="H9" s="83"/>
      <c r="I9" s="83"/>
      <c r="J9" s="83"/>
      <c r="K9" s="83"/>
      <c r="L9" s="83"/>
      <c r="M9" s="53" t="s">
        <v>158</v>
      </c>
      <c r="N9" s="59">
        <v>0</v>
      </c>
      <c r="O9" s="58">
        <v>0</v>
      </c>
      <c r="P9" s="61">
        <v>0</v>
      </c>
      <c r="Q9" s="58">
        <v>0</v>
      </c>
      <c r="R9" s="58">
        <v>0</v>
      </c>
      <c r="S9" s="60">
        <v>0</v>
      </c>
      <c r="T9" s="137"/>
      <c r="U9" s="29"/>
      <c r="V9" s="29"/>
      <c r="W9" s="29"/>
      <c r="X9" s="59">
        <v>0</v>
      </c>
      <c r="Y9" s="59">
        <v>0</v>
      </c>
      <c r="Z9" s="59">
        <v>0</v>
      </c>
      <c r="AA9" s="58">
        <v>0</v>
      </c>
      <c r="AB9" s="58">
        <f t="shared" ref="T9:AC19" si="1">(P9+Q9+R9)/3</f>
        <v>0</v>
      </c>
      <c r="AC9" s="60">
        <f t="shared" si="1"/>
        <v>0</v>
      </c>
    </row>
    <row r="10" spans="2:29" s="92" customFormat="1" ht="16.899999999999999" customHeight="1" x14ac:dyDescent="0.25">
      <c r="B10" s="97">
        <v>180372001</v>
      </c>
      <c r="C10" s="97" t="s">
        <v>35</v>
      </c>
      <c r="D10" s="97" t="s">
        <v>36</v>
      </c>
      <c r="E10" s="70" t="s">
        <v>37</v>
      </c>
      <c r="F10" s="71">
        <v>38.391388999999997</v>
      </c>
      <c r="G10" s="71">
        <v>-86.929167000000007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61">
        <v>0</v>
      </c>
      <c r="Q10" s="58">
        <v>0</v>
      </c>
      <c r="R10" s="58">
        <v>0</v>
      </c>
      <c r="S10" s="60">
        <v>0</v>
      </c>
      <c r="T10" s="137">
        <f t="shared" si="1"/>
        <v>0</v>
      </c>
      <c r="U10" s="58">
        <f t="shared" si="1"/>
        <v>0</v>
      </c>
      <c r="V10" s="58">
        <f t="shared" si="1"/>
        <v>0</v>
      </c>
      <c r="W10" s="58">
        <f t="shared" si="1"/>
        <v>0</v>
      </c>
      <c r="X10" s="58">
        <f t="shared" si="1"/>
        <v>0</v>
      </c>
      <c r="Y10" s="58">
        <f t="shared" si="1"/>
        <v>0</v>
      </c>
      <c r="Z10" s="58">
        <f t="shared" si="1"/>
        <v>0</v>
      </c>
      <c r="AA10" s="58">
        <f t="shared" si="1"/>
        <v>0</v>
      </c>
      <c r="AB10" s="58">
        <f t="shared" si="1"/>
        <v>0</v>
      </c>
      <c r="AC10" s="60">
        <f t="shared" si="1"/>
        <v>0</v>
      </c>
    </row>
    <row r="11" spans="2:29" s="92" customFormat="1" ht="16.899999999999999" customHeight="1" x14ac:dyDescent="0.25">
      <c r="B11" s="97">
        <v>180890006</v>
      </c>
      <c r="C11" s="127" t="s">
        <v>165</v>
      </c>
      <c r="D11" s="97" t="s">
        <v>47</v>
      </c>
      <c r="E11" s="70" t="s">
        <v>48</v>
      </c>
      <c r="F11" s="71">
        <v>41.636111</v>
      </c>
      <c r="G11" s="71">
        <v>-87.440832999999998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9">
        <v>0</v>
      </c>
      <c r="P11" s="61">
        <v>0</v>
      </c>
      <c r="Q11" s="59">
        <v>0</v>
      </c>
      <c r="R11" s="58">
        <v>0</v>
      </c>
      <c r="S11" s="60">
        <v>0</v>
      </c>
      <c r="T11" s="137">
        <f t="shared" ref="T11:V13" si="2">(H11+I11+J11)/3</f>
        <v>0</v>
      </c>
      <c r="U11" s="58">
        <f t="shared" si="2"/>
        <v>0</v>
      </c>
      <c r="V11" s="58">
        <f t="shared" si="2"/>
        <v>0</v>
      </c>
      <c r="W11" s="58">
        <f t="shared" ref="W11:AA12" si="3">(K11+L11+M11)/3</f>
        <v>0</v>
      </c>
      <c r="X11" s="58">
        <f t="shared" si="3"/>
        <v>0</v>
      </c>
      <c r="Y11" s="59">
        <f t="shared" si="3"/>
        <v>0</v>
      </c>
      <c r="Z11" s="59">
        <f t="shared" si="3"/>
        <v>0</v>
      </c>
      <c r="AA11" s="59">
        <f t="shared" si="3"/>
        <v>0</v>
      </c>
      <c r="AB11" s="58">
        <f t="shared" si="1"/>
        <v>0</v>
      </c>
      <c r="AC11" s="60">
        <f t="shared" si="1"/>
        <v>0</v>
      </c>
    </row>
    <row r="12" spans="2:29" s="92" customFormat="1" ht="16.899999999999999" customHeight="1" x14ac:dyDescent="0.25">
      <c r="B12" s="97">
        <v>180890022</v>
      </c>
      <c r="C12" s="97" t="s">
        <v>49</v>
      </c>
      <c r="D12" s="97" t="s">
        <v>47</v>
      </c>
      <c r="E12" s="70" t="s">
        <v>50</v>
      </c>
      <c r="F12" s="71">
        <v>41.606667000000002</v>
      </c>
      <c r="G12" s="71">
        <v>-87.304721999999998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9">
        <v>0</v>
      </c>
      <c r="O12" s="58">
        <v>0</v>
      </c>
      <c r="P12" s="61">
        <v>0</v>
      </c>
      <c r="Q12" s="59">
        <v>0</v>
      </c>
      <c r="R12" s="58">
        <v>0</v>
      </c>
      <c r="S12" s="60">
        <v>0</v>
      </c>
      <c r="T12" s="137">
        <f t="shared" si="2"/>
        <v>0</v>
      </c>
      <c r="U12" s="58">
        <f t="shared" si="2"/>
        <v>0</v>
      </c>
      <c r="V12" s="58">
        <f t="shared" si="2"/>
        <v>0</v>
      </c>
      <c r="W12" s="58">
        <f t="shared" si="3"/>
        <v>0</v>
      </c>
      <c r="X12" s="59">
        <f t="shared" si="3"/>
        <v>0</v>
      </c>
      <c r="Y12" s="59">
        <f t="shared" si="3"/>
        <v>0</v>
      </c>
      <c r="Z12" s="59">
        <f t="shared" si="3"/>
        <v>0</v>
      </c>
      <c r="AA12" s="59">
        <f t="shared" si="3"/>
        <v>0</v>
      </c>
      <c r="AB12" s="58">
        <f t="shared" si="1"/>
        <v>0</v>
      </c>
      <c r="AC12" s="60">
        <f t="shared" si="1"/>
        <v>0</v>
      </c>
    </row>
    <row r="13" spans="2:29" s="92" customFormat="1" ht="16.899999999999999" customHeight="1" x14ac:dyDescent="0.25">
      <c r="B13" s="97">
        <v>180890031</v>
      </c>
      <c r="C13" s="97" t="s">
        <v>52</v>
      </c>
      <c r="D13" s="97" t="s">
        <v>47</v>
      </c>
      <c r="E13" s="70" t="s">
        <v>50</v>
      </c>
      <c r="F13" s="71">
        <v>41.598505000000003</v>
      </c>
      <c r="G13" s="71">
        <v>-87.342990999999998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61">
        <v>0</v>
      </c>
      <c r="Q13" s="58">
        <v>0</v>
      </c>
      <c r="R13" s="58">
        <v>0</v>
      </c>
      <c r="S13" s="60">
        <v>0</v>
      </c>
      <c r="T13" s="137">
        <f t="shared" ref="T13:U13" si="4">(H13+I13+J13)/3</f>
        <v>0</v>
      </c>
      <c r="U13" s="58">
        <f t="shared" si="4"/>
        <v>0</v>
      </c>
      <c r="V13" s="58">
        <f t="shared" si="2"/>
        <v>0</v>
      </c>
      <c r="W13" s="58">
        <f t="shared" ref="W13:AB15" si="5">(K13+L13+M13)/3</f>
        <v>0</v>
      </c>
      <c r="X13" s="58">
        <f t="shared" si="5"/>
        <v>0</v>
      </c>
      <c r="Y13" s="58">
        <f t="shared" si="5"/>
        <v>0</v>
      </c>
      <c r="Z13" s="58">
        <f t="shared" si="5"/>
        <v>0</v>
      </c>
      <c r="AA13" s="58">
        <f t="shared" si="5"/>
        <v>0</v>
      </c>
      <c r="AB13" s="58">
        <f t="shared" si="5"/>
        <v>0</v>
      </c>
      <c r="AC13" s="60">
        <f t="shared" si="1"/>
        <v>0</v>
      </c>
    </row>
    <row r="14" spans="2:29" s="92" customFormat="1" ht="16.899999999999999" customHeight="1" x14ac:dyDescent="0.25">
      <c r="B14" s="97">
        <v>180890034</v>
      </c>
      <c r="C14" s="97" t="s">
        <v>53</v>
      </c>
      <c r="D14" s="97" t="s">
        <v>47</v>
      </c>
      <c r="E14" s="70" t="s">
        <v>48</v>
      </c>
      <c r="F14" s="71">
        <v>41.653579999999998</v>
      </c>
      <c r="G14" s="71">
        <v>-87.435649999999995</v>
      </c>
      <c r="H14" s="58">
        <v>0</v>
      </c>
      <c r="I14" s="58">
        <v>0</v>
      </c>
      <c r="J14" s="59">
        <v>0</v>
      </c>
      <c r="K14" s="58">
        <v>0</v>
      </c>
      <c r="L14" s="58">
        <v>0</v>
      </c>
      <c r="M14" s="58">
        <v>0</v>
      </c>
      <c r="N14" s="59">
        <v>0</v>
      </c>
      <c r="O14" s="58">
        <v>0</v>
      </c>
      <c r="P14" s="61">
        <v>0</v>
      </c>
      <c r="Q14" s="58">
        <v>0</v>
      </c>
      <c r="R14" s="58">
        <v>0</v>
      </c>
      <c r="S14" s="60">
        <v>0</v>
      </c>
      <c r="T14" s="138">
        <f>(H14+I14+J14)/3</f>
        <v>0</v>
      </c>
      <c r="U14" s="59">
        <f>(I14+J14+K14)/3</f>
        <v>0</v>
      </c>
      <c r="V14" s="59">
        <f>(J14+K14+L14)/3</f>
        <v>0</v>
      </c>
      <c r="W14" s="58">
        <f t="shared" si="5"/>
        <v>0</v>
      </c>
      <c r="X14" s="59">
        <f t="shared" si="5"/>
        <v>0</v>
      </c>
      <c r="Y14" s="59">
        <f t="shared" si="5"/>
        <v>0</v>
      </c>
      <c r="Z14" s="59">
        <f t="shared" si="5"/>
        <v>0</v>
      </c>
      <c r="AA14" s="58">
        <f t="shared" si="5"/>
        <v>0</v>
      </c>
      <c r="AB14" s="58">
        <f t="shared" si="5"/>
        <v>0</v>
      </c>
      <c r="AC14" s="60">
        <f t="shared" si="1"/>
        <v>0</v>
      </c>
    </row>
    <row r="15" spans="2:29" s="92" customFormat="1" ht="16.899999999999999" customHeight="1" x14ac:dyDescent="0.25">
      <c r="B15" s="97">
        <v>180970043</v>
      </c>
      <c r="C15" s="97" t="s">
        <v>63</v>
      </c>
      <c r="D15" s="97" t="s">
        <v>61</v>
      </c>
      <c r="E15" s="70" t="s">
        <v>62</v>
      </c>
      <c r="F15" s="71">
        <v>39.744956999999999</v>
      </c>
      <c r="G15" s="71">
        <v>-86.166495999999995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61">
        <v>0</v>
      </c>
      <c r="Q15" s="58">
        <v>0</v>
      </c>
      <c r="R15" s="58">
        <v>0</v>
      </c>
      <c r="S15" s="60">
        <v>0</v>
      </c>
      <c r="T15" s="137">
        <f t="shared" ref="T15:AA15" si="6">(H15+I15+J15)/3</f>
        <v>0</v>
      </c>
      <c r="U15" s="58">
        <f t="shared" si="6"/>
        <v>0</v>
      </c>
      <c r="V15" s="58">
        <f t="shared" si="6"/>
        <v>0</v>
      </c>
      <c r="W15" s="58">
        <f t="shared" si="6"/>
        <v>0</v>
      </c>
      <c r="X15" s="58">
        <f t="shared" si="6"/>
        <v>0</v>
      </c>
      <c r="Y15" s="58">
        <f t="shared" si="6"/>
        <v>0</v>
      </c>
      <c r="Z15" s="58">
        <f t="shared" si="6"/>
        <v>0</v>
      </c>
      <c r="AA15" s="59">
        <f t="shared" si="6"/>
        <v>0</v>
      </c>
      <c r="AB15" s="58">
        <f t="shared" si="5"/>
        <v>0</v>
      </c>
      <c r="AC15" s="60">
        <f t="shared" si="1"/>
        <v>0</v>
      </c>
    </row>
    <row r="16" spans="2:29" s="92" customFormat="1" ht="16.899999999999999" customHeight="1" x14ac:dyDescent="0.25">
      <c r="B16" s="97">
        <v>180970078</v>
      </c>
      <c r="C16" s="97" t="s">
        <v>68</v>
      </c>
      <c r="D16" s="97" t="s">
        <v>61</v>
      </c>
      <c r="E16" s="70" t="s">
        <v>62</v>
      </c>
      <c r="F16" s="71">
        <v>39.811096999999997</v>
      </c>
      <c r="G16" s="71">
        <v>-86.114469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61">
        <v>0</v>
      </c>
      <c r="Q16" s="58">
        <v>0</v>
      </c>
      <c r="R16" s="58">
        <v>1</v>
      </c>
      <c r="S16" s="60">
        <v>0</v>
      </c>
      <c r="T16" s="137">
        <f t="shared" ref="T16:AB17" si="7">(H16+I16+J16)/3</f>
        <v>0</v>
      </c>
      <c r="U16" s="58">
        <f t="shared" si="7"/>
        <v>0</v>
      </c>
      <c r="V16" s="58">
        <f t="shared" si="7"/>
        <v>0</v>
      </c>
      <c r="W16" s="58">
        <f t="shared" si="7"/>
        <v>0</v>
      </c>
      <c r="X16" s="58">
        <f t="shared" si="7"/>
        <v>0</v>
      </c>
      <c r="Y16" s="58">
        <f t="shared" si="7"/>
        <v>0</v>
      </c>
      <c r="Z16" s="59">
        <f t="shared" si="7"/>
        <v>0</v>
      </c>
      <c r="AA16" s="58">
        <f t="shared" si="7"/>
        <v>0</v>
      </c>
      <c r="AB16" s="58" t="s">
        <v>179</v>
      </c>
      <c r="AC16" s="60">
        <f>(Q16+R16+S16)/3</f>
        <v>0.33333333333333331</v>
      </c>
    </row>
    <row r="17" spans="2:29" s="92" customFormat="1" ht="16.899999999999999" customHeight="1" x14ac:dyDescent="0.25">
      <c r="B17" s="97">
        <v>181270023</v>
      </c>
      <c r="C17" s="97" t="s">
        <v>77</v>
      </c>
      <c r="D17" s="97" t="s">
        <v>76</v>
      </c>
      <c r="E17" s="70" t="s">
        <v>78</v>
      </c>
      <c r="F17" s="71">
        <v>41.616618000000003</v>
      </c>
      <c r="G17" s="71">
        <v>-87.146958999999995</v>
      </c>
      <c r="H17" s="58">
        <v>0</v>
      </c>
      <c r="I17" s="58">
        <v>0</v>
      </c>
      <c r="J17" s="58">
        <v>0</v>
      </c>
      <c r="K17" s="58">
        <v>1</v>
      </c>
      <c r="L17" s="58">
        <v>0</v>
      </c>
      <c r="M17" s="58">
        <v>0</v>
      </c>
      <c r="N17" s="58">
        <v>0</v>
      </c>
      <c r="O17" s="58">
        <v>0</v>
      </c>
      <c r="P17" s="61">
        <v>2</v>
      </c>
      <c r="Q17" s="58">
        <v>0</v>
      </c>
      <c r="R17" s="58">
        <v>1</v>
      </c>
      <c r="S17" s="60">
        <v>0</v>
      </c>
      <c r="T17" s="137">
        <f t="shared" ref="T17:AA17" si="8">(H17+I17+J17)/3</f>
        <v>0</v>
      </c>
      <c r="U17" s="58">
        <f t="shared" si="8"/>
        <v>0.33333333333333331</v>
      </c>
      <c r="V17" s="58">
        <f t="shared" si="8"/>
        <v>0.33333333333333331</v>
      </c>
      <c r="W17" s="58">
        <f t="shared" si="8"/>
        <v>0.33333333333333331</v>
      </c>
      <c r="X17" s="58">
        <f t="shared" si="8"/>
        <v>0</v>
      </c>
      <c r="Y17" s="58">
        <f t="shared" si="8"/>
        <v>0</v>
      </c>
      <c r="Z17" s="58">
        <f t="shared" si="8"/>
        <v>0.66666666666666663</v>
      </c>
      <c r="AA17" s="58">
        <f t="shared" si="8"/>
        <v>0.66666666666666663</v>
      </c>
      <c r="AB17" s="58">
        <f t="shared" si="7"/>
        <v>1</v>
      </c>
      <c r="AC17" s="60">
        <f t="shared" si="1"/>
        <v>0.33333333333333331</v>
      </c>
    </row>
    <row r="18" spans="2:29" s="92" customFormat="1" ht="16.899999999999999" customHeight="1" x14ac:dyDescent="0.25">
      <c r="B18" s="97">
        <v>181270024</v>
      </c>
      <c r="C18" s="97" t="s">
        <v>79</v>
      </c>
      <c r="D18" s="97" t="s">
        <v>76</v>
      </c>
      <c r="E18" s="70" t="s">
        <v>79</v>
      </c>
      <c r="F18" s="71">
        <v>41.6175</v>
      </c>
      <c r="G18" s="71">
        <v>-87.199167000000003</v>
      </c>
      <c r="H18" s="58">
        <v>0</v>
      </c>
      <c r="I18" s="58">
        <v>0</v>
      </c>
      <c r="J18" s="84"/>
      <c r="K18" s="85"/>
      <c r="L18" s="85"/>
      <c r="M18" s="85"/>
      <c r="N18" s="85"/>
      <c r="O18" s="85"/>
      <c r="P18" s="55"/>
      <c r="Q18" s="53"/>
      <c r="R18" s="48"/>
      <c r="S18" s="48" t="s">
        <v>144</v>
      </c>
      <c r="T18" s="179" t="s">
        <v>162</v>
      </c>
      <c r="U18" s="56" t="s">
        <v>162</v>
      </c>
      <c r="V18" s="56" t="s">
        <v>162</v>
      </c>
      <c r="W18" s="56" t="s">
        <v>162</v>
      </c>
      <c r="X18" s="56" t="s">
        <v>162</v>
      </c>
      <c r="Y18" s="56" t="s">
        <v>162</v>
      </c>
      <c r="Z18" s="56" t="s">
        <v>162</v>
      </c>
      <c r="AA18" s="56" t="s">
        <v>162</v>
      </c>
      <c r="AB18" s="56" t="s">
        <v>162</v>
      </c>
      <c r="AC18" s="47" t="s">
        <v>162</v>
      </c>
    </row>
    <row r="19" spans="2:29" s="92" customFormat="1" ht="16.899999999999999" customHeight="1" x14ac:dyDescent="0.25">
      <c r="B19" s="97">
        <v>181630021</v>
      </c>
      <c r="C19" s="97" t="s">
        <v>92</v>
      </c>
      <c r="D19" s="97" t="s">
        <v>88</v>
      </c>
      <c r="E19" s="70" t="s">
        <v>89</v>
      </c>
      <c r="F19" s="71">
        <v>38.013333000000003</v>
      </c>
      <c r="G19" s="71">
        <v>-87.577777999999995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61">
        <v>0</v>
      </c>
      <c r="Q19" s="58">
        <v>0</v>
      </c>
      <c r="R19" s="58">
        <v>0</v>
      </c>
      <c r="S19" s="60">
        <v>0</v>
      </c>
      <c r="T19" s="137">
        <f t="shared" ref="T19:AB20" si="9">(H19+I19+J19)/3</f>
        <v>0</v>
      </c>
      <c r="U19" s="58">
        <f t="shared" si="9"/>
        <v>0</v>
      </c>
      <c r="V19" s="58">
        <f t="shared" si="9"/>
        <v>0</v>
      </c>
      <c r="W19" s="58">
        <f t="shared" si="9"/>
        <v>0</v>
      </c>
      <c r="X19" s="58">
        <f t="shared" si="9"/>
        <v>0</v>
      </c>
      <c r="Y19" s="58">
        <f t="shared" si="9"/>
        <v>0</v>
      </c>
      <c r="Z19" s="58">
        <f t="shared" si="9"/>
        <v>0</v>
      </c>
      <c r="AA19" s="59">
        <f t="shared" si="9"/>
        <v>0</v>
      </c>
      <c r="AB19" s="58">
        <f t="shared" si="9"/>
        <v>0</v>
      </c>
      <c r="AC19" s="60">
        <f t="shared" si="1"/>
        <v>0</v>
      </c>
    </row>
    <row r="20" spans="2:29" s="92" customFormat="1" ht="16.899999999999999" customHeight="1" thickBot="1" x14ac:dyDescent="0.3">
      <c r="B20" s="140">
        <v>181670018</v>
      </c>
      <c r="C20" s="140" t="s">
        <v>93</v>
      </c>
      <c r="D20" s="140" t="s">
        <v>94</v>
      </c>
      <c r="E20" s="73" t="s">
        <v>95</v>
      </c>
      <c r="F20" s="74">
        <v>39.486111000000001</v>
      </c>
      <c r="G20" s="74">
        <v>-87.401388999999995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/>
      <c r="P20" s="141"/>
      <c r="Q20" s="142"/>
      <c r="R20" s="49"/>
      <c r="S20" s="49" t="s">
        <v>145</v>
      </c>
      <c r="T20" s="139">
        <f t="shared" si="9"/>
        <v>0</v>
      </c>
      <c r="U20" s="64">
        <f t="shared" si="9"/>
        <v>0</v>
      </c>
      <c r="V20" s="64">
        <f t="shared" si="9"/>
        <v>0</v>
      </c>
      <c r="W20" s="64">
        <f t="shared" si="9"/>
        <v>0</v>
      </c>
      <c r="X20" s="64">
        <f t="shared" si="9"/>
        <v>0</v>
      </c>
      <c r="Y20" s="57" t="s">
        <v>162</v>
      </c>
      <c r="Z20" s="57" t="s">
        <v>162</v>
      </c>
      <c r="AA20" s="57" t="s">
        <v>162</v>
      </c>
      <c r="AB20" s="57" t="s">
        <v>162</v>
      </c>
      <c r="AC20" s="50" t="s">
        <v>162</v>
      </c>
    </row>
    <row r="21" spans="2:29" s="92" customFormat="1" ht="16.899999999999999" customHeight="1" x14ac:dyDescent="0.25">
      <c r="AA21" s="37"/>
      <c r="AB21" s="37" t="s">
        <v>120</v>
      </c>
      <c r="AC21" s="36"/>
    </row>
    <row r="22" spans="2:29" s="92" customFormat="1" ht="16.899999999999999" customHeight="1" x14ac:dyDescent="0.25">
      <c r="B22" s="92" t="s">
        <v>178</v>
      </c>
    </row>
    <row r="23" spans="2:29" s="92" customFormat="1" ht="16.899999999999999" customHeight="1" x14ac:dyDescent="0.25">
      <c r="B23" s="92" t="s">
        <v>180</v>
      </c>
    </row>
    <row r="24" spans="2:29" s="92" customFormat="1" ht="16.899999999999999" customHeight="1" x14ac:dyDescent="0.25"/>
    <row r="25" spans="2:29" s="92" customFormat="1" ht="16.899999999999999" customHeight="1" x14ac:dyDescent="0.25"/>
    <row r="26" spans="2:29" s="92" customFormat="1" ht="16.899999999999999" customHeight="1" x14ac:dyDescent="0.25"/>
    <row r="27" spans="2:29" s="92" customFormat="1" ht="16.899999999999999" customHeight="1" x14ac:dyDescent="0.25"/>
    <row r="28" spans="2:29" s="92" customFormat="1" ht="16.899999999999999" customHeight="1" x14ac:dyDescent="0.25"/>
    <row r="29" spans="2:29" s="92" customFormat="1" ht="16.899999999999999" customHeight="1" x14ac:dyDescent="0.25"/>
    <row r="30" spans="2:29" s="92" customFormat="1" ht="16.899999999999999" customHeight="1" x14ac:dyDescent="0.25"/>
    <row r="31" spans="2:29" s="92" customFormat="1" ht="16.899999999999999" customHeight="1" x14ac:dyDescent="0.25"/>
    <row r="32" spans="2:29" s="92" customFormat="1" ht="16.899999999999999" customHeight="1" x14ac:dyDescent="0.25"/>
    <row r="33" s="92" customFormat="1" ht="16.899999999999999" customHeight="1" x14ac:dyDescent="0.25"/>
    <row r="34" s="92" customFormat="1" ht="16.899999999999999" customHeight="1" x14ac:dyDescent="0.25"/>
    <row r="35" s="92" customFormat="1" ht="16.899999999999999" customHeight="1" x14ac:dyDescent="0.25"/>
    <row r="36" s="92" customFormat="1" ht="16.899999999999999" customHeight="1" x14ac:dyDescent="0.25"/>
    <row r="37" s="92" customFormat="1" ht="16.899999999999999" customHeight="1" x14ac:dyDescent="0.25"/>
    <row r="38" s="92" customFormat="1" ht="16.899999999999999" customHeight="1" x14ac:dyDescent="0.25"/>
    <row r="39" s="92" customFormat="1" ht="16.899999999999999" customHeight="1" x14ac:dyDescent="0.25"/>
    <row r="40" s="92" customFormat="1" ht="16.899999999999999" customHeight="1" x14ac:dyDescent="0.25"/>
    <row r="41" s="92" customFormat="1" ht="16.899999999999999" customHeight="1" x14ac:dyDescent="0.25"/>
    <row r="42" s="92" customFormat="1" ht="16.899999999999999" customHeight="1" x14ac:dyDescent="0.25"/>
    <row r="43" s="92" customFormat="1" ht="16.899999999999999" customHeight="1" x14ac:dyDescent="0.25"/>
    <row r="44" s="92" customFormat="1" ht="16.899999999999999" customHeight="1" x14ac:dyDescent="0.25"/>
    <row r="45" s="92" customFormat="1" ht="16.899999999999999" customHeight="1" x14ac:dyDescent="0.25"/>
    <row r="46" s="92" customFormat="1" ht="16.899999999999999" customHeight="1" x14ac:dyDescent="0.25"/>
    <row r="47" s="92" customFormat="1" ht="16.899999999999999" customHeight="1" x14ac:dyDescent="0.25"/>
    <row r="48" s="92" customFormat="1" ht="16.899999999999999" customHeight="1" x14ac:dyDescent="0.25"/>
    <row r="49" s="92" customFormat="1" ht="16.899999999999999" customHeight="1" x14ac:dyDescent="0.25"/>
    <row r="50" s="92" customFormat="1" ht="16.899999999999999" customHeight="1" x14ac:dyDescent="0.25"/>
    <row r="51" s="92" customFormat="1" ht="16.899999999999999" customHeight="1" x14ac:dyDescent="0.25"/>
    <row r="52" s="92" customFormat="1" ht="16.899999999999999" customHeight="1" x14ac:dyDescent="0.25"/>
    <row r="53" s="92" customFormat="1" ht="16.899999999999999" customHeight="1" x14ac:dyDescent="0.25"/>
    <row r="54" s="92" customFormat="1" ht="16.899999999999999" customHeight="1" x14ac:dyDescent="0.25"/>
    <row r="55" s="92" customFormat="1" ht="16.899999999999999" customHeight="1" x14ac:dyDescent="0.25"/>
    <row r="56" s="92" customFormat="1" ht="16.899999999999999" customHeight="1" x14ac:dyDescent="0.25"/>
    <row r="57" s="92" customFormat="1" ht="16.899999999999999" customHeight="1" x14ac:dyDescent="0.25"/>
    <row r="58" s="92" customFormat="1" ht="16.899999999999999" customHeight="1" x14ac:dyDescent="0.25"/>
    <row r="59" s="92" customFormat="1" ht="16.899999999999999" customHeight="1" x14ac:dyDescent="0.25"/>
    <row r="60" s="92" customFormat="1" ht="16.899999999999999" customHeight="1" x14ac:dyDescent="0.25"/>
    <row r="61" s="92" customFormat="1" ht="16.899999999999999" customHeight="1" x14ac:dyDescent="0.25"/>
    <row r="62" s="92" customFormat="1" ht="16.899999999999999" customHeight="1" x14ac:dyDescent="0.25"/>
    <row r="63" s="92" customFormat="1" ht="16.899999999999999" customHeight="1" x14ac:dyDescent="0.25"/>
    <row r="64" s="92" customFormat="1" ht="16.899999999999999" customHeight="1" x14ac:dyDescent="0.25"/>
    <row r="65" s="92" customFormat="1" ht="16.899999999999999" customHeight="1" x14ac:dyDescent="0.25"/>
    <row r="66" s="92" customFormat="1" ht="16.899999999999999" customHeight="1" x14ac:dyDescent="0.25"/>
    <row r="67" s="92" customFormat="1" ht="16.899999999999999" customHeight="1" x14ac:dyDescent="0.25"/>
    <row r="68" s="92" customFormat="1" ht="16.899999999999999" customHeight="1" x14ac:dyDescent="0.25"/>
    <row r="69" s="92" customFormat="1" ht="16.899999999999999" customHeight="1" x14ac:dyDescent="0.25"/>
    <row r="70" s="92" customFormat="1" ht="16.899999999999999" customHeight="1" x14ac:dyDescent="0.25"/>
    <row r="71" s="92" customFormat="1" ht="16.899999999999999" customHeight="1" x14ac:dyDescent="0.25"/>
    <row r="72" s="92" customFormat="1" ht="16.899999999999999" customHeight="1" x14ac:dyDescent="0.25"/>
    <row r="73" s="92" customFormat="1" ht="16.899999999999999" customHeight="1" x14ac:dyDescent="0.25"/>
    <row r="74" s="92" customFormat="1" ht="16.899999999999999" customHeight="1" x14ac:dyDescent="0.25"/>
    <row r="75" s="92" customFormat="1" ht="16.899999999999999" customHeight="1" x14ac:dyDescent="0.25"/>
    <row r="76" s="92" customFormat="1" ht="16.899999999999999" customHeight="1" x14ac:dyDescent="0.25"/>
    <row r="77" s="92" customFormat="1" ht="16.899999999999999" customHeight="1" x14ac:dyDescent="0.25"/>
    <row r="78" s="92" customFormat="1" ht="16.899999999999999" customHeight="1" x14ac:dyDescent="0.25"/>
    <row r="79" s="92" customFormat="1" ht="16.899999999999999" customHeight="1" x14ac:dyDescent="0.25"/>
    <row r="80" s="92" customFormat="1" ht="16.899999999999999" customHeight="1" x14ac:dyDescent="0.25"/>
    <row r="81" s="92" customFormat="1" ht="16.899999999999999" customHeight="1" x14ac:dyDescent="0.25"/>
    <row r="82" s="92" customFormat="1" ht="16.899999999999999" customHeight="1" x14ac:dyDescent="0.25"/>
    <row r="83" s="92" customFormat="1" ht="16.899999999999999" customHeight="1" x14ac:dyDescent="0.25"/>
    <row r="84" s="92" customFormat="1" ht="16.899999999999999" customHeight="1" x14ac:dyDescent="0.25"/>
    <row r="85" s="92" customFormat="1" ht="16.899999999999999" customHeight="1" x14ac:dyDescent="0.25"/>
    <row r="86" s="92" customFormat="1" ht="16.899999999999999" customHeight="1" x14ac:dyDescent="0.25"/>
    <row r="87" s="92" customFormat="1" ht="16.899999999999999" customHeight="1" x14ac:dyDescent="0.25"/>
    <row r="88" s="92" customFormat="1" ht="16.899999999999999" customHeight="1" x14ac:dyDescent="0.25"/>
    <row r="89" s="92" customFormat="1" ht="16.899999999999999" customHeight="1" x14ac:dyDescent="0.25"/>
    <row r="90" s="92" customFormat="1" ht="16.899999999999999" customHeight="1" x14ac:dyDescent="0.25"/>
    <row r="91" s="92" customFormat="1" ht="16.899999999999999" customHeight="1" x14ac:dyDescent="0.25"/>
    <row r="92" s="92" customFormat="1" ht="16.899999999999999" customHeight="1" x14ac:dyDescent="0.25"/>
    <row r="93" s="92" customFormat="1" ht="16.899999999999999" customHeight="1" x14ac:dyDescent="0.25"/>
    <row r="94" s="92" customFormat="1" ht="16.899999999999999" customHeight="1" x14ac:dyDescent="0.25"/>
    <row r="95" s="92" customFormat="1" ht="16.899999999999999" customHeight="1" x14ac:dyDescent="0.25"/>
    <row r="96" s="92" customFormat="1" ht="16.899999999999999" customHeight="1" x14ac:dyDescent="0.25"/>
    <row r="97" s="92" customFormat="1" ht="16.899999999999999" customHeight="1" x14ac:dyDescent="0.25"/>
    <row r="98" s="92" customFormat="1" ht="16.899999999999999" customHeight="1" x14ac:dyDescent="0.25"/>
    <row r="99" s="92" customFormat="1" ht="16.899999999999999" customHeight="1" x14ac:dyDescent="0.25"/>
    <row r="100" s="92" customFormat="1" ht="16.899999999999999" customHeight="1" x14ac:dyDescent="0.25"/>
    <row r="101" s="92" customFormat="1" ht="16.899999999999999" customHeight="1" x14ac:dyDescent="0.25"/>
    <row r="102" s="92" customFormat="1" ht="16.899999999999999" customHeight="1" x14ac:dyDescent="0.25"/>
    <row r="103" s="92" customFormat="1" ht="16.899999999999999" customHeight="1" x14ac:dyDescent="0.25"/>
    <row r="104" s="92" customFormat="1" ht="16.899999999999999" customHeight="1" x14ac:dyDescent="0.25"/>
    <row r="105" s="92" customFormat="1" ht="16.899999999999999" customHeight="1" x14ac:dyDescent="0.25"/>
    <row r="106" s="92" customFormat="1" ht="16.899999999999999" customHeight="1" x14ac:dyDescent="0.25"/>
    <row r="107" s="92" customFormat="1" ht="16.899999999999999" customHeight="1" x14ac:dyDescent="0.25"/>
    <row r="108" s="92" customFormat="1" ht="16.899999999999999" customHeight="1" x14ac:dyDescent="0.25"/>
    <row r="109" s="92" customFormat="1" ht="16.899999999999999" customHeight="1" x14ac:dyDescent="0.25"/>
    <row r="110" s="92" customFormat="1" ht="16.899999999999999" customHeight="1" x14ac:dyDescent="0.25"/>
    <row r="111" s="92" customFormat="1" ht="16.899999999999999" customHeight="1" x14ac:dyDescent="0.25"/>
    <row r="112" s="92" customFormat="1" ht="16.899999999999999" customHeight="1" x14ac:dyDescent="0.25"/>
    <row r="113" s="92" customFormat="1" ht="16.899999999999999" customHeight="1" x14ac:dyDescent="0.25"/>
    <row r="114" s="92" customFormat="1" ht="16.899999999999999" customHeight="1" x14ac:dyDescent="0.25"/>
    <row r="115" s="92" customFormat="1" ht="16.899999999999999" customHeight="1" x14ac:dyDescent="0.25"/>
    <row r="116" s="92" customFormat="1" ht="16.899999999999999" customHeight="1" x14ac:dyDescent="0.25"/>
    <row r="117" s="92" customFormat="1" ht="16.899999999999999" customHeight="1" x14ac:dyDescent="0.25"/>
    <row r="118" s="92" customFormat="1" ht="16.899999999999999" customHeight="1" x14ac:dyDescent="0.25"/>
    <row r="119" s="92" customFormat="1" ht="16.899999999999999" customHeight="1" x14ac:dyDescent="0.25"/>
    <row r="120" s="92" customFormat="1" ht="16.899999999999999" customHeight="1" x14ac:dyDescent="0.25"/>
    <row r="121" s="92" customFormat="1" ht="16.899999999999999" customHeight="1" x14ac:dyDescent="0.25"/>
    <row r="122" s="92" customFormat="1" ht="16.899999999999999" customHeight="1" x14ac:dyDescent="0.25"/>
    <row r="123" s="92" customFormat="1" ht="16.899999999999999" customHeight="1" x14ac:dyDescent="0.25"/>
    <row r="124" s="92" customFormat="1" ht="16.899999999999999" customHeight="1" x14ac:dyDescent="0.25"/>
    <row r="125" s="92" customFormat="1" ht="16.899999999999999" customHeight="1" x14ac:dyDescent="0.25"/>
    <row r="126" s="92" customFormat="1" ht="16.899999999999999" customHeight="1" x14ac:dyDescent="0.25"/>
    <row r="127" s="92" customFormat="1" ht="16.899999999999999" customHeight="1" x14ac:dyDescent="0.25"/>
    <row r="128" s="92" customFormat="1" ht="16.899999999999999" customHeight="1" x14ac:dyDescent="0.25"/>
    <row r="129" s="92" customFormat="1" ht="16.899999999999999" customHeight="1" x14ac:dyDescent="0.25"/>
    <row r="130" s="92" customFormat="1" ht="16.899999999999999" customHeight="1" x14ac:dyDescent="0.25"/>
    <row r="131" s="92" customFormat="1" ht="16.899999999999999" customHeight="1" x14ac:dyDescent="0.25"/>
    <row r="132" s="92" customFormat="1" ht="16.899999999999999" customHeight="1" x14ac:dyDescent="0.25"/>
    <row r="133" s="92" customFormat="1" ht="16.899999999999999" customHeight="1" x14ac:dyDescent="0.25"/>
    <row r="134" s="92" customFormat="1" ht="16.899999999999999" customHeight="1" x14ac:dyDescent="0.25"/>
    <row r="135" s="92" customFormat="1" ht="16.899999999999999" customHeight="1" x14ac:dyDescent="0.25"/>
    <row r="136" s="92" customFormat="1" ht="16.899999999999999" customHeight="1" x14ac:dyDescent="0.25"/>
    <row r="137" s="92" customFormat="1" ht="16.899999999999999" customHeight="1" x14ac:dyDescent="0.25"/>
    <row r="138" s="92" customFormat="1" ht="16.899999999999999" customHeight="1" x14ac:dyDescent="0.25"/>
    <row r="139" s="92" customFormat="1" ht="16.899999999999999" customHeight="1" x14ac:dyDescent="0.25"/>
    <row r="140" s="92" customFormat="1" ht="16.899999999999999" customHeight="1" x14ac:dyDescent="0.25"/>
    <row r="141" s="92" customFormat="1" ht="16.899999999999999" customHeight="1" x14ac:dyDescent="0.25"/>
    <row r="142" s="92" customFormat="1" ht="16.899999999999999" customHeight="1" x14ac:dyDescent="0.25"/>
    <row r="143" s="92" customFormat="1" ht="16.899999999999999" customHeight="1" x14ac:dyDescent="0.25"/>
    <row r="144" s="92" customFormat="1" ht="16.899999999999999" customHeight="1" x14ac:dyDescent="0.25"/>
    <row r="145" s="92" customFormat="1" ht="16.899999999999999" customHeight="1" x14ac:dyDescent="0.25"/>
    <row r="146" s="92" customFormat="1" ht="16.899999999999999" customHeight="1" x14ac:dyDescent="0.25"/>
    <row r="147" s="92" customFormat="1" ht="16.899999999999999" customHeight="1" x14ac:dyDescent="0.25"/>
    <row r="148" s="92" customFormat="1" ht="16.899999999999999" customHeight="1" x14ac:dyDescent="0.25"/>
    <row r="149" s="92" customFormat="1" ht="16.899999999999999" customHeight="1" x14ac:dyDescent="0.25"/>
    <row r="150" s="92" customFormat="1" ht="16.899999999999999" customHeight="1" x14ac:dyDescent="0.25"/>
    <row r="151" s="92" customFormat="1" ht="16.899999999999999" customHeight="1" x14ac:dyDescent="0.25"/>
    <row r="152" s="92" customFormat="1" ht="16.899999999999999" customHeight="1" x14ac:dyDescent="0.25"/>
    <row r="153" s="92" customFormat="1" ht="16.899999999999999" customHeight="1" x14ac:dyDescent="0.25"/>
    <row r="154" s="92" customFormat="1" ht="16.899999999999999" customHeight="1" x14ac:dyDescent="0.25"/>
    <row r="155" s="92" customFormat="1" ht="16.899999999999999" customHeight="1" x14ac:dyDescent="0.25"/>
    <row r="156" s="92" customFormat="1" ht="16.899999999999999" customHeight="1" x14ac:dyDescent="0.25"/>
    <row r="157" s="92" customFormat="1" ht="16.899999999999999" customHeight="1" x14ac:dyDescent="0.25"/>
    <row r="158" s="92" customFormat="1" ht="16.899999999999999" customHeight="1" x14ac:dyDescent="0.25"/>
    <row r="159" s="92" customFormat="1" ht="16.899999999999999" customHeight="1" x14ac:dyDescent="0.25"/>
    <row r="160" s="92" customFormat="1" ht="16.899999999999999" customHeight="1" x14ac:dyDescent="0.25"/>
    <row r="161" s="92" customFormat="1" ht="16.899999999999999" customHeight="1" x14ac:dyDescent="0.25"/>
    <row r="162" s="92" customFormat="1" ht="16.899999999999999" customHeight="1" x14ac:dyDescent="0.25"/>
    <row r="163" s="92" customFormat="1" ht="16.899999999999999" customHeight="1" x14ac:dyDescent="0.25"/>
    <row r="164" s="92" customFormat="1" ht="16.899999999999999" customHeight="1" x14ac:dyDescent="0.25"/>
    <row r="165" s="92" customFormat="1" ht="16.899999999999999" customHeight="1" x14ac:dyDescent="0.25"/>
    <row r="166" s="92" customFormat="1" ht="16.899999999999999" customHeight="1" x14ac:dyDescent="0.25"/>
    <row r="167" s="92" customFormat="1" ht="16.899999999999999" customHeight="1" x14ac:dyDescent="0.25"/>
    <row r="168" s="92" customFormat="1" ht="16.899999999999999" customHeight="1" x14ac:dyDescent="0.25"/>
    <row r="169" s="92" customFormat="1" ht="16.899999999999999" customHeight="1" x14ac:dyDescent="0.25"/>
    <row r="170" s="92" customFormat="1" ht="16.899999999999999" customHeight="1" x14ac:dyDescent="0.25"/>
    <row r="171" s="92" customFormat="1" ht="16.899999999999999" customHeight="1" x14ac:dyDescent="0.25"/>
    <row r="172" s="92" customFormat="1" ht="16.899999999999999" customHeight="1" x14ac:dyDescent="0.25"/>
    <row r="173" s="92" customFormat="1" ht="16.899999999999999" customHeight="1" x14ac:dyDescent="0.25"/>
    <row r="174" s="92" customFormat="1" ht="16.899999999999999" customHeight="1" x14ac:dyDescent="0.25"/>
    <row r="175" s="92" customFormat="1" ht="16.899999999999999" customHeight="1" x14ac:dyDescent="0.25"/>
    <row r="176" s="92" customFormat="1" ht="16.899999999999999" customHeight="1" x14ac:dyDescent="0.25"/>
    <row r="177" s="92" customFormat="1" ht="16.899999999999999" customHeight="1" x14ac:dyDescent="0.25"/>
    <row r="178" s="92" customFormat="1" ht="16.899999999999999" customHeight="1" x14ac:dyDescent="0.25"/>
    <row r="179" s="92" customFormat="1" ht="16.899999999999999" customHeight="1" x14ac:dyDescent="0.25"/>
    <row r="180" s="92" customFormat="1" ht="16.899999999999999" customHeight="1" x14ac:dyDescent="0.25"/>
    <row r="181" s="92" customFormat="1" ht="16.899999999999999" customHeight="1" x14ac:dyDescent="0.25"/>
    <row r="182" s="92" customFormat="1" ht="16.899999999999999" customHeight="1" x14ac:dyDescent="0.25"/>
    <row r="183" s="92" customFormat="1" ht="16.899999999999999" customHeight="1" x14ac:dyDescent="0.25"/>
    <row r="184" s="92" customFormat="1" ht="16.899999999999999" customHeight="1" x14ac:dyDescent="0.25"/>
    <row r="185" s="92" customFormat="1" ht="16.899999999999999" customHeight="1" x14ac:dyDescent="0.25"/>
    <row r="186" s="92" customFormat="1" ht="16.899999999999999" customHeight="1" x14ac:dyDescent="0.25"/>
    <row r="187" s="92" customFormat="1" ht="16.899999999999999" customHeight="1" x14ac:dyDescent="0.25"/>
    <row r="188" s="92" customFormat="1" ht="16.899999999999999" customHeight="1" x14ac:dyDescent="0.25"/>
    <row r="189" s="92" customFormat="1" ht="16.899999999999999" customHeight="1" x14ac:dyDescent="0.25"/>
    <row r="190" s="92" customFormat="1" ht="16.899999999999999" customHeight="1" x14ac:dyDescent="0.25"/>
    <row r="191" s="92" customFormat="1" ht="16.899999999999999" customHeight="1" x14ac:dyDescent="0.25"/>
    <row r="192" s="92" customFormat="1" ht="16.899999999999999" customHeight="1" x14ac:dyDescent="0.25"/>
    <row r="193" s="92" customFormat="1" ht="16.899999999999999" customHeight="1" x14ac:dyDescent="0.25"/>
    <row r="194" s="92" customFormat="1" ht="16.899999999999999" customHeight="1" x14ac:dyDescent="0.25"/>
    <row r="195" s="92" customFormat="1" ht="16.899999999999999" customHeight="1" x14ac:dyDescent="0.25"/>
    <row r="196" s="92" customFormat="1" ht="16.899999999999999" customHeight="1" x14ac:dyDescent="0.25"/>
    <row r="197" s="92" customFormat="1" ht="16.899999999999999" customHeight="1" x14ac:dyDescent="0.25"/>
    <row r="198" s="92" customFormat="1" ht="16.899999999999999" customHeight="1" x14ac:dyDescent="0.25"/>
    <row r="199" s="92" customFormat="1" ht="16.899999999999999" customHeight="1" x14ac:dyDescent="0.25"/>
    <row r="200" s="92" customFormat="1" ht="16.899999999999999" customHeight="1" x14ac:dyDescent="0.25"/>
    <row r="201" s="92" customFormat="1" ht="16.899999999999999" customHeight="1" x14ac:dyDescent="0.25"/>
    <row r="202" s="92" customFormat="1" ht="16.899999999999999" customHeight="1" x14ac:dyDescent="0.25"/>
    <row r="203" s="92" customFormat="1" ht="16.899999999999999" customHeight="1" x14ac:dyDescent="0.25"/>
    <row r="204" s="92" customFormat="1" ht="16.899999999999999" customHeight="1" x14ac:dyDescent="0.25"/>
    <row r="205" s="92" customFormat="1" ht="16.899999999999999" customHeight="1" x14ac:dyDescent="0.25"/>
    <row r="206" s="92" customFormat="1" ht="16.899999999999999" customHeight="1" x14ac:dyDescent="0.25"/>
    <row r="207" s="92" customFormat="1" ht="16.899999999999999" customHeight="1" x14ac:dyDescent="0.25"/>
    <row r="208" s="92" customFormat="1" ht="16.899999999999999" customHeight="1" x14ac:dyDescent="0.25"/>
    <row r="209" s="92" customFormat="1" ht="16.899999999999999" customHeight="1" x14ac:dyDescent="0.25"/>
    <row r="210" s="92" customFormat="1" ht="16.899999999999999" customHeight="1" x14ac:dyDescent="0.25"/>
    <row r="211" s="92" customFormat="1" ht="16.899999999999999" customHeight="1" x14ac:dyDescent="0.25"/>
    <row r="212" s="92" customFormat="1" ht="16.899999999999999" customHeight="1" x14ac:dyDescent="0.25"/>
    <row r="213" s="92" customFormat="1" ht="16.899999999999999" customHeight="1" x14ac:dyDescent="0.25"/>
    <row r="214" s="92" customFormat="1" ht="16.899999999999999" customHeight="1" x14ac:dyDescent="0.25"/>
    <row r="215" s="92" customFormat="1" ht="16.899999999999999" customHeight="1" x14ac:dyDescent="0.25"/>
    <row r="216" s="92" customFormat="1" ht="16.899999999999999" customHeight="1" x14ac:dyDescent="0.25"/>
    <row r="217" s="92" customFormat="1" ht="16.899999999999999" customHeight="1" x14ac:dyDescent="0.25"/>
    <row r="218" s="92" customFormat="1" ht="16.899999999999999" customHeight="1" x14ac:dyDescent="0.25"/>
    <row r="219" s="92" customFormat="1" ht="16.899999999999999" customHeight="1" x14ac:dyDescent="0.25"/>
    <row r="220" s="92" customFormat="1" ht="16.899999999999999" customHeight="1" x14ac:dyDescent="0.25"/>
    <row r="221" s="92" customFormat="1" ht="16.899999999999999" customHeight="1" x14ac:dyDescent="0.25"/>
    <row r="222" s="92" customFormat="1" ht="16.899999999999999" customHeight="1" x14ac:dyDescent="0.25"/>
    <row r="223" s="92" customFormat="1" ht="16.899999999999999" customHeight="1" x14ac:dyDescent="0.25"/>
    <row r="224" s="92" customFormat="1" ht="16.899999999999999" customHeight="1" x14ac:dyDescent="0.25"/>
    <row r="225" s="92" customFormat="1" ht="16.899999999999999" customHeight="1" x14ac:dyDescent="0.25"/>
    <row r="226" s="92" customFormat="1" ht="16.899999999999999" customHeight="1" x14ac:dyDescent="0.25"/>
    <row r="227" s="92" customFormat="1" ht="16.899999999999999" customHeight="1" x14ac:dyDescent="0.25"/>
    <row r="228" s="92" customFormat="1" ht="16.899999999999999" customHeight="1" x14ac:dyDescent="0.25"/>
    <row r="229" s="92" customFormat="1" ht="16.899999999999999" customHeight="1" x14ac:dyDescent="0.25"/>
    <row r="230" s="92" customFormat="1" ht="16.899999999999999" customHeight="1" x14ac:dyDescent="0.25"/>
    <row r="231" s="92" customFormat="1" ht="16.899999999999999" customHeight="1" x14ac:dyDescent="0.25"/>
    <row r="232" s="92" customFormat="1" ht="16.899999999999999" customHeight="1" x14ac:dyDescent="0.25"/>
    <row r="233" s="92" customFormat="1" ht="16.899999999999999" customHeight="1" x14ac:dyDescent="0.25"/>
    <row r="234" s="92" customFormat="1" ht="16.899999999999999" customHeight="1" x14ac:dyDescent="0.25"/>
    <row r="235" s="92" customFormat="1" ht="16.899999999999999" customHeight="1" x14ac:dyDescent="0.25"/>
    <row r="236" s="92" customFormat="1" ht="16.899999999999999" customHeight="1" x14ac:dyDescent="0.25"/>
    <row r="237" s="92" customFormat="1" ht="16.899999999999999" customHeight="1" x14ac:dyDescent="0.25"/>
    <row r="238" s="92" customFormat="1" ht="16.899999999999999" customHeight="1" x14ac:dyDescent="0.25"/>
    <row r="239" s="92" customFormat="1" ht="16.899999999999999" customHeight="1" x14ac:dyDescent="0.25"/>
    <row r="240" s="92" customFormat="1" ht="16.899999999999999" customHeight="1" x14ac:dyDescent="0.25"/>
    <row r="241" s="92" customFormat="1" ht="16.899999999999999" customHeight="1" x14ac:dyDescent="0.25"/>
    <row r="242" s="92" customFormat="1" ht="16.899999999999999" customHeight="1" x14ac:dyDescent="0.25"/>
    <row r="243" s="92" customFormat="1" ht="16.899999999999999" customHeight="1" x14ac:dyDescent="0.25"/>
    <row r="244" s="92" customFormat="1" ht="16.899999999999999" customHeight="1" x14ac:dyDescent="0.25"/>
    <row r="245" s="92" customFormat="1" ht="16.899999999999999" customHeight="1" x14ac:dyDescent="0.25"/>
    <row r="246" s="92" customFormat="1" ht="16.899999999999999" customHeight="1" x14ac:dyDescent="0.25"/>
    <row r="247" s="92" customFormat="1" ht="16.899999999999999" customHeight="1" x14ac:dyDescent="0.25"/>
    <row r="248" s="92" customFormat="1" ht="16.899999999999999" customHeight="1" x14ac:dyDescent="0.25"/>
    <row r="249" s="92" customFormat="1" ht="16.899999999999999" customHeight="1" x14ac:dyDescent="0.25"/>
    <row r="250" s="92" customFormat="1" ht="16.899999999999999" customHeight="1" x14ac:dyDescent="0.25"/>
    <row r="251" s="92" customFormat="1" ht="16.899999999999999" customHeight="1" x14ac:dyDescent="0.25"/>
    <row r="252" s="92" customFormat="1" ht="16.899999999999999" customHeight="1" x14ac:dyDescent="0.25"/>
    <row r="253" s="92" customFormat="1" ht="16.899999999999999" customHeight="1" x14ac:dyDescent="0.25"/>
    <row r="254" s="92" customFormat="1" ht="16.899999999999999" customHeight="1" x14ac:dyDescent="0.25"/>
    <row r="255" s="92" customFormat="1" ht="16.899999999999999" customHeight="1" x14ac:dyDescent="0.25"/>
    <row r="256" s="92" customFormat="1" ht="16.899999999999999" customHeight="1" x14ac:dyDescent="0.25"/>
    <row r="257" s="92" customFormat="1" ht="16.899999999999999" customHeight="1" x14ac:dyDescent="0.25"/>
    <row r="258" s="92" customFormat="1" ht="16.899999999999999" customHeight="1" x14ac:dyDescent="0.25"/>
    <row r="259" s="92" customFormat="1" ht="16.899999999999999" customHeight="1" x14ac:dyDescent="0.25"/>
    <row r="260" s="92" customFormat="1" ht="16.899999999999999" customHeight="1" x14ac:dyDescent="0.25"/>
    <row r="261" s="92" customFormat="1" ht="16.899999999999999" customHeight="1" x14ac:dyDescent="0.25"/>
    <row r="262" s="92" customFormat="1" ht="16.899999999999999" customHeight="1" x14ac:dyDescent="0.25"/>
    <row r="263" s="92" customFormat="1" ht="16.899999999999999" customHeight="1" x14ac:dyDescent="0.25"/>
    <row r="264" s="92" customFormat="1" ht="16.899999999999999" customHeight="1" x14ac:dyDescent="0.25"/>
    <row r="265" s="92" customFormat="1" ht="16.899999999999999" customHeight="1" x14ac:dyDescent="0.25"/>
    <row r="266" s="92" customFormat="1" ht="16.899999999999999" customHeight="1" x14ac:dyDescent="0.25"/>
    <row r="267" s="92" customFormat="1" ht="16.899999999999999" customHeight="1" x14ac:dyDescent="0.25"/>
    <row r="268" s="92" customFormat="1" ht="16.899999999999999" customHeight="1" x14ac:dyDescent="0.25"/>
    <row r="269" s="92" customFormat="1" ht="16.899999999999999" customHeight="1" x14ac:dyDescent="0.25"/>
    <row r="270" s="92" customFormat="1" ht="16.899999999999999" customHeight="1" x14ac:dyDescent="0.25"/>
    <row r="271" s="92" customFormat="1" ht="16.899999999999999" customHeight="1" x14ac:dyDescent="0.25"/>
    <row r="272" s="92" customFormat="1" ht="16.899999999999999" customHeight="1" x14ac:dyDescent="0.25"/>
    <row r="273" s="92" customFormat="1" ht="16.899999999999999" customHeight="1" x14ac:dyDescent="0.25"/>
    <row r="274" s="92" customFormat="1" ht="16.899999999999999" customHeight="1" x14ac:dyDescent="0.25"/>
    <row r="275" s="92" customFormat="1" ht="16.899999999999999" customHeight="1" x14ac:dyDescent="0.25"/>
    <row r="276" s="92" customFormat="1" ht="16.899999999999999" customHeight="1" x14ac:dyDescent="0.25"/>
    <row r="277" s="92" customFormat="1" ht="16.899999999999999" customHeight="1" x14ac:dyDescent="0.25"/>
    <row r="278" s="92" customFormat="1" ht="16.899999999999999" customHeight="1" x14ac:dyDescent="0.25"/>
    <row r="279" s="92" customFormat="1" ht="16.899999999999999" customHeight="1" x14ac:dyDescent="0.25"/>
    <row r="280" s="92" customFormat="1" ht="16.899999999999999" customHeight="1" x14ac:dyDescent="0.25"/>
    <row r="281" s="92" customFormat="1" ht="16.899999999999999" customHeight="1" x14ac:dyDescent="0.25"/>
    <row r="282" s="92" customFormat="1" ht="16.899999999999999" customHeight="1" x14ac:dyDescent="0.25"/>
    <row r="283" s="92" customFormat="1" ht="16.899999999999999" customHeight="1" x14ac:dyDescent="0.25"/>
    <row r="284" s="92" customFormat="1" ht="16.899999999999999" customHeight="1" x14ac:dyDescent="0.25"/>
    <row r="285" s="92" customFormat="1" ht="16.899999999999999" customHeight="1" x14ac:dyDescent="0.25"/>
    <row r="286" s="92" customFormat="1" ht="16.899999999999999" customHeight="1" x14ac:dyDescent="0.25"/>
    <row r="287" s="92" customFormat="1" ht="16.899999999999999" customHeight="1" x14ac:dyDescent="0.25"/>
    <row r="288" s="92" customFormat="1" ht="16.899999999999999" customHeight="1" x14ac:dyDescent="0.25"/>
    <row r="289" s="92" customFormat="1" ht="16.899999999999999" customHeight="1" x14ac:dyDescent="0.25"/>
    <row r="290" s="92" customFormat="1" ht="16.899999999999999" customHeight="1" x14ac:dyDescent="0.25"/>
    <row r="291" s="92" customFormat="1" ht="16.899999999999999" customHeight="1" x14ac:dyDescent="0.25"/>
    <row r="292" s="92" customFormat="1" ht="16.899999999999999" customHeight="1" x14ac:dyDescent="0.25"/>
    <row r="293" s="92" customFormat="1" ht="16.899999999999999" customHeight="1" x14ac:dyDescent="0.25"/>
    <row r="294" s="92" customFormat="1" ht="16.899999999999999" customHeight="1" x14ac:dyDescent="0.25"/>
    <row r="295" s="92" customFormat="1" ht="16.899999999999999" customHeight="1" x14ac:dyDescent="0.25"/>
    <row r="296" s="92" customFormat="1" ht="16.899999999999999" customHeight="1" x14ac:dyDescent="0.25"/>
    <row r="297" s="92" customFormat="1" ht="16.899999999999999" customHeight="1" x14ac:dyDescent="0.25"/>
    <row r="298" s="92" customFormat="1" ht="16.899999999999999" customHeight="1" x14ac:dyDescent="0.25"/>
    <row r="299" s="92" customFormat="1" ht="16.899999999999999" customHeight="1" x14ac:dyDescent="0.25"/>
    <row r="300" s="92" customFormat="1" ht="16.899999999999999" customHeight="1" x14ac:dyDescent="0.25"/>
    <row r="301" s="92" customFormat="1" ht="16.899999999999999" customHeight="1" x14ac:dyDescent="0.25"/>
    <row r="302" s="92" customFormat="1" ht="16.899999999999999" customHeight="1" x14ac:dyDescent="0.25"/>
    <row r="303" s="92" customFormat="1" ht="16.899999999999999" customHeight="1" x14ac:dyDescent="0.25"/>
    <row r="304" s="92" customFormat="1" ht="16.899999999999999" customHeight="1" x14ac:dyDescent="0.25"/>
    <row r="305" s="92" customFormat="1" ht="16.899999999999999" customHeight="1" x14ac:dyDescent="0.25"/>
    <row r="306" s="92" customFormat="1" ht="16.899999999999999" customHeight="1" x14ac:dyDescent="0.25"/>
    <row r="307" s="92" customFormat="1" ht="16.899999999999999" customHeight="1" x14ac:dyDescent="0.25"/>
    <row r="308" s="92" customFormat="1" ht="16.899999999999999" customHeight="1" x14ac:dyDescent="0.25"/>
    <row r="309" s="92" customFormat="1" ht="16.899999999999999" customHeight="1" x14ac:dyDescent="0.25"/>
    <row r="310" s="92" customFormat="1" ht="16.899999999999999" customHeight="1" x14ac:dyDescent="0.25"/>
    <row r="311" s="92" customFormat="1" ht="16.899999999999999" customHeight="1" x14ac:dyDescent="0.25"/>
    <row r="312" s="92" customFormat="1" ht="16.899999999999999" customHeight="1" x14ac:dyDescent="0.25"/>
    <row r="313" s="92" customFormat="1" ht="16.899999999999999" customHeight="1" x14ac:dyDescent="0.25"/>
    <row r="314" s="92" customFormat="1" ht="16.899999999999999" customHeight="1" x14ac:dyDescent="0.25"/>
    <row r="315" s="92" customFormat="1" ht="16.899999999999999" customHeight="1" x14ac:dyDescent="0.25"/>
    <row r="316" s="92" customFormat="1" ht="16.899999999999999" customHeight="1" x14ac:dyDescent="0.25"/>
    <row r="317" s="92" customFormat="1" ht="16.899999999999999" customHeight="1" x14ac:dyDescent="0.25"/>
    <row r="318" s="92" customFormat="1" ht="16.899999999999999" customHeight="1" x14ac:dyDescent="0.25"/>
    <row r="319" s="92" customFormat="1" ht="16.899999999999999" customHeight="1" x14ac:dyDescent="0.25"/>
    <row r="320" s="92" customFormat="1" ht="16.899999999999999" customHeight="1" x14ac:dyDescent="0.25"/>
    <row r="321" s="92" customFormat="1" ht="16.899999999999999" customHeight="1" x14ac:dyDescent="0.25"/>
    <row r="322" s="92" customFormat="1" ht="16.899999999999999" customHeight="1" x14ac:dyDescent="0.25"/>
    <row r="323" s="92" customFormat="1" ht="16.899999999999999" customHeight="1" x14ac:dyDescent="0.25"/>
    <row r="324" s="92" customFormat="1" ht="16.899999999999999" customHeight="1" x14ac:dyDescent="0.25"/>
    <row r="325" s="92" customFormat="1" ht="16.899999999999999" customHeight="1" x14ac:dyDescent="0.25"/>
    <row r="326" s="92" customFormat="1" ht="16.899999999999999" customHeight="1" x14ac:dyDescent="0.25"/>
    <row r="327" s="92" customFormat="1" ht="16.899999999999999" customHeight="1" x14ac:dyDescent="0.25"/>
    <row r="328" s="92" customFormat="1" ht="16.899999999999999" customHeight="1" x14ac:dyDescent="0.25"/>
    <row r="329" s="92" customFormat="1" ht="16.899999999999999" customHeight="1" x14ac:dyDescent="0.25"/>
    <row r="330" s="92" customFormat="1" ht="16.899999999999999" customHeight="1" x14ac:dyDescent="0.25"/>
    <row r="331" s="92" customFormat="1" ht="16.899999999999999" customHeight="1" x14ac:dyDescent="0.25"/>
    <row r="332" s="92" customFormat="1" ht="16.899999999999999" customHeight="1" x14ac:dyDescent="0.25"/>
    <row r="333" s="92" customFormat="1" ht="16.899999999999999" customHeight="1" x14ac:dyDescent="0.25"/>
    <row r="334" s="92" customFormat="1" ht="16.899999999999999" customHeight="1" x14ac:dyDescent="0.25"/>
    <row r="335" s="92" customFormat="1" ht="16.899999999999999" customHeight="1" x14ac:dyDescent="0.25"/>
    <row r="336" s="92" customFormat="1" ht="16.899999999999999" customHeight="1" x14ac:dyDescent="0.25"/>
    <row r="337" s="92" customFormat="1" ht="16.899999999999999" customHeight="1" x14ac:dyDescent="0.25"/>
    <row r="338" s="92" customFormat="1" ht="16.899999999999999" customHeight="1" x14ac:dyDescent="0.25"/>
    <row r="339" s="92" customFormat="1" ht="16.899999999999999" customHeight="1" x14ac:dyDescent="0.25"/>
    <row r="340" s="92" customFormat="1" ht="16.899999999999999" customHeight="1" x14ac:dyDescent="0.25"/>
    <row r="341" s="92" customFormat="1" ht="16.899999999999999" customHeight="1" x14ac:dyDescent="0.25"/>
    <row r="342" s="92" customFormat="1" ht="16.899999999999999" customHeight="1" x14ac:dyDescent="0.25"/>
    <row r="343" s="92" customFormat="1" ht="16.899999999999999" customHeight="1" x14ac:dyDescent="0.25"/>
    <row r="344" s="92" customFormat="1" ht="16.899999999999999" customHeight="1" x14ac:dyDescent="0.25"/>
    <row r="345" s="92" customFormat="1" ht="16.899999999999999" customHeight="1" x14ac:dyDescent="0.25"/>
    <row r="346" s="92" customFormat="1" ht="16.899999999999999" customHeight="1" x14ac:dyDescent="0.25"/>
    <row r="347" s="92" customFormat="1" ht="16.899999999999999" customHeight="1" x14ac:dyDescent="0.25"/>
    <row r="348" s="92" customFormat="1" ht="16.899999999999999" customHeight="1" x14ac:dyDescent="0.25"/>
    <row r="349" s="92" customFormat="1" ht="16.899999999999999" customHeight="1" x14ac:dyDescent="0.25"/>
    <row r="350" s="92" customFormat="1" ht="16.899999999999999" customHeight="1" x14ac:dyDescent="0.25"/>
    <row r="351" s="92" customFormat="1" ht="16.899999999999999" customHeight="1" x14ac:dyDescent="0.25"/>
    <row r="352" s="92" customFormat="1" ht="16.899999999999999" customHeight="1" x14ac:dyDescent="0.25"/>
    <row r="353" s="92" customFormat="1" ht="16.899999999999999" customHeight="1" x14ac:dyDescent="0.25"/>
    <row r="354" s="92" customFormat="1" ht="16.899999999999999" customHeight="1" x14ac:dyDescent="0.25"/>
    <row r="355" s="92" customFormat="1" ht="16.899999999999999" customHeight="1" x14ac:dyDescent="0.25"/>
    <row r="356" s="92" customFormat="1" ht="16.899999999999999" customHeight="1" x14ac:dyDescent="0.25"/>
    <row r="357" s="92" customFormat="1" ht="16.899999999999999" customHeight="1" x14ac:dyDescent="0.25"/>
    <row r="358" s="92" customFormat="1" ht="16.899999999999999" customHeight="1" x14ac:dyDescent="0.25"/>
    <row r="359" s="92" customFormat="1" ht="16.899999999999999" customHeight="1" x14ac:dyDescent="0.25"/>
    <row r="360" s="92" customFormat="1" ht="16.899999999999999" customHeight="1" x14ac:dyDescent="0.25"/>
    <row r="361" s="92" customFormat="1" ht="16.899999999999999" customHeight="1" x14ac:dyDescent="0.25"/>
  </sheetData>
  <mergeCells count="1">
    <mergeCell ref="C4:P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50"/>
  <sheetViews>
    <sheetView zoomScale="90" zoomScaleNormal="90" workbookViewId="0">
      <selection activeCell="B2" sqref="B2"/>
    </sheetView>
  </sheetViews>
  <sheetFormatPr defaultRowHeight="16.899999999999999" customHeight="1" x14ac:dyDescent="0.25"/>
  <cols>
    <col min="1" max="1" width="3.7109375" customWidth="1"/>
    <col min="2" max="2" width="13.7109375" customWidth="1"/>
    <col min="3" max="3" width="38.140625" customWidth="1"/>
    <col min="4" max="7" width="13.7109375" customWidth="1"/>
    <col min="8" max="8" width="19.5703125" bestFit="1" customWidth="1"/>
    <col min="9" max="17" width="8.7109375" customWidth="1"/>
    <col min="18" max="19" width="10.7109375" customWidth="1"/>
    <col min="20" max="20" width="26.7109375" customWidth="1"/>
    <col min="21" max="29" width="10.7109375" customWidth="1"/>
  </cols>
  <sheetData>
    <row r="1" spans="2:31" s="109" customFormat="1" ht="26.1" customHeight="1" x14ac:dyDescent="0.4">
      <c r="B1" s="106" t="s">
        <v>164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 spans="2:31" s="109" customFormat="1" ht="26.1" customHeight="1" x14ac:dyDescent="0.3">
      <c r="B2" s="107" t="s">
        <v>173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</row>
    <row r="3" spans="2:31" ht="17.100000000000001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4"/>
      <c r="V3" s="14"/>
      <c r="W3" s="14"/>
      <c r="X3" s="14"/>
      <c r="Y3" s="14"/>
      <c r="Z3" s="14"/>
      <c r="AA3" s="14"/>
      <c r="AB3" s="14"/>
      <c r="AC3" s="14"/>
    </row>
    <row r="4" spans="2:31" ht="45" customHeight="1" x14ac:dyDescent="0.25">
      <c r="B4" s="46" t="s">
        <v>161</v>
      </c>
      <c r="C4" s="180" t="s">
        <v>160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</row>
    <row r="5" spans="2:31" ht="16.899999999999999" customHeight="1" thickBot="1" x14ac:dyDescent="0.3"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2:31" ht="16.899999999999999" customHeight="1" thickBot="1" x14ac:dyDescent="0.3">
      <c r="B6" s="25"/>
      <c r="C6" s="25"/>
      <c r="D6" s="25"/>
      <c r="E6" s="25"/>
      <c r="F6" s="26"/>
      <c r="G6" s="27"/>
      <c r="H6" s="153" t="s">
        <v>6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5"/>
      <c r="U6" s="43" t="s">
        <v>166</v>
      </c>
      <c r="V6" s="44"/>
      <c r="W6" s="44"/>
      <c r="X6" s="44"/>
      <c r="Y6" s="44"/>
      <c r="Z6" s="44"/>
      <c r="AA6" s="44"/>
      <c r="AB6" s="44"/>
      <c r="AC6" s="45"/>
      <c r="AD6" s="42"/>
      <c r="AE6" s="42"/>
    </row>
    <row r="7" spans="2:31" ht="16.899999999999999" customHeight="1" thickBot="1" x14ac:dyDescent="0.3">
      <c r="B7" s="21" t="s">
        <v>0</v>
      </c>
      <c r="C7" s="21" t="s">
        <v>1</v>
      </c>
      <c r="D7" s="21" t="s">
        <v>2</v>
      </c>
      <c r="E7" s="21" t="s">
        <v>3</v>
      </c>
      <c r="F7" s="22" t="s">
        <v>4</v>
      </c>
      <c r="G7" s="23" t="s">
        <v>5</v>
      </c>
      <c r="H7" s="143">
        <v>2002</v>
      </c>
      <c r="I7" s="144">
        <v>2003</v>
      </c>
      <c r="J7" s="144">
        <v>2004</v>
      </c>
      <c r="K7" s="144">
        <v>2005</v>
      </c>
      <c r="L7" s="144">
        <v>2006</v>
      </c>
      <c r="M7" s="144">
        <v>2007</v>
      </c>
      <c r="N7" s="144">
        <v>2008</v>
      </c>
      <c r="O7" s="144">
        <v>2009</v>
      </c>
      <c r="P7" s="144">
        <v>2010</v>
      </c>
      <c r="Q7" s="144">
        <v>2011</v>
      </c>
      <c r="R7" s="144">
        <v>2012</v>
      </c>
      <c r="S7" s="144">
        <v>2013</v>
      </c>
      <c r="T7" s="145">
        <v>2014</v>
      </c>
      <c r="U7" s="101" t="s">
        <v>7</v>
      </c>
      <c r="V7" s="101" t="s">
        <v>8</v>
      </c>
      <c r="W7" s="101" t="s">
        <v>9</v>
      </c>
      <c r="X7" s="101" t="s">
        <v>10</v>
      </c>
      <c r="Y7" s="101" t="s">
        <v>11</v>
      </c>
      <c r="Z7" s="101" t="s">
        <v>12</v>
      </c>
      <c r="AA7" s="101" t="s">
        <v>13</v>
      </c>
      <c r="AB7" s="101" t="s">
        <v>14</v>
      </c>
      <c r="AC7" s="129" t="s">
        <v>15</v>
      </c>
      <c r="AD7" s="130" t="s">
        <v>16</v>
      </c>
      <c r="AE7" s="130" t="s">
        <v>17</v>
      </c>
    </row>
    <row r="8" spans="2:31" ht="16.899999999999999" customHeight="1" thickBot="1" x14ac:dyDescent="0.3">
      <c r="B8" s="98">
        <v>180030004</v>
      </c>
      <c r="C8" s="98" t="s">
        <v>23</v>
      </c>
      <c r="D8" s="98" t="s">
        <v>24</v>
      </c>
      <c r="E8" s="99" t="s">
        <v>25</v>
      </c>
      <c r="F8" s="100">
        <v>41.094741999999997</v>
      </c>
      <c r="G8" s="100">
        <v>-85.101876000000004</v>
      </c>
      <c r="H8" s="137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/>
      <c r="O8" s="58"/>
      <c r="P8" s="58"/>
      <c r="Q8" s="12"/>
      <c r="R8" s="146"/>
      <c r="S8" s="146"/>
      <c r="T8" s="147" t="s">
        <v>121</v>
      </c>
      <c r="U8" s="102">
        <f t="shared" ref="U8:Z8" si="0">(H8+I8+J8)/3</f>
        <v>0</v>
      </c>
      <c r="V8" s="102">
        <f t="shared" si="0"/>
        <v>0</v>
      </c>
      <c r="W8" s="102">
        <f t="shared" si="0"/>
        <v>0</v>
      </c>
      <c r="X8" s="102">
        <f t="shared" si="0"/>
        <v>0</v>
      </c>
      <c r="Y8" s="102">
        <f t="shared" si="0"/>
        <v>0</v>
      </c>
      <c r="Z8" s="103">
        <f t="shared" si="0"/>
        <v>0</v>
      </c>
      <c r="AA8" s="104" t="s">
        <v>162</v>
      </c>
      <c r="AB8" s="104" t="s">
        <v>162</v>
      </c>
      <c r="AC8" s="104" t="s">
        <v>162</v>
      </c>
      <c r="AD8" s="105" t="s">
        <v>162</v>
      </c>
      <c r="AE8" s="105" t="s">
        <v>162</v>
      </c>
    </row>
    <row r="9" spans="2:31" ht="16.899999999999999" customHeight="1" x14ac:dyDescent="0.25">
      <c r="B9" s="96">
        <v>180190006</v>
      </c>
      <c r="C9" s="96" t="s">
        <v>104</v>
      </c>
      <c r="D9" s="69" t="s">
        <v>27</v>
      </c>
      <c r="E9" s="70" t="s">
        <v>28</v>
      </c>
      <c r="F9" s="71">
        <v>38.270833000000003</v>
      </c>
      <c r="G9" s="71">
        <v>-85.740278000000004</v>
      </c>
      <c r="H9" s="137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f t="shared" ref="U9:AE9" si="1">(H9+I9+J9)/3</f>
        <v>0</v>
      </c>
      <c r="V9" s="58">
        <f t="shared" si="1"/>
        <v>0</v>
      </c>
      <c r="W9" s="58">
        <f t="shared" si="1"/>
        <v>0</v>
      </c>
      <c r="X9" s="58">
        <f t="shared" si="1"/>
        <v>0</v>
      </c>
      <c r="Y9" s="58">
        <f t="shared" si="1"/>
        <v>0</v>
      </c>
      <c r="Z9" s="58">
        <f t="shared" si="1"/>
        <v>0</v>
      </c>
      <c r="AA9" s="58">
        <f t="shared" si="1"/>
        <v>0</v>
      </c>
      <c r="AB9" s="58">
        <f t="shared" si="1"/>
        <v>0</v>
      </c>
      <c r="AC9" s="58">
        <f t="shared" si="1"/>
        <v>0</v>
      </c>
      <c r="AD9" s="60">
        <f t="shared" si="1"/>
        <v>0</v>
      </c>
      <c r="AE9" s="60">
        <f t="shared" si="1"/>
        <v>0</v>
      </c>
    </row>
    <row r="10" spans="2:31" ht="16.899999999999999" customHeight="1" x14ac:dyDescent="0.25">
      <c r="B10" s="69">
        <v>180190007</v>
      </c>
      <c r="C10" s="69" t="s">
        <v>29</v>
      </c>
      <c r="D10" s="69" t="s">
        <v>27</v>
      </c>
      <c r="E10" s="70" t="s">
        <v>28</v>
      </c>
      <c r="F10" s="71">
        <v>38.278666000000001</v>
      </c>
      <c r="G10" s="71">
        <v>-85.724350000000001</v>
      </c>
      <c r="H10" s="148" t="s">
        <v>147</v>
      </c>
      <c r="I10" s="58">
        <v>0</v>
      </c>
      <c r="J10" s="59">
        <v>0</v>
      </c>
      <c r="K10" s="12"/>
      <c r="L10" s="12"/>
      <c r="M10" s="12"/>
      <c r="N10" s="12"/>
      <c r="O10" s="12"/>
      <c r="P10" s="12"/>
      <c r="Q10" s="12"/>
      <c r="R10" s="146"/>
      <c r="S10" s="146"/>
      <c r="T10" s="147" t="s">
        <v>123</v>
      </c>
      <c r="U10" s="56" t="s">
        <v>162</v>
      </c>
      <c r="V10" s="59">
        <f>(I10+J10+K10)/3</f>
        <v>0</v>
      </c>
      <c r="W10" s="56" t="s">
        <v>162</v>
      </c>
      <c r="X10" s="56" t="s">
        <v>162</v>
      </c>
      <c r="Y10" s="56" t="s">
        <v>162</v>
      </c>
      <c r="Z10" s="56" t="s">
        <v>162</v>
      </c>
      <c r="AA10" s="56" t="s">
        <v>162</v>
      </c>
      <c r="AB10" s="56" t="s">
        <v>162</v>
      </c>
      <c r="AC10" s="56" t="s">
        <v>162</v>
      </c>
      <c r="AD10" s="47" t="s">
        <v>162</v>
      </c>
      <c r="AE10" s="47" t="s">
        <v>162</v>
      </c>
    </row>
    <row r="11" spans="2:31" ht="16.899999999999999" customHeight="1" x14ac:dyDescent="0.25">
      <c r="B11" s="69">
        <v>180270004</v>
      </c>
      <c r="C11" s="69" t="s">
        <v>31</v>
      </c>
      <c r="D11" s="69" t="s">
        <v>32</v>
      </c>
      <c r="E11" s="70" t="s">
        <v>31</v>
      </c>
      <c r="F11" s="71">
        <v>38.639167</v>
      </c>
      <c r="G11" s="71">
        <v>-87.222222000000002</v>
      </c>
      <c r="H11" s="137">
        <v>0</v>
      </c>
      <c r="I11" s="59">
        <v>0</v>
      </c>
      <c r="J11" s="12"/>
      <c r="K11" s="12"/>
      <c r="L11" s="12"/>
      <c r="M11" s="12"/>
      <c r="N11" s="12"/>
      <c r="O11" s="12"/>
      <c r="P11" s="12"/>
      <c r="Q11" s="12"/>
      <c r="R11" s="146"/>
      <c r="S11" s="146"/>
      <c r="T11" s="147" t="s">
        <v>124</v>
      </c>
      <c r="U11" s="59">
        <f>(H11+I11+J11)/3</f>
        <v>0</v>
      </c>
      <c r="V11" s="56" t="s">
        <v>162</v>
      </c>
      <c r="W11" s="56" t="s">
        <v>162</v>
      </c>
      <c r="X11" s="56" t="s">
        <v>162</v>
      </c>
      <c r="Y11" s="56" t="s">
        <v>162</v>
      </c>
      <c r="Z11" s="56" t="s">
        <v>162</v>
      </c>
      <c r="AA11" s="56" t="s">
        <v>162</v>
      </c>
      <c r="AB11" s="56" t="s">
        <v>162</v>
      </c>
      <c r="AC11" s="56" t="s">
        <v>162</v>
      </c>
      <c r="AD11" s="47" t="s">
        <v>162</v>
      </c>
      <c r="AE11" s="47" t="s">
        <v>162</v>
      </c>
    </row>
    <row r="12" spans="2:31" ht="16.899999999999999" customHeight="1" x14ac:dyDescent="0.25">
      <c r="B12" s="69">
        <v>180330001</v>
      </c>
      <c r="C12" s="69" t="s">
        <v>33</v>
      </c>
      <c r="D12" s="69" t="s">
        <v>34</v>
      </c>
      <c r="E12" s="70" t="s">
        <v>33</v>
      </c>
      <c r="F12" s="71">
        <v>41.363610000000001</v>
      </c>
      <c r="G12" s="71">
        <v>-85.061660000000003</v>
      </c>
      <c r="H12" s="138">
        <v>0</v>
      </c>
      <c r="I12" s="12"/>
      <c r="J12" s="12"/>
      <c r="K12" s="12"/>
      <c r="L12" s="12"/>
      <c r="M12" s="12"/>
      <c r="N12" s="12"/>
      <c r="O12" s="12"/>
      <c r="P12" s="12"/>
      <c r="Q12" s="12"/>
      <c r="R12" s="146"/>
      <c r="S12" s="146"/>
      <c r="T12" s="147" t="s">
        <v>125</v>
      </c>
      <c r="U12" s="56" t="s">
        <v>162</v>
      </c>
      <c r="V12" s="56" t="s">
        <v>162</v>
      </c>
      <c r="W12" s="56" t="s">
        <v>162</v>
      </c>
      <c r="X12" s="56" t="s">
        <v>162</v>
      </c>
      <c r="Y12" s="56" t="s">
        <v>162</v>
      </c>
      <c r="Z12" s="56" t="s">
        <v>162</v>
      </c>
      <c r="AA12" s="56" t="s">
        <v>162</v>
      </c>
      <c r="AB12" s="56" t="s">
        <v>162</v>
      </c>
      <c r="AC12" s="56" t="s">
        <v>162</v>
      </c>
      <c r="AD12" s="47" t="s">
        <v>162</v>
      </c>
      <c r="AE12" s="47" t="s">
        <v>162</v>
      </c>
    </row>
    <row r="13" spans="2:31" ht="16.899999999999999" customHeight="1" x14ac:dyDescent="0.25">
      <c r="B13" s="69">
        <v>180372001</v>
      </c>
      <c r="C13" s="69" t="s">
        <v>35</v>
      </c>
      <c r="D13" s="69" t="s">
        <v>36</v>
      </c>
      <c r="E13" s="70" t="s">
        <v>37</v>
      </c>
      <c r="F13" s="71">
        <v>38.391388999999997</v>
      </c>
      <c r="G13" s="71">
        <v>-86.929167000000007</v>
      </c>
      <c r="H13" s="137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f t="shared" ref="U13:AE13" si="2">(H13+I13+J13)/3</f>
        <v>0</v>
      </c>
      <c r="V13" s="58">
        <f t="shared" si="2"/>
        <v>0</v>
      </c>
      <c r="W13" s="58">
        <f t="shared" si="2"/>
        <v>0</v>
      </c>
      <c r="X13" s="58">
        <f t="shared" si="2"/>
        <v>0</v>
      </c>
      <c r="Y13" s="58">
        <f t="shared" si="2"/>
        <v>0</v>
      </c>
      <c r="Z13" s="58">
        <f t="shared" si="2"/>
        <v>0</v>
      </c>
      <c r="AA13" s="58">
        <f t="shared" si="2"/>
        <v>0</v>
      </c>
      <c r="AB13" s="58">
        <f t="shared" si="2"/>
        <v>0</v>
      </c>
      <c r="AC13" s="58">
        <f t="shared" si="2"/>
        <v>0</v>
      </c>
      <c r="AD13" s="60">
        <f t="shared" si="2"/>
        <v>0</v>
      </c>
      <c r="AE13" s="60">
        <f t="shared" si="2"/>
        <v>0</v>
      </c>
    </row>
    <row r="14" spans="2:31" ht="16.899999999999999" customHeight="1" x14ac:dyDescent="0.25">
      <c r="B14" s="69">
        <v>180630001</v>
      </c>
      <c r="C14" s="69" t="s">
        <v>38</v>
      </c>
      <c r="D14" s="69" t="s">
        <v>39</v>
      </c>
      <c r="E14" s="70"/>
      <c r="F14" s="71">
        <v>39.876944000000002</v>
      </c>
      <c r="G14" s="71">
        <v>-86.473889</v>
      </c>
      <c r="H14" s="149"/>
      <c r="I14" s="146" t="s">
        <v>152</v>
      </c>
      <c r="J14" s="59">
        <v>0</v>
      </c>
      <c r="K14" s="58">
        <v>0</v>
      </c>
      <c r="L14" s="58">
        <v>0</v>
      </c>
      <c r="M14" s="59">
        <v>0</v>
      </c>
      <c r="N14" s="12"/>
      <c r="O14" s="12"/>
      <c r="P14" s="12"/>
      <c r="Q14" s="12"/>
      <c r="R14" s="146"/>
      <c r="S14" s="146"/>
      <c r="T14" s="147" t="s">
        <v>126</v>
      </c>
      <c r="U14" s="56" t="s">
        <v>162</v>
      </c>
      <c r="V14" s="56" t="s">
        <v>162</v>
      </c>
      <c r="W14" s="59">
        <f t="shared" ref="W14:Z16" si="3">(J14+K14+L14)/3</f>
        <v>0</v>
      </c>
      <c r="X14" s="58">
        <f t="shared" si="3"/>
        <v>0</v>
      </c>
      <c r="Y14" s="58">
        <f t="shared" si="3"/>
        <v>0</v>
      </c>
      <c r="Z14" s="59">
        <f t="shared" si="3"/>
        <v>0</v>
      </c>
      <c r="AA14" s="56" t="s">
        <v>162</v>
      </c>
      <c r="AB14" s="56" t="s">
        <v>162</v>
      </c>
      <c r="AC14" s="56" t="s">
        <v>162</v>
      </c>
      <c r="AD14" s="47" t="s">
        <v>162</v>
      </c>
      <c r="AE14" s="47" t="s">
        <v>162</v>
      </c>
    </row>
    <row r="15" spans="2:31" ht="16.899999999999999" customHeight="1" x14ac:dyDescent="0.25">
      <c r="B15" s="69">
        <v>180630002</v>
      </c>
      <c r="C15" s="69" t="s">
        <v>40</v>
      </c>
      <c r="D15" s="69" t="s">
        <v>39</v>
      </c>
      <c r="E15" s="70" t="s">
        <v>41</v>
      </c>
      <c r="F15" s="71">
        <v>39.863366999999997</v>
      </c>
      <c r="G15" s="71">
        <v>-86.470539000000002</v>
      </c>
      <c r="H15" s="149"/>
      <c r="I15" s="146" t="s">
        <v>152</v>
      </c>
      <c r="J15" s="59">
        <v>0</v>
      </c>
      <c r="K15" s="58">
        <v>0</v>
      </c>
      <c r="L15" s="58">
        <v>0</v>
      </c>
      <c r="M15" s="58">
        <v>0</v>
      </c>
      <c r="N15" s="58">
        <v>0</v>
      </c>
      <c r="O15" s="59">
        <v>0</v>
      </c>
      <c r="P15" s="12"/>
      <c r="Q15" s="12"/>
      <c r="R15" s="146"/>
      <c r="S15" s="146"/>
      <c r="T15" s="147" t="s">
        <v>127</v>
      </c>
      <c r="U15" s="56" t="s">
        <v>162</v>
      </c>
      <c r="V15" s="56" t="s">
        <v>162</v>
      </c>
      <c r="W15" s="59">
        <f t="shared" si="3"/>
        <v>0</v>
      </c>
      <c r="X15" s="58">
        <f t="shared" si="3"/>
        <v>0</v>
      </c>
      <c r="Y15" s="58">
        <f t="shared" si="3"/>
        <v>0</v>
      </c>
      <c r="Z15" s="59">
        <f t="shared" si="3"/>
        <v>0</v>
      </c>
      <c r="AA15" s="59">
        <f>(N15+O15+P15)/3</f>
        <v>0</v>
      </c>
      <c r="AB15" s="56" t="s">
        <v>162</v>
      </c>
      <c r="AC15" s="56" t="s">
        <v>162</v>
      </c>
      <c r="AD15" s="47" t="s">
        <v>162</v>
      </c>
      <c r="AE15" s="47" t="s">
        <v>162</v>
      </c>
    </row>
    <row r="16" spans="2:31" ht="16.899999999999999" customHeight="1" x14ac:dyDescent="0.25">
      <c r="B16" s="69">
        <v>180630003</v>
      </c>
      <c r="C16" s="69" t="s">
        <v>42</v>
      </c>
      <c r="D16" s="69" t="s">
        <v>39</v>
      </c>
      <c r="E16" s="70" t="s">
        <v>43</v>
      </c>
      <c r="F16" s="71">
        <v>39.880870999999999</v>
      </c>
      <c r="G16" s="71">
        <v>-86.541929999999994</v>
      </c>
      <c r="H16" s="149"/>
      <c r="I16" s="146" t="s">
        <v>152</v>
      </c>
      <c r="J16" s="59">
        <v>0</v>
      </c>
      <c r="K16" s="58">
        <v>0</v>
      </c>
      <c r="L16" s="58">
        <v>0</v>
      </c>
      <c r="M16" s="59">
        <v>0</v>
      </c>
      <c r="N16" s="12"/>
      <c r="O16" s="12"/>
      <c r="P16" s="12"/>
      <c r="Q16" s="12"/>
      <c r="R16" s="146"/>
      <c r="S16" s="146"/>
      <c r="T16" s="147" t="s">
        <v>126</v>
      </c>
      <c r="U16" s="56" t="s">
        <v>162</v>
      </c>
      <c r="V16" s="56" t="s">
        <v>162</v>
      </c>
      <c r="W16" s="59">
        <f t="shared" si="3"/>
        <v>0</v>
      </c>
      <c r="X16" s="58">
        <f t="shared" si="3"/>
        <v>0</v>
      </c>
      <c r="Y16" s="58">
        <f t="shared" si="3"/>
        <v>0</v>
      </c>
      <c r="Z16" s="59">
        <f t="shared" si="3"/>
        <v>0</v>
      </c>
      <c r="AA16" s="56" t="s">
        <v>162</v>
      </c>
      <c r="AB16" s="56" t="s">
        <v>162</v>
      </c>
      <c r="AC16" s="56" t="s">
        <v>162</v>
      </c>
      <c r="AD16" s="47" t="s">
        <v>162</v>
      </c>
      <c r="AE16" s="47" t="s">
        <v>162</v>
      </c>
    </row>
    <row r="17" spans="2:31" ht="16.899999999999999" customHeight="1" x14ac:dyDescent="0.25">
      <c r="B17" s="69">
        <v>180730002</v>
      </c>
      <c r="C17" s="69" t="s">
        <v>44</v>
      </c>
      <c r="D17" s="69" t="s">
        <v>45</v>
      </c>
      <c r="E17" s="70" t="s">
        <v>44</v>
      </c>
      <c r="F17" s="71">
        <v>41.187854000000002</v>
      </c>
      <c r="G17" s="71">
        <v>-87.053571000000005</v>
      </c>
      <c r="H17" s="137">
        <v>0</v>
      </c>
      <c r="I17" s="12"/>
      <c r="J17" s="12"/>
      <c r="K17" s="12"/>
      <c r="L17" s="12"/>
      <c r="M17" s="12"/>
      <c r="N17" s="12"/>
      <c r="O17" s="12"/>
      <c r="P17" s="12"/>
      <c r="Q17" s="12"/>
      <c r="R17" s="146"/>
      <c r="S17" s="146"/>
      <c r="T17" s="147" t="s">
        <v>128</v>
      </c>
      <c r="U17" s="56" t="s">
        <v>162</v>
      </c>
      <c r="V17" s="56" t="s">
        <v>162</v>
      </c>
      <c r="W17" s="56" t="s">
        <v>162</v>
      </c>
      <c r="X17" s="56" t="s">
        <v>162</v>
      </c>
      <c r="Y17" s="56" t="s">
        <v>162</v>
      </c>
      <c r="Z17" s="56" t="s">
        <v>162</v>
      </c>
      <c r="AA17" s="56" t="s">
        <v>162</v>
      </c>
      <c r="AB17" s="56" t="s">
        <v>162</v>
      </c>
      <c r="AC17" s="56" t="s">
        <v>162</v>
      </c>
      <c r="AD17" s="47" t="s">
        <v>162</v>
      </c>
      <c r="AE17" s="47" t="s">
        <v>162</v>
      </c>
    </row>
    <row r="18" spans="2:31" ht="16.899999999999999" customHeight="1" x14ac:dyDescent="0.25">
      <c r="B18" s="69">
        <v>180730003</v>
      </c>
      <c r="C18" s="69" t="s">
        <v>46</v>
      </c>
      <c r="D18" s="69" t="s">
        <v>45</v>
      </c>
      <c r="E18" s="70"/>
      <c r="F18" s="71">
        <v>41.135854000000002</v>
      </c>
      <c r="G18" s="71">
        <v>-86.987773000000004</v>
      </c>
      <c r="H18" s="137">
        <v>0</v>
      </c>
      <c r="I18" s="12"/>
      <c r="J18" s="12"/>
      <c r="K18" s="12"/>
      <c r="L18" s="12"/>
      <c r="M18" s="12"/>
      <c r="N18" s="12"/>
      <c r="O18" s="12"/>
      <c r="P18" s="12"/>
      <c r="Q18" s="12"/>
      <c r="R18" s="146"/>
      <c r="S18" s="146"/>
      <c r="T18" s="147" t="s">
        <v>128</v>
      </c>
      <c r="U18" s="56" t="s">
        <v>162</v>
      </c>
      <c r="V18" s="56" t="s">
        <v>162</v>
      </c>
      <c r="W18" s="56" t="s">
        <v>162</v>
      </c>
      <c r="X18" s="56" t="s">
        <v>162</v>
      </c>
      <c r="Y18" s="56" t="s">
        <v>162</v>
      </c>
      <c r="Z18" s="56" t="s">
        <v>162</v>
      </c>
      <c r="AA18" s="56" t="s">
        <v>162</v>
      </c>
      <c r="AB18" s="56" t="s">
        <v>162</v>
      </c>
      <c r="AC18" s="56" t="s">
        <v>162</v>
      </c>
      <c r="AD18" s="47" t="s">
        <v>162</v>
      </c>
      <c r="AE18" s="47" t="s">
        <v>162</v>
      </c>
    </row>
    <row r="19" spans="2:31" ht="16.899999999999999" customHeight="1" x14ac:dyDescent="0.25">
      <c r="B19" s="69">
        <v>180890006</v>
      </c>
      <c r="C19" s="127" t="s">
        <v>165</v>
      </c>
      <c r="D19" s="69" t="s">
        <v>47</v>
      </c>
      <c r="E19" s="70" t="s">
        <v>48</v>
      </c>
      <c r="F19" s="71">
        <v>41.636111</v>
      </c>
      <c r="G19" s="71">
        <v>-87.440832999999998</v>
      </c>
      <c r="H19" s="137">
        <v>0</v>
      </c>
      <c r="I19" s="59">
        <v>0</v>
      </c>
      <c r="J19" s="58">
        <v>0</v>
      </c>
      <c r="K19" s="58">
        <v>0</v>
      </c>
      <c r="L19" s="59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9">
        <f t="shared" ref="U19:AE21" si="4">(H19+I19+J19)/3</f>
        <v>0</v>
      </c>
      <c r="V19" s="59">
        <f t="shared" si="4"/>
        <v>0</v>
      </c>
      <c r="W19" s="59">
        <f t="shared" si="4"/>
        <v>0</v>
      </c>
      <c r="X19" s="58">
        <f t="shared" si="4"/>
        <v>0</v>
      </c>
      <c r="Y19" s="59">
        <f t="shared" si="4"/>
        <v>0</v>
      </c>
      <c r="Z19" s="58">
        <f t="shared" si="4"/>
        <v>0</v>
      </c>
      <c r="AA19" s="58">
        <f t="shared" si="4"/>
        <v>0</v>
      </c>
      <c r="AB19" s="58">
        <f t="shared" si="4"/>
        <v>0</v>
      </c>
      <c r="AC19" s="58">
        <f t="shared" si="4"/>
        <v>0</v>
      </c>
      <c r="AD19" s="60">
        <f t="shared" si="4"/>
        <v>0</v>
      </c>
      <c r="AE19" s="60">
        <f t="shared" si="4"/>
        <v>0</v>
      </c>
    </row>
    <row r="20" spans="2:31" ht="16.899999999999999" customHeight="1" x14ac:dyDescent="0.25">
      <c r="B20" s="69">
        <v>180890022</v>
      </c>
      <c r="C20" s="69" t="s">
        <v>49</v>
      </c>
      <c r="D20" s="69" t="s">
        <v>47</v>
      </c>
      <c r="E20" s="70" t="s">
        <v>50</v>
      </c>
      <c r="F20" s="71">
        <v>41.606667000000002</v>
      </c>
      <c r="G20" s="71">
        <v>-87.304721999999998</v>
      </c>
      <c r="H20" s="137">
        <v>1</v>
      </c>
      <c r="I20" s="58">
        <v>3</v>
      </c>
      <c r="J20" s="58">
        <v>3</v>
      </c>
      <c r="K20" s="58">
        <v>2</v>
      </c>
      <c r="L20" s="58">
        <v>0</v>
      </c>
      <c r="M20" s="58">
        <v>0</v>
      </c>
      <c r="N20" s="58">
        <v>1</v>
      </c>
      <c r="O20" s="58">
        <v>0</v>
      </c>
      <c r="P20" s="58">
        <v>0</v>
      </c>
      <c r="Q20" s="58">
        <v>0</v>
      </c>
      <c r="R20" s="58">
        <v>1</v>
      </c>
      <c r="S20" s="58">
        <v>0</v>
      </c>
      <c r="T20" s="58">
        <v>0</v>
      </c>
      <c r="U20" s="58">
        <f t="shared" si="4"/>
        <v>2.3333333333333335</v>
      </c>
      <c r="V20" s="58">
        <f t="shared" si="4"/>
        <v>2.6666666666666665</v>
      </c>
      <c r="W20" s="58">
        <f t="shared" si="4"/>
        <v>1.6666666666666667</v>
      </c>
      <c r="X20" s="58">
        <f t="shared" si="4"/>
        <v>0.66666666666666663</v>
      </c>
      <c r="Y20" s="58">
        <f t="shared" si="4"/>
        <v>0.33333333333333331</v>
      </c>
      <c r="Z20" s="58">
        <f t="shared" si="4"/>
        <v>0.33333333333333331</v>
      </c>
      <c r="AA20" s="58">
        <f t="shared" si="4"/>
        <v>0.33333333333333331</v>
      </c>
      <c r="AB20" s="58">
        <f t="shared" si="4"/>
        <v>0</v>
      </c>
      <c r="AC20" s="58">
        <f t="shared" si="4"/>
        <v>0.33333333333333331</v>
      </c>
      <c r="AD20" s="60">
        <f t="shared" si="4"/>
        <v>0.33333333333333331</v>
      </c>
      <c r="AE20" s="60">
        <f t="shared" si="4"/>
        <v>0.33333333333333331</v>
      </c>
    </row>
    <row r="21" spans="2:31" ht="16.899999999999999" customHeight="1" x14ac:dyDescent="0.25">
      <c r="B21" s="69">
        <v>180890023</v>
      </c>
      <c r="C21" s="69" t="s">
        <v>51</v>
      </c>
      <c r="D21" s="69" t="s">
        <v>47</v>
      </c>
      <c r="E21" s="70" t="s">
        <v>48</v>
      </c>
      <c r="F21" s="71">
        <v>41.652777999999998</v>
      </c>
      <c r="G21" s="71">
        <v>-87.439443999999995</v>
      </c>
      <c r="H21" s="137">
        <v>0</v>
      </c>
      <c r="I21" s="59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9">
        <v>0</v>
      </c>
      <c r="S21" s="52"/>
      <c r="T21" s="51" t="s">
        <v>141</v>
      </c>
      <c r="U21" s="59">
        <f t="shared" si="4"/>
        <v>0</v>
      </c>
      <c r="V21" s="59">
        <f t="shared" si="4"/>
        <v>0</v>
      </c>
      <c r="W21" s="58">
        <f t="shared" si="4"/>
        <v>0</v>
      </c>
      <c r="X21" s="58">
        <f t="shared" si="4"/>
        <v>0</v>
      </c>
      <c r="Y21" s="58">
        <f t="shared" si="4"/>
        <v>0</v>
      </c>
      <c r="Z21" s="58">
        <f t="shared" si="4"/>
        <v>0</v>
      </c>
      <c r="AA21" s="58">
        <f t="shared" si="4"/>
        <v>0</v>
      </c>
      <c r="AB21" s="58">
        <f t="shared" si="4"/>
        <v>0</v>
      </c>
      <c r="AC21" s="59">
        <f t="shared" si="4"/>
        <v>0</v>
      </c>
      <c r="AD21" s="47" t="s">
        <v>162</v>
      </c>
      <c r="AE21" s="47" t="s">
        <v>162</v>
      </c>
    </row>
    <row r="22" spans="2:31" ht="16.899999999999999" customHeight="1" x14ac:dyDescent="0.25">
      <c r="B22" s="69">
        <v>180890031</v>
      </c>
      <c r="C22" s="69" t="s">
        <v>52</v>
      </c>
      <c r="D22" s="69" t="s">
        <v>47</v>
      </c>
      <c r="E22" s="70" t="s">
        <v>50</v>
      </c>
      <c r="F22" s="71">
        <v>41.598505000000003</v>
      </c>
      <c r="G22" s="71">
        <v>-87.342990999999998</v>
      </c>
      <c r="H22" s="149"/>
      <c r="I22" s="12"/>
      <c r="J22" s="146" t="s">
        <v>153</v>
      </c>
      <c r="K22" s="59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6" t="s">
        <v>162</v>
      </c>
      <c r="V22" s="56" t="s">
        <v>162</v>
      </c>
      <c r="W22" s="56" t="s">
        <v>162</v>
      </c>
      <c r="X22" s="59">
        <f t="shared" ref="X22:AE22" si="5">(K22+L22+M22)/3</f>
        <v>0</v>
      </c>
      <c r="Y22" s="58">
        <f t="shared" si="5"/>
        <v>0</v>
      </c>
      <c r="Z22" s="58">
        <f t="shared" si="5"/>
        <v>0</v>
      </c>
      <c r="AA22" s="58">
        <f t="shared" si="5"/>
        <v>0</v>
      </c>
      <c r="AB22" s="58">
        <f t="shared" si="5"/>
        <v>0</v>
      </c>
      <c r="AC22" s="58">
        <f t="shared" si="5"/>
        <v>0</v>
      </c>
      <c r="AD22" s="60">
        <f t="shared" si="5"/>
        <v>0</v>
      </c>
      <c r="AE22" s="60">
        <f t="shared" si="5"/>
        <v>0</v>
      </c>
    </row>
    <row r="23" spans="2:31" ht="16.899999999999999" customHeight="1" x14ac:dyDescent="0.25">
      <c r="B23" s="69">
        <v>180890034</v>
      </c>
      <c r="C23" s="69" t="s">
        <v>53</v>
      </c>
      <c r="D23" s="69" t="s">
        <v>47</v>
      </c>
      <c r="E23" s="70" t="s">
        <v>48</v>
      </c>
      <c r="F23" s="71">
        <v>41.653579999999998</v>
      </c>
      <c r="G23" s="71">
        <v>-87.435649999999995</v>
      </c>
      <c r="H23" s="149"/>
      <c r="I23" s="12"/>
      <c r="J23" s="12"/>
      <c r="K23" s="12"/>
      <c r="L23" s="12"/>
      <c r="M23" s="12"/>
      <c r="N23" s="12"/>
      <c r="O23" s="12"/>
      <c r="P23" s="12"/>
      <c r="Q23" s="150" t="s">
        <v>159</v>
      </c>
      <c r="R23" s="59">
        <v>0</v>
      </c>
      <c r="S23" s="58">
        <v>0</v>
      </c>
      <c r="T23" s="58">
        <v>0</v>
      </c>
      <c r="U23" s="56" t="s">
        <v>162</v>
      </c>
      <c r="V23" s="56" t="s">
        <v>162</v>
      </c>
      <c r="W23" s="56" t="s">
        <v>162</v>
      </c>
      <c r="X23" s="56" t="s">
        <v>162</v>
      </c>
      <c r="Y23" s="56" t="s">
        <v>162</v>
      </c>
      <c r="Z23" s="56" t="s">
        <v>162</v>
      </c>
      <c r="AA23" s="56" t="s">
        <v>162</v>
      </c>
      <c r="AB23" s="56" t="s">
        <v>162</v>
      </c>
      <c r="AC23" s="59">
        <v>0</v>
      </c>
      <c r="AD23" s="62">
        <v>0</v>
      </c>
      <c r="AE23" s="62">
        <v>0</v>
      </c>
    </row>
    <row r="24" spans="2:31" ht="16.899999999999999" customHeight="1" x14ac:dyDescent="0.25">
      <c r="B24" s="69">
        <v>180891016</v>
      </c>
      <c r="C24" s="69" t="s">
        <v>54</v>
      </c>
      <c r="D24" s="69" t="s">
        <v>47</v>
      </c>
      <c r="E24" s="70" t="s">
        <v>50</v>
      </c>
      <c r="F24" s="71">
        <v>41.600278000000003</v>
      </c>
      <c r="G24" s="71">
        <v>-87.334721999999999</v>
      </c>
      <c r="H24" s="138">
        <v>0</v>
      </c>
      <c r="I24" s="12"/>
      <c r="J24" s="12"/>
      <c r="K24" s="12"/>
      <c r="L24" s="12"/>
      <c r="M24" s="12"/>
      <c r="N24" s="12"/>
      <c r="O24" s="12"/>
      <c r="P24" s="12"/>
      <c r="Q24" s="12"/>
      <c r="R24" s="146"/>
      <c r="S24" s="146"/>
      <c r="T24" s="147" t="s">
        <v>129</v>
      </c>
      <c r="U24" s="56" t="s">
        <v>162</v>
      </c>
      <c r="V24" s="56" t="s">
        <v>162</v>
      </c>
      <c r="W24" s="56" t="s">
        <v>162</v>
      </c>
      <c r="X24" s="56" t="s">
        <v>162</v>
      </c>
      <c r="Y24" s="56" t="s">
        <v>162</v>
      </c>
      <c r="Z24" s="56" t="s">
        <v>162</v>
      </c>
      <c r="AA24" s="56" t="s">
        <v>162</v>
      </c>
      <c r="AB24" s="56" t="s">
        <v>162</v>
      </c>
      <c r="AC24" s="56" t="s">
        <v>162</v>
      </c>
      <c r="AD24" s="47" t="s">
        <v>162</v>
      </c>
      <c r="AE24" s="47" t="s">
        <v>162</v>
      </c>
    </row>
    <row r="25" spans="2:31" ht="16.899999999999999" customHeight="1" x14ac:dyDescent="0.25">
      <c r="B25" s="69">
        <v>180892010</v>
      </c>
      <c r="C25" s="69" t="s">
        <v>55</v>
      </c>
      <c r="D25" s="69" t="s">
        <v>47</v>
      </c>
      <c r="E25" s="70" t="s">
        <v>56</v>
      </c>
      <c r="F25" s="71">
        <v>41.678333000000002</v>
      </c>
      <c r="G25" s="71">
        <v>-87.508332999999993</v>
      </c>
      <c r="H25" s="137">
        <v>0</v>
      </c>
      <c r="I25" s="58">
        <v>0</v>
      </c>
      <c r="J25" s="58">
        <v>0</v>
      </c>
      <c r="K25" s="58">
        <v>0</v>
      </c>
      <c r="L25" s="58">
        <v>0</v>
      </c>
      <c r="M25" s="59">
        <v>0</v>
      </c>
      <c r="N25" s="59">
        <v>0</v>
      </c>
      <c r="O25" s="58">
        <v>0</v>
      </c>
      <c r="P25" s="58">
        <v>0</v>
      </c>
      <c r="Q25" s="58">
        <v>0</v>
      </c>
      <c r="R25" s="58">
        <v>0</v>
      </c>
      <c r="S25" s="52"/>
      <c r="T25" s="51" t="s">
        <v>142</v>
      </c>
      <c r="U25" s="58">
        <f t="shared" ref="U25:AC25" si="6">(H25+I25+J25)/3</f>
        <v>0</v>
      </c>
      <c r="V25" s="58">
        <f t="shared" si="6"/>
        <v>0</v>
      </c>
      <c r="W25" s="58">
        <f t="shared" si="6"/>
        <v>0</v>
      </c>
      <c r="X25" s="59">
        <f t="shared" si="6"/>
        <v>0</v>
      </c>
      <c r="Y25" s="59">
        <f t="shared" si="6"/>
        <v>0</v>
      </c>
      <c r="Z25" s="59">
        <f t="shared" si="6"/>
        <v>0</v>
      </c>
      <c r="AA25" s="59">
        <f t="shared" si="6"/>
        <v>0</v>
      </c>
      <c r="AB25" s="58">
        <f t="shared" si="6"/>
        <v>0</v>
      </c>
      <c r="AC25" s="58">
        <f t="shared" si="6"/>
        <v>0</v>
      </c>
      <c r="AD25" s="47" t="s">
        <v>162</v>
      </c>
      <c r="AE25" s="47" t="s">
        <v>162</v>
      </c>
    </row>
    <row r="26" spans="2:31" ht="16.899999999999999" customHeight="1" x14ac:dyDescent="0.25">
      <c r="B26" s="69">
        <v>180950009</v>
      </c>
      <c r="C26" s="69" t="s">
        <v>57</v>
      </c>
      <c r="D26" s="69" t="s">
        <v>58</v>
      </c>
      <c r="E26" s="70" t="s">
        <v>59</v>
      </c>
      <c r="F26" s="71">
        <v>40.111975000000001</v>
      </c>
      <c r="G26" s="71">
        <v>-85.679952</v>
      </c>
      <c r="H26" s="137">
        <v>0</v>
      </c>
      <c r="I26" s="58">
        <v>0</v>
      </c>
      <c r="J26" s="58">
        <v>0</v>
      </c>
      <c r="K26" s="58">
        <v>0</v>
      </c>
      <c r="L26" s="12"/>
      <c r="M26" s="12"/>
      <c r="N26" s="12"/>
      <c r="O26" s="12"/>
      <c r="P26" s="12"/>
      <c r="Q26" s="12"/>
      <c r="R26" s="146"/>
      <c r="S26" s="146"/>
      <c r="T26" s="147" t="s">
        <v>130</v>
      </c>
      <c r="U26" s="58">
        <f t="shared" ref="U26:X28" si="7">(H26+I26+J26)/3</f>
        <v>0</v>
      </c>
      <c r="V26" s="58">
        <f t="shared" si="7"/>
        <v>0</v>
      </c>
      <c r="W26" s="58">
        <f t="shared" si="7"/>
        <v>0</v>
      </c>
      <c r="X26" s="59">
        <f t="shared" si="7"/>
        <v>0</v>
      </c>
      <c r="Y26" s="56" t="s">
        <v>162</v>
      </c>
      <c r="Z26" s="56" t="s">
        <v>162</v>
      </c>
      <c r="AA26" s="56" t="s">
        <v>162</v>
      </c>
      <c r="AB26" s="56" t="s">
        <v>162</v>
      </c>
      <c r="AC26" s="56" t="s">
        <v>162</v>
      </c>
      <c r="AD26" s="47" t="s">
        <v>162</v>
      </c>
      <c r="AE26" s="47" t="s">
        <v>162</v>
      </c>
    </row>
    <row r="27" spans="2:31" ht="16.899999999999999" customHeight="1" x14ac:dyDescent="0.25">
      <c r="B27" s="69">
        <v>180970042</v>
      </c>
      <c r="C27" s="69" t="s">
        <v>60</v>
      </c>
      <c r="D27" s="69" t="s">
        <v>61</v>
      </c>
      <c r="E27" s="70" t="s">
        <v>62</v>
      </c>
      <c r="F27" s="71">
        <v>39.646253999999999</v>
      </c>
      <c r="G27" s="71">
        <v>-86.248784000000001</v>
      </c>
      <c r="H27" s="137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12"/>
      <c r="O27" s="12"/>
      <c r="P27" s="12"/>
      <c r="Q27" s="12"/>
      <c r="R27" s="146"/>
      <c r="S27" s="146"/>
      <c r="T27" s="147" t="s">
        <v>131</v>
      </c>
      <c r="U27" s="58">
        <f t="shared" si="7"/>
        <v>0</v>
      </c>
      <c r="V27" s="58">
        <f t="shared" si="7"/>
        <v>0</v>
      </c>
      <c r="W27" s="58">
        <f t="shared" si="7"/>
        <v>0</v>
      </c>
      <c r="X27" s="58">
        <f t="shared" si="7"/>
        <v>0</v>
      </c>
      <c r="Y27" s="56" t="s">
        <v>162</v>
      </c>
      <c r="Z27" s="56" t="s">
        <v>162</v>
      </c>
      <c r="AA27" s="56" t="s">
        <v>162</v>
      </c>
      <c r="AB27" s="56" t="s">
        <v>162</v>
      </c>
      <c r="AC27" s="56" t="s">
        <v>162</v>
      </c>
      <c r="AD27" s="47" t="s">
        <v>162</v>
      </c>
      <c r="AE27" s="47" t="s">
        <v>162</v>
      </c>
    </row>
    <row r="28" spans="2:31" ht="16.899999999999999" customHeight="1" x14ac:dyDescent="0.25">
      <c r="B28" s="69">
        <v>180970043</v>
      </c>
      <c r="C28" s="69" t="s">
        <v>63</v>
      </c>
      <c r="D28" s="69" t="s">
        <v>61</v>
      </c>
      <c r="E28" s="70" t="s">
        <v>62</v>
      </c>
      <c r="F28" s="71">
        <v>39.744956999999999</v>
      </c>
      <c r="G28" s="71">
        <v>-86.166495999999995</v>
      </c>
      <c r="H28" s="137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f t="shared" si="7"/>
        <v>0</v>
      </c>
      <c r="V28" s="58">
        <f t="shared" si="7"/>
        <v>0</v>
      </c>
      <c r="W28" s="58">
        <f t="shared" si="7"/>
        <v>0</v>
      </c>
      <c r="X28" s="58">
        <f t="shared" si="7"/>
        <v>0</v>
      </c>
      <c r="Y28" s="58">
        <f t="shared" ref="Y28:AE28" si="8">(L28+M28+N28)/3</f>
        <v>0</v>
      </c>
      <c r="Z28" s="58">
        <f t="shared" si="8"/>
        <v>0</v>
      </c>
      <c r="AA28" s="58">
        <f t="shared" si="8"/>
        <v>0</v>
      </c>
      <c r="AB28" s="58">
        <f t="shared" si="8"/>
        <v>0</v>
      </c>
      <c r="AC28" s="58">
        <f t="shared" si="8"/>
        <v>0</v>
      </c>
      <c r="AD28" s="60">
        <f t="shared" si="8"/>
        <v>0</v>
      </c>
      <c r="AE28" s="60">
        <f t="shared" si="8"/>
        <v>0</v>
      </c>
    </row>
    <row r="29" spans="2:31" ht="16.899999999999999" customHeight="1" x14ac:dyDescent="0.25">
      <c r="B29" s="69">
        <v>180970066</v>
      </c>
      <c r="C29" s="69" t="s">
        <v>65</v>
      </c>
      <c r="D29" s="69" t="s">
        <v>61</v>
      </c>
      <c r="E29" s="70" t="s">
        <v>62</v>
      </c>
      <c r="F29" s="71">
        <v>39.760437000000003</v>
      </c>
      <c r="G29" s="71">
        <v>-86.108847999999995</v>
      </c>
      <c r="H29" s="137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9">
        <v>0</v>
      </c>
      <c r="P29" s="12"/>
      <c r="Q29" s="12"/>
      <c r="R29" s="146"/>
      <c r="S29" s="146"/>
      <c r="T29" s="147" t="s">
        <v>132</v>
      </c>
      <c r="U29" s="58">
        <f t="shared" ref="U29:AA31" si="9">(H29+I29+J29)/3</f>
        <v>0</v>
      </c>
      <c r="V29" s="58">
        <f t="shared" si="9"/>
        <v>0</v>
      </c>
      <c r="W29" s="58">
        <f t="shared" si="9"/>
        <v>0</v>
      </c>
      <c r="X29" s="58">
        <f t="shared" si="9"/>
        <v>0</v>
      </c>
      <c r="Y29" s="58">
        <f t="shared" si="9"/>
        <v>0</v>
      </c>
      <c r="Z29" s="58">
        <f t="shared" si="9"/>
        <v>0</v>
      </c>
      <c r="AA29" s="59">
        <f t="shared" si="9"/>
        <v>0</v>
      </c>
      <c r="AB29" s="56" t="s">
        <v>162</v>
      </c>
      <c r="AC29" s="56" t="s">
        <v>162</v>
      </c>
      <c r="AD29" s="47" t="s">
        <v>162</v>
      </c>
      <c r="AE29" s="47" t="s">
        <v>162</v>
      </c>
    </row>
    <row r="30" spans="2:31" ht="16.899999999999999" customHeight="1" x14ac:dyDescent="0.25">
      <c r="B30" s="69">
        <v>180970071</v>
      </c>
      <c r="C30" s="69" t="s">
        <v>66</v>
      </c>
      <c r="D30" s="69" t="s">
        <v>61</v>
      </c>
      <c r="E30" s="70" t="s">
        <v>62</v>
      </c>
      <c r="F30" s="71">
        <v>39.747931000000001</v>
      </c>
      <c r="G30" s="71">
        <v>-86.175811999999993</v>
      </c>
      <c r="H30" s="137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2"/>
      <c r="T30" s="51" t="s">
        <v>142</v>
      </c>
      <c r="U30" s="58">
        <f t="shared" si="9"/>
        <v>0</v>
      </c>
      <c r="V30" s="58">
        <f t="shared" si="9"/>
        <v>0</v>
      </c>
      <c r="W30" s="58">
        <f t="shared" si="9"/>
        <v>0</v>
      </c>
      <c r="X30" s="58">
        <f t="shared" si="9"/>
        <v>0</v>
      </c>
      <c r="Y30" s="58">
        <f t="shared" si="9"/>
        <v>0</v>
      </c>
      <c r="Z30" s="58">
        <f t="shared" si="9"/>
        <v>0</v>
      </c>
      <c r="AA30" s="58">
        <f t="shared" si="9"/>
        <v>0</v>
      </c>
      <c r="AB30" s="58">
        <f>(O30+P30+Q30)/3</f>
        <v>0</v>
      </c>
      <c r="AC30" s="58">
        <f>(P30+Q30+R30)/3</f>
        <v>0</v>
      </c>
      <c r="AD30" s="47" t="s">
        <v>162</v>
      </c>
      <c r="AE30" s="47" t="s">
        <v>162</v>
      </c>
    </row>
    <row r="31" spans="2:31" ht="16.899999999999999" customHeight="1" x14ac:dyDescent="0.25">
      <c r="B31" s="69">
        <v>180970073</v>
      </c>
      <c r="C31" s="69" t="s">
        <v>67</v>
      </c>
      <c r="D31" s="69" t="s">
        <v>61</v>
      </c>
      <c r="E31" s="70" t="s">
        <v>62</v>
      </c>
      <c r="F31" s="71">
        <v>39.789166999999999</v>
      </c>
      <c r="G31" s="71">
        <v>-86.060833000000002</v>
      </c>
      <c r="H31" s="137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2"/>
      <c r="T31" s="51" t="s">
        <v>143</v>
      </c>
      <c r="U31" s="58">
        <f t="shared" si="9"/>
        <v>0</v>
      </c>
      <c r="V31" s="58">
        <f t="shared" si="9"/>
        <v>0</v>
      </c>
      <c r="W31" s="58">
        <f t="shared" si="9"/>
        <v>0</v>
      </c>
      <c r="X31" s="58">
        <f t="shared" si="9"/>
        <v>0</v>
      </c>
      <c r="Y31" s="58">
        <f t="shared" si="9"/>
        <v>0</v>
      </c>
      <c r="Z31" s="58">
        <f t="shared" si="9"/>
        <v>0</v>
      </c>
      <c r="AA31" s="58">
        <f t="shared" si="9"/>
        <v>0</v>
      </c>
      <c r="AB31" s="58">
        <f>(O31+P31+Q31)/3</f>
        <v>0</v>
      </c>
      <c r="AC31" s="58">
        <f>(P31+Q31+R31)/3</f>
        <v>0</v>
      </c>
      <c r="AD31" s="47" t="s">
        <v>162</v>
      </c>
      <c r="AE31" s="47" t="s">
        <v>162</v>
      </c>
    </row>
    <row r="32" spans="2:31" ht="16.899999999999999" customHeight="1" x14ac:dyDescent="0.25">
      <c r="B32" s="69">
        <v>180970078</v>
      </c>
      <c r="C32" s="69" t="s">
        <v>68</v>
      </c>
      <c r="D32" s="69" t="s">
        <v>61</v>
      </c>
      <c r="E32" s="70" t="s">
        <v>62</v>
      </c>
      <c r="F32" s="71">
        <v>39.811096999999997</v>
      </c>
      <c r="G32" s="71">
        <v>-86.114469</v>
      </c>
      <c r="H32" s="149"/>
      <c r="I32" s="12"/>
      <c r="J32" s="12"/>
      <c r="K32" s="12"/>
      <c r="L32" s="12"/>
      <c r="M32" s="12"/>
      <c r="N32" s="12"/>
      <c r="O32" s="146"/>
      <c r="P32" s="146" t="s">
        <v>154</v>
      </c>
      <c r="Q32" s="59">
        <v>0</v>
      </c>
      <c r="R32" s="58">
        <v>0</v>
      </c>
      <c r="S32" s="58">
        <v>0</v>
      </c>
      <c r="T32" s="58">
        <v>0</v>
      </c>
      <c r="U32" s="56" t="s">
        <v>162</v>
      </c>
      <c r="V32" s="56" t="s">
        <v>162</v>
      </c>
      <c r="W32" s="56" t="s">
        <v>162</v>
      </c>
      <c r="X32" s="56" t="s">
        <v>162</v>
      </c>
      <c r="Y32" s="56" t="s">
        <v>162</v>
      </c>
      <c r="Z32" s="56" t="s">
        <v>162</v>
      </c>
      <c r="AA32" s="56" t="s">
        <v>162</v>
      </c>
      <c r="AB32" s="56" t="s">
        <v>162</v>
      </c>
      <c r="AC32" s="59">
        <v>0</v>
      </c>
      <c r="AD32" s="60">
        <v>0</v>
      </c>
      <c r="AE32" s="60">
        <v>0</v>
      </c>
    </row>
    <row r="33" spans="2:31" ht="16.899999999999999" customHeight="1" x14ac:dyDescent="0.25">
      <c r="B33" s="69">
        <v>180970083</v>
      </c>
      <c r="C33" s="69" t="s">
        <v>69</v>
      </c>
      <c r="D33" s="69" t="s">
        <v>61</v>
      </c>
      <c r="E33" s="70" t="s">
        <v>62</v>
      </c>
      <c r="F33" s="71">
        <v>39.774979000000002</v>
      </c>
      <c r="G33" s="71">
        <v>-86.122020000000006</v>
      </c>
      <c r="H33" s="137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12"/>
      <c r="O33" s="12"/>
      <c r="P33" s="12"/>
      <c r="Q33" s="12"/>
      <c r="R33" s="146"/>
      <c r="S33" s="146"/>
      <c r="T33" s="147" t="s">
        <v>131</v>
      </c>
      <c r="U33" s="58">
        <f t="shared" ref="U33:X33" si="10">(H33+I33+J33)/3</f>
        <v>0</v>
      </c>
      <c r="V33" s="58">
        <f t="shared" si="10"/>
        <v>0</v>
      </c>
      <c r="W33" s="58">
        <f t="shared" si="10"/>
        <v>0</v>
      </c>
      <c r="X33" s="58">
        <f t="shared" si="10"/>
        <v>0</v>
      </c>
      <c r="Y33" s="56" t="s">
        <v>162</v>
      </c>
      <c r="Z33" s="56" t="s">
        <v>162</v>
      </c>
      <c r="AA33" s="56" t="s">
        <v>162</v>
      </c>
      <c r="AB33" s="56" t="s">
        <v>162</v>
      </c>
      <c r="AC33" s="56" t="s">
        <v>162</v>
      </c>
      <c r="AD33" s="47" t="s">
        <v>162</v>
      </c>
      <c r="AE33" s="47" t="s">
        <v>162</v>
      </c>
    </row>
    <row r="34" spans="2:31" ht="16.899999999999999" customHeight="1" x14ac:dyDescent="0.25">
      <c r="B34" s="69">
        <v>180970084</v>
      </c>
      <c r="C34" s="69" t="s">
        <v>70</v>
      </c>
      <c r="D34" s="69" t="s">
        <v>61</v>
      </c>
      <c r="E34" s="70" t="s">
        <v>62</v>
      </c>
      <c r="F34" s="71">
        <v>39.759082999999997</v>
      </c>
      <c r="G34" s="71">
        <v>-86.115555999999998</v>
      </c>
      <c r="H34" s="149"/>
      <c r="I34" s="12"/>
      <c r="J34" s="12"/>
      <c r="K34" s="12"/>
      <c r="L34" s="12"/>
      <c r="M34" s="12"/>
      <c r="N34" s="146" t="s">
        <v>155</v>
      </c>
      <c r="O34" s="59">
        <v>0</v>
      </c>
      <c r="P34" s="58">
        <v>0</v>
      </c>
      <c r="Q34" s="58">
        <v>0</v>
      </c>
      <c r="R34" s="58">
        <v>0</v>
      </c>
      <c r="S34" s="58">
        <v>0</v>
      </c>
      <c r="T34" s="156" t="s">
        <v>174</v>
      </c>
      <c r="U34" s="56" t="s">
        <v>162</v>
      </c>
      <c r="V34" s="56" t="s">
        <v>162</v>
      </c>
      <c r="W34" s="56" t="s">
        <v>162</v>
      </c>
      <c r="X34" s="56" t="s">
        <v>162</v>
      </c>
      <c r="Y34" s="56" t="s">
        <v>162</v>
      </c>
      <c r="Z34" s="56" t="s">
        <v>162</v>
      </c>
      <c r="AA34" s="59">
        <v>0</v>
      </c>
      <c r="AB34" s="58">
        <f>(O34+P34+Q34)/3</f>
        <v>0</v>
      </c>
      <c r="AC34" s="58">
        <f>(P34+Q34+R34)/3</f>
        <v>0</v>
      </c>
      <c r="AD34" s="60">
        <f>(Q34+R34+S34)/3</f>
        <v>0</v>
      </c>
      <c r="AE34" s="47" t="s">
        <v>162</v>
      </c>
    </row>
    <row r="35" spans="2:31" ht="16.899999999999999" customHeight="1" x14ac:dyDescent="0.25">
      <c r="B35" s="69">
        <v>181230006</v>
      </c>
      <c r="C35" s="69" t="s">
        <v>71</v>
      </c>
      <c r="D35" s="69" t="s">
        <v>72</v>
      </c>
      <c r="E35" s="70" t="s">
        <v>73</v>
      </c>
      <c r="F35" s="71">
        <v>37.994239999999998</v>
      </c>
      <c r="G35" s="71">
        <v>-86.763445000000004</v>
      </c>
      <c r="H35" s="137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9">
        <v>0</v>
      </c>
      <c r="P35" s="12"/>
      <c r="Q35" s="12"/>
      <c r="R35" s="146"/>
      <c r="S35" s="146"/>
      <c r="T35" s="147" t="s">
        <v>133</v>
      </c>
      <c r="U35" s="58">
        <f t="shared" ref="U35:AA36" si="11">(H35+I35+J35)/3</f>
        <v>0</v>
      </c>
      <c r="V35" s="58">
        <f t="shared" si="11"/>
        <v>0</v>
      </c>
      <c r="W35" s="58">
        <f t="shared" si="11"/>
        <v>0</v>
      </c>
      <c r="X35" s="58">
        <f t="shared" si="11"/>
        <v>0</v>
      </c>
      <c r="Y35" s="58">
        <f t="shared" si="11"/>
        <v>0</v>
      </c>
      <c r="Z35" s="59">
        <f t="shared" si="11"/>
        <v>0</v>
      </c>
      <c r="AA35" s="59">
        <f t="shared" si="11"/>
        <v>0</v>
      </c>
      <c r="AB35" s="56" t="s">
        <v>162</v>
      </c>
      <c r="AC35" s="56" t="s">
        <v>162</v>
      </c>
      <c r="AD35" s="47" t="s">
        <v>162</v>
      </c>
      <c r="AE35" s="47" t="s">
        <v>162</v>
      </c>
    </row>
    <row r="36" spans="2:31" ht="16.899999999999999" customHeight="1" x14ac:dyDescent="0.25">
      <c r="B36" s="69">
        <v>181230007</v>
      </c>
      <c r="C36" s="69" t="s">
        <v>74</v>
      </c>
      <c r="D36" s="69" t="s">
        <v>72</v>
      </c>
      <c r="E36" s="70" t="s">
        <v>73</v>
      </c>
      <c r="F36" s="71">
        <v>37.983882999999999</v>
      </c>
      <c r="G36" s="71">
        <v>-86.772189999999995</v>
      </c>
      <c r="H36" s="137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9">
        <v>0</v>
      </c>
      <c r="P36" s="12"/>
      <c r="Q36" s="12"/>
      <c r="R36" s="146"/>
      <c r="S36" s="146"/>
      <c r="T36" s="147" t="s">
        <v>133</v>
      </c>
      <c r="U36" s="58">
        <f t="shared" si="11"/>
        <v>0</v>
      </c>
      <c r="V36" s="58">
        <f t="shared" si="11"/>
        <v>0</v>
      </c>
      <c r="W36" s="58">
        <f t="shared" si="11"/>
        <v>0</v>
      </c>
      <c r="X36" s="58">
        <f t="shared" si="11"/>
        <v>0</v>
      </c>
      <c r="Y36" s="58">
        <f t="shared" si="11"/>
        <v>0</v>
      </c>
      <c r="Z36" s="59">
        <f t="shared" si="11"/>
        <v>0</v>
      </c>
      <c r="AA36" s="59">
        <f t="shared" si="11"/>
        <v>0</v>
      </c>
      <c r="AB36" s="56" t="s">
        <v>162</v>
      </c>
      <c r="AC36" s="56" t="s">
        <v>162</v>
      </c>
      <c r="AD36" s="47" t="s">
        <v>162</v>
      </c>
      <c r="AE36" s="47" t="s">
        <v>162</v>
      </c>
    </row>
    <row r="37" spans="2:31" ht="16.899999999999999" customHeight="1" x14ac:dyDescent="0.25">
      <c r="B37" s="69">
        <v>181270022</v>
      </c>
      <c r="C37" s="69" t="s">
        <v>75</v>
      </c>
      <c r="D37" s="69" t="s">
        <v>76</v>
      </c>
      <c r="E37" s="70"/>
      <c r="F37" s="71">
        <v>41.633333</v>
      </c>
      <c r="G37" s="71">
        <v>-87.102778000000001</v>
      </c>
      <c r="H37" s="137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12"/>
      <c r="O37" s="12"/>
      <c r="P37" s="12"/>
      <c r="Q37" s="12"/>
      <c r="R37" s="146"/>
      <c r="S37" s="146"/>
      <c r="T37" s="147" t="s">
        <v>131</v>
      </c>
      <c r="U37" s="58">
        <f t="shared" ref="U37:X39" si="12">(H37+I37+J37)/3</f>
        <v>0</v>
      </c>
      <c r="V37" s="58">
        <f t="shared" si="12"/>
        <v>0</v>
      </c>
      <c r="W37" s="58">
        <f t="shared" si="12"/>
        <v>0</v>
      </c>
      <c r="X37" s="58">
        <f t="shared" si="12"/>
        <v>0</v>
      </c>
      <c r="Y37" s="56" t="s">
        <v>162</v>
      </c>
      <c r="Z37" s="56" t="s">
        <v>162</v>
      </c>
      <c r="AA37" s="56" t="s">
        <v>162</v>
      </c>
      <c r="AB37" s="56" t="s">
        <v>162</v>
      </c>
      <c r="AC37" s="56" t="s">
        <v>162</v>
      </c>
      <c r="AD37" s="47" t="s">
        <v>162</v>
      </c>
      <c r="AE37" s="47" t="s">
        <v>162</v>
      </c>
    </row>
    <row r="38" spans="2:31" ht="16.899999999999999" customHeight="1" x14ac:dyDescent="0.25">
      <c r="B38" s="69">
        <v>181270023</v>
      </c>
      <c r="C38" s="69" t="s">
        <v>77</v>
      </c>
      <c r="D38" s="69" t="s">
        <v>76</v>
      </c>
      <c r="E38" s="70" t="s">
        <v>78</v>
      </c>
      <c r="F38" s="71">
        <v>41.616618000000003</v>
      </c>
      <c r="G38" s="71">
        <v>-87.146958999999995</v>
      </c>
      <c r="H38" s="137">
        <v>0</v>
      </c>
      <c r="I38" s="58">
        <v>0</v>
      </c>
      <c r="J38" s="58">
        <v>2.1</v>
      </c>
      <c r="K38" s="58">
        <v>1</v>
      </c>
      <c r="L38" s="58">
        <v>1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1</v>
      </c>
      <c r="S38" s="58">
        <v>0</v>
      </c>
      <c r="T38" s="60">
        <v>0</v>
      </c>
      <c r="U38" s="58">
        <f t="shared" si="12"/>
        <v>0.70000000000000007</v>
      </c>
      <c r="V38" s="58">
        <f t="shared" si="12"/>
        <v>1.0333333333333334</v>
      </c>
      <c r="W38" s="58">
        <f t="shared" si="12"/>
        <v>1.3666666666666665</v>
      </c>
      <c r="X38" s="58">
        <f t="shared" si="12"/>
        <v>0.66666666666666663</v>
      </c>
      <c r="Y38" s="58">
        <f t="shared" ref="Y38:AE39" si="13">(L38+M38+N38)/3</f>
        <v>0.33333333333333331</v>
      </c>
      <c r="Z38" s="58">
        <f t="shared" si="13"/>
        <v>0</v>
      </c>
      <c r="AA38" s="58">
        <f t="shared" si="13"/>
        <v>0</v>
      </c>
      <c r="AB38" s="58">
        <f t="shared" si="13"/>
        <v>0</v>
      </c>
      <c r="AC38" s="58">
        <f t="shared" si="13"/>
        <v>0.33333333333333331</v>
      </c>
      <c r="AD38" s="60">
        <f t="shared" si="13"/>
        <v>0.33333333333333331</v>
      </c>
      <c r="AE38" s="60">
        <f t="shared" si="13"/>
        <v>0.33333333333333331</v>
      </c>
    </row>
    <row r="39" spans="2:31" ht="16.899999999999999" customHeight="1" x14ac:dyDescent="0.25">
      <c r="B39" s="69">
        <v>181270024</v>
      </c>
      <c r="C39" s="69" t="s">
        <v>79</v>
      </c>
      <c r="D39" s="69" t="s">
        <v>76</v>
      </c>
      <c r="E39" s="70" t="s">
        <v>79</v>
      </c>
      <c r="F39" s="71">
        <v>41.6175</v>
      </c>
      <c r="G39" s="71">
        <v>-87.199167000000003</v>
      </c>
      <c r="H39" s="137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60">
        <v>0</v>
      </c>
      <c r="U39" s="58">
        <f t="shared" si="12"/>
        <v>0</v>
      </c>
      <c r="V39" s="58">
        <f t="shared" si="12"/>
        <v>0</v>
      </c>
      <c r="W39" s="58">
        <f t="shared" si="12"/>
        <v>0</v>
      </c>
      <c r="X39" s="58">
        <f t="shared" si="12"/>
        <v>0</v>
      </c>
      <c r="Y39" s="58">
        <f t="shared" si="13"/>
        <v>0</v>
      </c>
      <c r="Z39" s="58">
        <f t="shared" si="13"/>
        <v>0</v>
      </c>
      <c r="AA39" s="58">
        <f t="shared" si="13"/>
        <v>0</v>
      </c>
      <c r="AB39" s="58">
        <f t="shared" si="13"/>
        <v>0</v>
      </c>
      <c r="AC39" s="58">
        <f t="shared" si="13"/>
        <v>0</v>
      </c>
      <c r="AD39" s="60">
        <f t="shared" si="13"/>
        <v>0</v>
      </c>
      <c r="AE39" s="60">
        <f t="shared" si="13"/>
        <v>0</v>
      </c>
    </row>
    <row r="40" spans="2:31" ht="16.899999999999999" customHeight="1" x14ac:dyDescent="0.25">
      <c r="B40" s="69">
        <v>181330001</v>
      </c>
      <c r="C40" s="69" t="s">
        <v>80</v>
      </c>
      <c r="D40" s="69" t="s">
        <v>81</v>
      </c>
      <c r="E40" s="70" t="s">
        <v>80</v>
      </c>
      <c r="F40" s="71">
        <v>39.623055999999998</v>
      </c>
      <c r="G40" s="71">
        <v>-86.854444000000001</v>
      </c>
      <c r="H40" s="137">
        <v>0</v>
      </c>
      <c r="I40" s="58">
        <v>0</v>
      </c>
      <c r="J40" s="58">
        <v>0</v>
      </c>
      <c r="K40" s="59">
        <v>0</v>
      </c>
      <c r="L40" s="12"/>
      <c r="M40" s="12"/>
      <c r="N40" s="12"/>
      <c r="O40" s="12"/>
      <c r="P40" s="12"/>
      <c r="Q40" s="12"/>
      <c r="R40" s="146"/>
      <c r="S40" s="146"/>
      <c r="T40" s="147" t="s">
        <v>134</v>
      </c>
      <c r="U40" s="59">
        <f>(H40+I40+J40)/3</f>
        <v>0</v>
      </c>
      <c r="V40" s="56" t="s">
        <v>162</v>
      </c>
      <c r="W40" s="56" t="s">
        <v>162</v>
      </c>
      <c r="X40" s="56" t="s">
        <v>162</v>
      </c>
      <c r="Y40" s="56" t="s">
        <v>162</v>
      </c>
      <c r="Z40" s="56" t="s">
        <v>162</v>
      </c>
      <c r="AA40" s="56" t="s">
        <v>162</v>
      </c>
      <c r="AB40" s="56" t="s">
        <v>162</v>
      </c>
      <c r="AC40" s="56" t="s">
        <v>162</v>
      </c>
      <c r="AD40" s="47" t="s">
        <v>162</v>
      </c>
      <c r="AE40" s="47" t="s">
        <v>162</v>
      </c>
    </row>
    <row r="41" spans="2:31" ht="16.899999999999999" customHeight="1" x14ac:dyDescent="0.25">
      <c r="B41" s="69">
        <v>181411008</v>
      </c>
      <c r="C41" s="69" t="s">
        <v>85</v>
      </c>
      <c r="D41" s="69" t="s">
        <v>83</v>
      </c>
      <c r="E41" s="70" t="s">
        <v>84</v>
      </c>
      <c r="F41" s="71">
        <v>41.693610999999997</v>
      </c>
      <c r="G41" s="71">
        <v>-86.236666999999997</v>
      </c>
      <c r="H41" s="148" t="s">
        <v>149</v>
      </c>
      <c r="I41" s="58">
        <v>0</v>
      </c>
      <c r="J41" s="58">
        <v>0</v>
      </c>
      <c r="K41" s="58">
        <v>0</v>
      </c>
      <c r="L41" s="59">
        <v>0</v>
      </c>
      <c r="M41" s="12"/>
      <c r="N41" s="12"/>
      <c r="O41" s="12"/>
      <c r="P41" s="12"/>
      <c r="Q41" s="12"/>
      <c r="R41" s="146"/>
      <c r="S41" s="146"/>
      <c r="T41" s="147" t="s">
        <v>135</v>
      </c>
      <c r="U41" s="56" t="s">
        <v>162</v>
      </c>
      <c r="V41" s="56" t="s">
        <v>162</v>
      </c>
      <c r="W41" s="59">
        <f>(J41+K41+L41)/3</f>
        <v>0</v>
      </c>
      <c r="X41" s="59">
        <f>(K41+L41+M41)/3</f>
        <v>0</v>
      </c>
      <c r="Y41" s="56" t="s">
        <v>162</v>
      </c>
      <c r="Z41" s="56" t="s">
        <v>162</v>
      </c>
      <c r="AA41" s="56" t="s">
        <v>162</v>
      </c>
      <c r="AB41" s="56" t="s">
        <v>162</v>
      </c>
      <c r="AC41" s="56" t="s">
        <v>162</v>
      </c>
      <c r="AD41" s="47" t="s">
        <v>162</v>
      </c>
      <c r="AE41" s="47" t="s">
        <v>162</v>
      </c>
    </row>
    <row r="42" spans="2:31" ht="16.899999999999999" customHeight="1" x14ac:dyDescent="0.25">
      <c r="B42" s="69">
        <v>181412004</v>
      </c>
      <c r="C42" s="69" t="s">
        <v>86</v>
      </c>
      <c r="D42" s="69" t="s">
        <v>83</v>
      </c>
      <c r="E42" s="70" t="s">
        <v>84</v>
      </c>
      <c r="F42" s="71">
        <v>41.694443999999997</v>
      </c>
      <c r="G42" s="71">
        <v>-86.287499999999994</v>
      </c>
      <c r="H42" s="137">
        <v>0</v>
      </c>
      <c r="I42" s="12"/>
      <c r="J42" s="12"/>
      <c r="K42" s="12"/>
      <c r="L42" s="12"/>
      <c r="M42" s="12"/>
      <c r="N42" s="12"/>
      <c r="O42" s="12"/>
      <c r="P42" s="12"/>
      <c r="Q42" s="12"/>
      <c r="R42" s="146"/>
      <c r="S42" s="146"/>
      <c r="T42" s="147" t="s">
        <v>136</v>
      </c>
      <c r="U42" s="56" t="s">
        <v>162</v>
      </c>
      <c r="V42" s="56" t="s">
        <v>162</v>
      </c>
      <c r="W42" s="56" t="s">
        <v>162</v>
      </c>
      <c r="X42" s="56" t="s">
        <v>162</v>
      </c>
      <c r="Y42" s="56" t="s">
        <v>162</v>
      </c>
      <c r="Z42" s="56" t="s">
        <v>162</v>
      </c>
      <c r="AA42" s="56" t="s">
        <v>162</v>
      </c>
      <c r="AB42" s="56" t="s">
        <v>162</v>
      </c>
      <c r="AC42" s="56" t="s">
        <v>162</v>
      </c>
      <c r="AD42" s="47" t="s">
        <v>162</v>
      </c>
      <c r="AE42" s="47" t="s">
        <v>162</v>
      </c>
    </row>
    <row r="43" spans="2:31" ht="16.899999999999999" customHeight="1" x14ac:dyDescent="0.25">
      <c r="B43" s="69">
        <v>181630006</v>
      </c>
      <c r="C43" s="69" t="s">
        <v>87</v>
      </c>
      <c r="D43" s="69" t="s">
        <v>88</v>
      </c>
      <c r="E43" s="70" t="s">
        <v>89</v>
      </c>
      <c r="F43" s="71">
        <v>37.971727000000001</v>
      </c>
      <c r="G43" s="71">
        <v>-87.567235999999994</v>
      </c>
      <c r="H43" s="137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12"/>
      <c r="P43" s="12"/>
      <c r="Q43" s="12"/>
      <c r="R43" s="146"/>
      <c r="S43" s="146"/>
      <c r="T43" s="147" t="s">
        <v>137</v>
      </c>
      <c r="U43" s="58">
        <f t="shared" ref="U43:Y43" si="14">(H43+I43+J43)/3</f>
        <v>0</v>
      </c>
      <c r="V43" s="58">
        <f t="shared" si="14"/>
        <v>0</v>
      </c>
      <c r="W43" s="58">
        <f t="shared" si="14"/>
        <v>0</v>
      </c>
      <c r="X43" s="58">
        <f t="shared" si="14"/>
        <v>0</v>
      </c>
      <c r="Y43" s="58">
        <f t="shared" si="14"/>
        <v>0</v>
      </c>
      <c r="Z43" s="56" t="s">
        <v>162</v>
      </c>
      <c r="AA43" s="56" t="s">
        <v>162</v>
      </c>
      <c r="AB43" s="56" t="s">
        <v>162</v>
      </c>
      <c r="AC43" s="56" t="s">
        <v>162</v>
      </c>
      <c r="AD43" s="47" t="s">
        <v>162</v>
      </c>
      <c r="AE43" s="47" t="s">
        <v>162</v>
      </c>
    </row>
    <row r="44" spans="2:31" ht="16.899999999999999" customHeight="1" x14ac:dyDescent="0.25">
      <c r="B44" s="69">
        <v>181630014</v>
      </c>
      <c r="C44" s="69" t="s">
        <v>91</v>
      </c>
      <c r="D44" s="69" t="s">
        <v>88</v>
      </c>
      <c r="E44" s="70" t="s">
        <v>89</v>
      </c>
      <c r="F44" s="71">
        <v>37.979166999999997</v>
      </c>
      <c r="G44" s="71">
        <v>-87.6</v>
      </c>
      <c r="H44" s="137">
        <v>0</v>
      </c>
      <c r="I44" s="59">
        <v>0</v>
      </c>
      <c r="J44" s="12"/>
      <c r="K44" s="12"/>
      <c r="L44" s="12"/>
      <c r="M44" s="12"/>
      <c r="N44" s="12"/>
      <c r="O44" s="12"/>
      <c r="P44" s="12"/>
      <c r="Q44" s="12"/>
      <c r="R44" s="146"/>
      <c r="S44" s="146"/>
      <c r="T44" s="147" t="s">
        <v>122</v>
      </c>
      <c r="U44" s="59">
        <f>(H44+I44+J44)/3</f>
        <v>0</v>
      </c>
      <c r="V44" s="59">
        <f>(I44+J44+K44)/3</f>
        <v>0</v>
      </c>
      <c r="W44" s="56" t="s">
        <v>162</v>
      </c>
      <c r="X44" s="56" t="s">
        <v>162</v>
      </c>
      <c r="Y44" s="56" t="s">
        <v>162</v>
      </c>
      <c r="Z44" s="56" t="s">
        <v>162</v>
      </c>
      <c r="AA44" s="56" t="s">
        <v>162</v>
      </c>
      <c r="AB44" s="56" t="s">
        <v>162</v>
      </c>
      <c r="AC44" s="56" t="s">
        <v>162</v>
      </c>
      <c r="AD44" s="47" t="s">
        <v>162</v>
      </c>
      <c r="AE44" s="47" t="s">
        <v>162</v>
      </c>
    </row>
    <row r="45" spans="2:31" ht="16.899999999999999" customHeight="1" x14ac:dyDescent="0.25">
      <c r="B45" s="69">
        <v>181630021</v>
      </c>
      <c r="C45" s="69" t="s">
        <v>92</v>
      </c>
      <c r="D45" s="69" t="s">
        <v>88</v>
      </c>
      <c r="E45" s="70" t="s">
        <v>89</v>
      </c>
      <c r="F45" s="71">
        <v>38.013333000000003</v>
      </c>
      <c r="G45" s="71">
        <v>-87.577777999999995</v>
      </c>
      <c r="H45" s="149"/>
      <c r="I45" s="12"/>
      <c r="J45" s="12"/>
      <c r="K45" s="12"/>
      <c r="L45" s="12"/>
      <c r="M45" s="12"/>
      <c r="N45" s="146" t="s">
        <v>156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6" t="s">
        <v>162</v>
      </c>
      <c r="V45" s="56" t="s">
        <v>162</v>
      </c>
      <c r="W45" s="56" t="s">
        <v>162</v>
      </c>
      <c r="X45" s="56" t="s">
        <v>162</v>
      </c>
      <c r="Y45" s="56" t="s">
        <v>162</v>
      </c>
      <c r="Z45" s="59">
        <v>0</v>
      </c>
      <c r="AA45" s="59">
        <v>0</v>
      </c>
      <c r="AB45" s="58">
        <f t="shared" ref="AB45:AE46" si="15">(O45+P45+Q45)/3</f>
        <v>0</v>
      </c>
      <c r="AC45" s="58">
        <f t="shared" si="15"/>
        <v>0</v>
      </c>
      <c r="AD45" s="60">
        <f t="shared" si="15"/>
        <v>0</v>
      </c>
      <c r="AE45" s="60">
        <f t="shared" si="15"/>
        <v>0</v>
      </c>
    </row>
    <row r="46" spans="2:31" ht="16.899999999999999" customHeight="1" thickBot="1" x14ac:dyDescent="0.3">
      <c r="B46" s="69">
        <v>181670018</v>
      </c>
      <c r="C46" s="69" t="s">
        <v>93</v>
      </c>
      <c r="D46" s="69" t="s">
        <v>94</v>
      </c>
      <c r="E46" s="70" t="s">
        <v>95</v>
      </c>
      <c r="F46" s="71">
        <v>39.486111000000001</v>
      </c>
      <c r="G46" s="71">
        <v>-87.401388999999995</v>
      </c>
      <c r="H46" s="137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64">
        <v>0</v>
      </c>
      <c r="U46" s="58">
        <f t="shared" ref="U46:AA46" si="16">(H46+I46+J46)/3</f>
        <v>0</v>
      </c>
      <c r="V46" s="58">
        <f t="shared" si="16"/>
        <v>0</v>
      </c>
      <c r="W46" s="58">
        <f t="shared" si="16"/>
        <v>0</v>
      </c>
      <c r="X46" s="58">
        <f t="shared" si="16"/>
        <v>0</v>
      </c>
      <c r="Y46" s="58">
        <f t="shared" si="16"/>
        <v>0</v>
      </c>
      <c r="Z46" s="58">
        <f t="shared" si="16"/>
        <v>0</v>
      </c>
      <c r="AA46" s="58">
        <f t="shared" si="16"/>
        <v>0</v>
      </c>
      <c r="AB46" s="58">
        <f t="shared" si="15"/>
        <v>0</v>
      </c>
      <c r="AC46" s="58">
        <f t="shared" si="15"/>
        <v>0</v>
      </c>
      <c r="AD46" s="60">
        <f t="shared" si="15"/>
        <v>0</v>
      </c>
      <c r="AE46" s="60">
        <f t="shared" si="15"/>
        <v>0</v>
      </c>
    </row>
    <row r="47" spans="2:31" ht="16.899999999999999" customHeight="1" x14ac:dyDescent="0.25">
      <c r="B47" s="69">
        <v>181670020</v>
      </c>
      <c r="C47" s="69" t="s">
        <v>96</v>
      </c>
      <c r="D47" s="69" t="s">
        <v>94</v>
      </c>
      <c r="E47" s="70" t="s">
        <v>95</v>
      </c>
      <c r="F47" s="71">
        <v>39.448611</v>
      </c>
      <c r="G47" s="71">
        <v>-87.391943999999995</v>
      </c>
      <c r="H47" s="137">
        <v>0</v>
      </c>
      <c r="I47" s="58">
        <v>0</v>
      </c>
      <c r="J47" s="58">
        <v>0</v>
      </c>
      <c r="K47" s="58">
        <v>0</v>
      </c>
      <c r="L47" s="58">
        <v>0</v>
      </c>
      <c r="M47" s="59">
        <v>0</v>
      </c>
      <c r="N47" s="12"/>
      <c r="O47" s="12"/>
      <c r="P47" s="12"/>
      <c r="Q47" s="12"/>
      <c r="R47" s="146"/>
      <c r="S47" s="146"/>
      <c r="T47" s="147" t="s">
        <v>138</v>
      </c>
      <c r="U47" s="58">
        <f t="shared" ref="U47:Z47" si="17">(H47+I47+J47)/3</f>
        <v>0</v>
      </c>
      <c r="V47" s="58">
        <f t="shared" si="17"/>
        <v>0</v>
      </c>
      <c r="W47" s="58">
        <f t="shared" si="17"/>
        <v>0</v>
      </c>
      <c r="X47" s="59">
        <f t="shared" si="17"/>
        <v>0</v>
      </c>
      <c r="Y47" s="59">
        <f t="shared" si="17"/>
        <v>0</v>
      </c>
      <c r="Z47" s="59">
        <f t="shared" si="17"/>
        <v>0</v>
      </c>
      <c r="AA47" s="56" t="s">
        <v>162</v>
      </c>
      <c r="AB47" s="56" t="s">
        <v>162</v>
      </c>
      <c r="AC47" s="56" t="s">
        <v>162</v>
      </c>
      <c r="AD47" s="47" t="s">
        <v>162</v>
      </c>
      <c r="AE47" s="47" t="s">
        <v>162</v>
      </c>
    </row>
    <row r="48" spans="2:31" ht="16.899999999999999" customHeight="1" x14ac:dyDescent="0.25">
      <c r="B48" s="69">
        <v>181830001</v>
      </c>
      <c r="C48" s="69" t="s">
        <v>101</v>
      </c>
      <c r="D48" s="69" t="s">
        <v>102</v>
      </c>
      <c r="E48" s="70"/>
      <c r="F48" s="71">
        <v>41.122987999999999</v>
      </c>
      <c r="G48" s="71">
        <v>-85.342146</v>
      </c>
      <c r="H48" s="137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/>
      <c r="O48" s="58">
        <v>0</v>
      </c>
      <c r="P48" s="59">
        <v>0</v>
      </c>
      <c r="Q48" s="12"/>
      <c r="R48" s="52"/>
      <c r="S48" s="52"/>
      <c r="T48" s="51" t="s">
        <v>146</v>
      </c>
      <c r="U48" s="58">
        <f t="shared" ref="U48:AA49" si="18">(H48+I48+J48)/3</f>
        <v>0</v>
      </c>
      <c r="V48" s="58">
        <f t="shared" si="18"/>
        <v>0</v>
      </c>
      <c r="W48" s="58">
        <f t="shared" si="18"/>
        <v>0</v>
      </c>
      <c r="X48" s="58">
        <f t="shared" si="18"/>
        <v>0</v>
      </c>
      <c r="Y48" s="58">
        <f t="shared" si="18"/>
        <v>0</v>
      </c>
      <c r="Z48" s="58">
        <f t="shared" si="18"/>
        <v>0</v>
      </c>
      <c r="AA48" s="59">
        <f t="shared" si="18"/>
        <v>0</v>
      </c>
      <c r="AB48" s="56" t="s">
        <v>162</v>
      </c>
      <c r="AC48" s="56" t="s">
        <v>162</v>
      </c>
      <c r="AD48" s="47" t="s">
        <v>162</v>
      </c>
      <c r="AE48" s="47" t="s">
        <v>162</v>
      </c>
    </row>
    <row r="49" spans="2:31" ht="16.899999999999999" customHeight="1" thickBot="1" x14ac:dyDescent="0.3">
      <c r="B49" s="72">
        <v>181830002</v>
      </c>
      <c r="C49" s="72" t="s">
        <v>103</v>
      </c>
      <c r="D49" s="72" t="s">
        <v>102</v>
      </c>
      <c r="E49" s="73"/>
      <c r="F49" s="74">
        <v>41.124817</v>
      </c>
      <c r="G49" s="74">
        <v>-85.356633000000002</v>
      </c>
      <c r="H49" s="139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6.5</v>
      </c>
      <c r="O49" s="64">
        <v>0</v>
      </c>
      <c r="P49" s="63">
        <v>0</v>
      </c>
      <c r="Q49" s="151"/>
      <c r="R49" s="142"/>
      <c r="S49" s="142"/>
      <c r="T49" s="152" t="s">
        <v>146</v>
      </c>
      <c r="U49" s="64">
        <f t="shared" si="18"/>
        <v>0</v>
      </c>
      <c r="V49" s="64">
        <f t="shared" si="18"/>
        <v>0</v>
      </c>
      <c r="W49" s="64">
        <f t="shared" si="18"/>
        <v>0</v>
      </c>
      <c r="X49" s="64">
        <f t="shared" si="18"/>
        <v>0</v>
      </c>
      <c r="Y49" s="64">
        <f t="shared" si="18"/>
        <v>2.1666666666666665</v>
      </c>
      <c r="Z49" s="64">
        <f t="shared" si="18"/>
        <v>2.1666666666666665</v>
      </c>
      <c r="AA49" s="63">
        <f>(N49+O49+P49)/3</f>
        <v>2.1666666666666665</v>
      </c>
      <c r="AB49" s="57" t="s">
        <v>162</v>
      </c>
      <c r="AC49" s="57" t="s">
        <v>162</v>
      </c>
      <c r="AD49" s="50" t="s">
        <v>162</v>
      </c>
      <c r="AE49" s="50" t="s">
        <v>162</v>
      </c>
    </row>
    <row r="50" spans="2:31" ht="16.899999999999999" customHeight="1" x14ac:dyDescent="0.25">
      <c r="AC50" s="37"/>
      <c r="AD50" s="37" t="s">
        <v>120</v>
      </c>
      <c r="AE50" s="36"/>
    </row>
  </sheetData>
  <mergeCells count="1">
    <mergeCell ref="C4:A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481"/>
  <sheetViews>
    <sheetView zoomScaleNormal="100" workbookViewId="0">
      <selection activeCell="B3" sqref="B3"/>
    </sheetView>
  </sheetViews>
  <sheetFormatPr defaultRowHeight="16.899999999999999" customHeight="1" x14ac:dyDescent="0.25"/>
  <cols>
    <col min="1" max="1" width="3.7109375" customWidth="1"/>
    <col min="2" max="2" width="13.7109375" customWidth="1"/>
    <col min="3" max="3" width="38.140625" bestFit="1" customWidth="1"/>
    <col min="4" max="7" width="13.7109375" customWidth="1"/>
    <col min="8" max="19" width="5" customWidth="1"/>
  </cols>
  <sheetData>
    <row r="1" spans="2:19" s="109" customFormat="1" ht="26.1" customHeight="1" x14ac:dyDescent="0.4">
      <c r="B1" s="106" t="s">
        <v>164</v>
      </c>
      <c r="C1" s="106"/>
      <c r="D1" s="106"/>
      <c r="E1" s="106"/>
      <c r="F1" s="106"/>
      <c r="G1" s="106"/>
      <c r="H1" s="108"/>
      <c r="I1" s="108"/>
      <c r="J1" s="108"/>
      <c r="K1" s="108"/>
      <c r="L1" s="108"/>
      <c r="M1" s="108"/>
      <c r="N1" s="108"/>
      <c r="O1" s="108"/>
      <c r="P1" s="108"/>
    </row>
    <row r="2" spans="2:19" s="109" customFormat="1" ht="26.1" customHeight="1" x14ac:dyDescent="0.3">
      <c r="B2" s="106" t="s">
        <v>182</v>
      </c>
      <c r="C2" s="106"/>
      <c r="D2" s="106"/>
      <c r="E2" s="106"/>
      <c r="F2" s="106"/>
      <c r="G2" s="106"/>
      <c r="H2" s="108"/>
      <c r="I2" s="108"/>
      <c r="J2" s="108"/>
      <c r="K2" s="108"/>
      <c r="L2" s="108"/>
      <c r="M2" s="108"/>
      <c r="N2" s="108"/>
      <c r="O2" s="108"/>
      <c r="P2" s="108"/>
    </row>
    <row r="3" spans="2:19" s="112" customFormat="1" ht="16.899999999999999" customHeight="1" x14ac:dyDescent="0.2">
      <c r="B3" s="110"/>
      <c r="C3" s="110"/>
      <c r="D3" s="110"/>
      <c r="E3" s="110"/>
      <c r="F3" s="110"/>
      <c r="G3" s="110"/>
      <c r="H3" s="111"/>
      <c r="I3" s="111"/>
      <c r="J3" s="111"/>
      <c r="K3" s="111"/>
      <c r="L3" s="111"/>
      <c r="M3" s="111"/>
      <c r="N3" s="111"/>
      <c r="O3" s="111"/>
      <c r="P3" s="111"/>
    </row>
    <row r="4" spans="2:19" s="113" customFormat="1" ht="45" customHeight="1" x14ac:dyDescent="0.2">
      <c r="B4" s="125" t="s">
        <v>118</v>
      </c>
      <c r="C4" s="182" t="s">
        <v>117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</row>
    <row r="5" spans="2:19" s="112" customFormat="1" ht="16.899999999999999" customHeight="1" thickBot="1" x14ac:dyDescent="0.25">
      <c r="B5" s="110"/>
      <c r="C5" s="110"/>
      <c r="D5" s="110"/>
      <c r="E5" s="110"/>
      <c r="F5" s="110"/>
      <c r="G5" s="110"/>
      <c r="H5" s="111"/>
      <c r="I5" s="111"/>
      <c r="J5" s="111"/>
      <c r="K5" s="111"/>
      <c r="L5" s="111"/>
      <c r="M5" s="111"/>
      <c r="N5" s="111"/>
      <c r="O5" s="111"/>
      <c r="P5" s="111"/>
    </row>
    <row r="6" spans="2:19" s="113" customFormat="1" ht="16.899999999999999" customHeight="1" thickBot="1" x14ac:dyDescent="0.3">
      <c r="B6" s="18"/>
      <c r="C6" s="18"/>
      <c r="D6" s="18"/>
      <c r="E6" s="18"/>
      <c r="F6" s="19"/>
      <c r="G6" s="20"/>
      <c r="H6" s="157" t="s">
        <v>157</v>
      </c>
      <c r="I6" s="158"/>
      <c r="J6" s="158"/>
      <c r="K6" s="158"/>
      <c r="L6" s="158"/>
      <c r="M6" s="158"/>
      <c r="N6" s="158"/>
      <c r="O6" s="158"/>
      <c r="P6" s="158"/>
      <c r="Q6" s="158"/>
      <c r="R6" s="159"/>
      <c r="S6" s="160"/>
    </row>
    <row r="7" spans="2:19" s="113" customFormat="1" ht="16.899999999999999" customHeight="1" thickBot="1" x14ac:dyDescent="0.25">
      <c r="B7" s="21" t="s">
        <v>0</v>
      </c>
      <c r="C7" s="21" t="s">
        <v>1</v>
      </c>
      <c r="D7" s="21" t="s">
        <v>2</v>
      </c>
      <c r="E7" s="21" t="s">
        <v>3</v>
      </c>
      <c r="F7" s="22" t="s">
        <v>4</v>
      </c>
      <c r="G7" s="23" t="s">
        <v>5</v>
      </c>
      <c r="H7" s="161">
        <v>2013</v>
      </c>
      <c r="I7" s="162">
        <v>2014</v>
      </c>
      <c r="J7" s="162">
        <v>2015</v>
      </c>
      <c r="K7" s="163">
        <v>2016</v>
      </c>
      <c r="L7" s="162">
        <v>2017</v>
      </c>
      <c r="M7" s="162">
        <v>2018</v>
      </c>
      <c r="N7" s="162">
        <v>2019</v>
      </c>
      <c r="O7" s="162">
        <v>2020</v>
      </c>
      <c r="P7" s="162">
        <v>2021</v>
      </c>
      <c r="Q7" s="162">
        <v>2022</v>
      </c>
      <c r="R7" s="162">
        <v>2023</v>
      </c>
      <c r="S7" s="177">
        <v>2024</v>
      </c>
    </row>
    <row r="8" spans="2:19" s="113" customFormat="1" ht="16.899999999999999" customHeight="1" x14ac:dyDescent="0.2">
      <c r="B8" s="124">
        <v>180190006</v>
      </c>
      <c r="C8" s="124" t="s">
        <v>104</v>
      </c>
      <c r="D8" s="124" t="s">
        <v>27</v>
      </c>
      <c r="E8" s="99" t="s">
        <v>28</v>
      </c>
      <c r="F8" s="100">
        <v>38.277675000000002</v>
      </c>
      <c r="G8" s="100">
        <v>-85.740153000000007</v>
      </c>
      <c r="H8" s="164">
        <v>33</v>
      </c>
      <c r="I8" s="29">
        <v>40</v>
      </c>
      <c r="J8" s="29">
        <v>53</v>
      </c>
      <c r="K8" s="29">
        <v>36</v>
      </c>
      <c r="L8" s="29">
        <v>35</v>
      </c>
      <c r="M8" s="29">
        <v>44</v>
      </c>
      <c r="N8" s="40">
        <v>24</v>
      </c>
      <c r="O8" s="29"/>
      <c r="P8" s="52"/>
      <c r="Q8" s="52"/>
      <c r="R8" s="52"/>
      <c r="S8" s="51" t="s">
        <v>140</v>
      </c>
    </row>
    <row r="9" spans="2:19" s="113" customFormat="1" ht="16.899999999999999" customHeight="1" x14ac:dyDescent="0.2">
      <c r="B9" s="97">
        <v>180190010</v>
      </c>
      <c r="C9" s="97" t="s">
        <v>168</v>
      </c>
      <c r="D9" s="97" t="s">
        <v>27</v>
      </c>
      <c r="E9" s="70" t="s">
        <v>28</v>
      </c>
      <c r="F9" s="71">
        <v>38.288190999999998</v>
      </c>
      <c r="G9" s="71">
        <v>-85.741337000000001</v>
      </c>
      <c r="H9" s="164"/>
      <c r="I9" s="29"/>
      <c r="J9" s="29"/>
      <c r="K9" s="29"/>
      <c r="L9" s="29"/>
      <c r="M9" s="52" t="s">
        <v>158</v>
      </c>
      <c r="N9" s="40">
        <v>42</v>
      </c>
      <c r="O9" s="29">
        <v>52</v>
      </c>
      <c r="P9" s="29">
        <v>48</v>
      </c>
      <c r="Q9" s="29">
        <v>62</v>
      </c>
      <c r="R9" s="29">
        <v>43</v>
      </c>
      <c r="S9" s="172">
        <v>42</v>
      </c>
    </row>
    <row r="10" spans="2:19" s="113" customFormat="1" ht="16.899999999999999" customHeight="1" x14ac:dyDescent="0.2">
      <c r="B10" s="97">
        <v>180372001</v>
      </c>
      <c r="C10" s="97" t="s">
        <v>35</v>
      </c>
      <c r="D10" s="97" t="s">
        <v>36</v>
      </c>
      <c r="E10" s="70" t="s">
        <v>37</v>
      </c>
      <c r="F10" s="71">
        <v>38.391388999999997</v>
      </c>
      <c r="G10" s="71">
        <v>-86.929167000000007</v>
      </c>
      <c r="H10" s="164">
        <v>30</v>
      </c>
      <c r="I10" s="29">
        <v>35</v>
      </c>
      <c r="J10" s="29">
        <v>40</v>
      </c>
      <c r="K10" s="29">
        <v>40</v>
      </c>
      <c r="L10" s="29">
        <v>26</v>
      </c>
      <c r="M10" s="29">
        <v>42</v>
      </c>
      <c r="N10" s="29">
        <v>30</v>
      </c>
      <c r="O10" s="29">
        <v>34</v>
      </c>
      <c r="P10" s="29">
        <v>43</v>
      </c>
      <c r="Q10" s="29">
        <v>53</v>
      </c>
      <c r="R10" s="29">
        <v>34</v>
      </c>
      <c r="S10" s="172">
        <v>38</v>
      </c>
    </row>
    <row r="11" spans="2:19" s="113" customFormat="1" ht="16.899999999999999" customHeight="1" x14ac:dyDescent="0.2">
      <c r="B11" s="97">
        <v>180890006</v>
      </c>
      <c r="C11" s="127" t="s">
        <v>169</v>
      </c>
      <c r="D11" s="97" t="s">
        <v>47</v>
      </c>
      <c r="E11" s="70" t="s">
        <v>48</v>
      </c>
      <c r="F11" s="71">
        <v>41.636111</v>
      </c>
      <c r="G11" s="71">
        <v>-87.440832999999998</v>
      </c>
      <c r="H11" s="164">
        <v>44</v>
      </c>
      <c r="I11" s="29">
        <v>52</v>
      </c>
      <c r="J11" s="29">
        <v>69</v>
      </c>
      <c r="K11" s="29">
        <v>64</v>
      </c>
      <c r="L11" s="29">
        <v>41</v>
      </c>
      <c r="M11" s="29">
        <v>44</v>
      </c>
      <c r="N11" s="29">
        <v>37</v>
      </c>
      <c r="O11" s="29">
        <v>39</v>
      </c>
      <c r="P11" s="29">
        <v>52</v>
      </c>
      <c r="Q11" s="29">
        <v>45</v>
      </c>
      <c r="R11" s="29">
        <v>57</v>
      </c>
      <c r="S11" s="172">
        <v>44</v>
      </c>
    </row>
    <row r="12" spans="2:19" s="113" customFormat="1" ht="16.899999999999999" customHeight="1" x14ac:dyDescent="0.2">
      <c r="B12" s="97">
        <v>180890022</v>
      </c>
      <c r="C12" s="97" t="s">
        <v>49</v>
      </c>
      <c r="D12" s="97" t="s">
        <v>47</v>
      </c>
      <c r="E12" s="70" t="s">
        <v>50</v>
      </c>
      <c r="F12" s="71">
        <v>41.606667000000002</v>
      </c>
      <c r="G12" s="71">
        <v>-87.304721999999998</v>
      </c>
      <c r="H12" s="164">
        <v>127</v>
      </c>
      <c r="I12" s="29">
        <v>138</v>
      </c>
      <c r="J12" s="29">
        <v>149</v>
      </c>
      <c r="K12" s="29">
        <v>110</v>
      </c>
      <c r="L12" s="29">
        <v>114</v>
      </c>
      <c r="M12" s="29">
        <v>65</v>
      </c>
      <c r="N12" s="29">
        <v>75</v>
      </c>
      <c r="O12" s="29">
        <v>68</v>
      </c>
      <c r="P12" s="29">
        <v>82</v>
      </c>
      <c r="Q12" s="29">
        <v>85</v>
      </c>
      <c r="R12" s="29">
        <v>105</v>
      </c>
      <c r="S12" s="172">
        <v>136</v>
      </c>
    </row>
    <row r="13" spans="2:19" s="113" customFormat="1" ht="16.899999999999999" customHeight="1" x14ac:dyDescent="0.2">
      <c r="B13" s="97">
        <v>180890031</v>
      </c>
      <c r="C13" s="97" t="s">
        <v>52</v>
      </c>
      <c r="D13" s="97" t="s">
        <v>47</v>
      </c>
      <c r="E13" s="70" t="s">
        <v>50</v>
      </c>
      <c r="F13" s="71">
        <v>41.598505000000003</v>
      </c>
      <c r="G13" s="71">
        <v>-87.342990999999998</v>
      </c>
      <c r="H13" s="164">
        <v>84</v>
      </c>
      <c r="I13" s="29">
        <v>66</v>
      </c>
      <c r="J13" s="29">
        <v>69</v>
      </c>
      <c r="K13" s="29">
        <v>78</v>
      </c>
      <c r="L13" s="29">
        <v>45</v>
      </c>
      <c r="M13" s="29">
        <v>74</v>
      </c>
      <c r="N13" s="29">
        <v>60</v>
      </c>
      <c r="O13" s="29">
        <v>53</v>
      </c>
      <c r="P13" s="29">
        <v>55</v>
      </c>
      <c r="Q13" s="29">
        <v>67</v>
      </c>
      <c r="R13" s="29">
        <v>122</v>
      </c>
      <c r="S13" s="172">
        <v>111</v>
      </c>
    </row>
    <row r="14" spans="2:19" s="113" customFormat="1" ht="16.899999999999999" customHeight="1" x14ac:dyDescent="0.2">
      <c r="B14" s="97">
        <v>180890034</v>
      </c>
      <c r="C14" s="97" t="s">
        <v>53</v>
      </c>
      <c r="D14" s="97" t="s">
        <v>47</v>
      </c>
      <c r="E14" s="70" t="s">
        <v>48</v>
      </c>
      <c r="F14" s="71">
        <v>41.653579999999998</v>
      </c>
      <c r="G14" s="71">
        <v>-87.435649999999995</v>
      </c>
      <c r="H14" s="165">
        <v>43</v>
      </c>
      <c r="I14" s="29">
        <v>49</v>
      </c>
      <c r="J14" s="29">
        <v>59</v>
      </c>
      <c r="K14" s="29">
        <v>71</v>
      </c>
      <c r="L14" s="29">
        <v>44</v>
      </c>
      <c r="M14" s="29">
        <v>54</v>
      </c>
      <c r="N14" s="29">
        <v>48</v>
      </c>
      <c r="O14" s="29">
        <v>37</v>
      </c>
      <c r="P14" s="29">
        <v>54</v>
      </c>
      <c r="Q14" s="29">
        <v>48</v>
      </c>
      <c r="R14" s="29">
        <v>57</v>
      </c>
      <c r="S14" s="172">
        <v>45</v>
      </c>
    </row>
    <row r="15" spans="2:19" s="113" customFormat="1" ht="16.899999999999999" customHeight="1" x14ac:dyDescent="0.2">
      <c r="B15" s="97">
        <v>180970043</v>
      </c>
      <c r="C15" s="97" t="s">
        <v>63</v>
      </c>
      <c r="D15" s="97" t="s">
        <v>61</v>
      </c>
      <c r="E15" s="70" t="s">
        <v>62</v>
      </c>
      <c r="F15" s="71">
        <v>39.744956999999999</v>
      </c>
      <c r="G15" s="71">
        <v>-86.166495999999995</v>
      </c>
      <c r="H15" s="164">
        <v>59</v>
      </c>
      <c r="I15" s="29">
        <v>72</v>
      </c>
      <c r="J15" s="29">
        <v>60</v>
      </c>
      <c r="K15" s="29">
        <v>92</v>
      </c>
      <c r="L15" s="29">
        <v>57</v>
      </c>
      <c r="M15" s="29">
        <v>56</v>
      </c>
      <c r="N15" s="29">
        <v>61</v>
      </c>
      <c r="O15" s="29">
        <v>92</v>
      </c>
      <c r="P15" s="29">
        <v>74</v>
      </c>
      <c r="Q15" s="29">
        <v>68</v>
      </c>
      <c r="R15" s="29">
        <v>114</v>
      </c>
      <c r="S15" s="172">
        <v>100</v>
      </c>
    </row>
    <row r="16" spans="2:19" s="113" customFormat="1" ht="16.899999999999999" customHeight="1" x14ac:dyDescent="0.2">
      <c r="B16" s="97">
        <v>180970078</v>
      </c>
      <c r="C16" s="97" t="s">
        <v>172</v>
      </c>
      <c r="D16" s="97" t="s">
        <v>61</v>
      </c>
      <c r="E16" s="70" t="s">
        <v>62</v>
      </c>
      <c r="F16" s="71">
        <v>39.811096999999997</v>
      </c>
      <c r="G16" s="71">
        <v>-86.114469</v>
      </c>
      <c r="H16" s="164">
        <v>44</v>
      </c>
      <c r="I16" s="29">
        <v>52</v>
      </c>
      <c r="J16" s="29">
        <v>72</v>
      </c>
      <c r="K16" s="29">
        <v>54</v>
      </c>
      <c r="L16" s="29">
        <v>39</v>
      </c>
      <c r="M16" s="29">
        <v>41</v>
      </c>
      <c r="N16" s="29">
        <v>36</v>
      </c>
      <c r="O16" s="29">
        <v>44</v>
      </c>
      <c r="P16" s="29">
        <v>42</v>
      </c>
      <c r="Q16" s="29">
        <v>52</v>
      </c>
      <c r="R16" s="135">
        <v>241</v>
      </c>
      <c r="S16" s="172">
        <v>36</v>
      </c>
    </row>
    <row r="17" spans="2:19" s="113" customFormat="1" ht="16.899999999999999" customHeight="1" x14ac:dyDescent="0.2">
      <c r="B17" s="97"/>
      <c r="C17" s="97" t="s">
        <v>171</v>
      </c>
      <c r="D17" s="97"/>
      <c r="E17" s="70"/>
      <c r="F17" s="71"/>
      <c r="G17" s="71"/>
      <c r="H17" s="164"/>
      <c r="I17" s="29"/>
      <c r="J17" s="29"/>
      <c r="K17" s="29"/>
      <c r="L17" s="29"/>
      <c r="M17" s="29"/>
      <c r="N17" s="29"/>
      <c r="O17" s="29"/>
      <c r="P17" s="29"/>
      <c r="Q17" s="29"/>
      <c r="R17" s="29">
        <v>147</v>
      </c>
      <c r="S17" s="172"/>
    </row>
    <row r="18" spans="2:19" s="113" customFormat="1" ht="16.899999999999999" customHeight="1" x14ac:dyDescent="0.2">
      <c r="B18" s="97">
        <v>181270023</v>
      </c>
      <c r="C18" s="97" t="s">
        <v>109</v>
      </c>
      <c r="D18" s="97" t="s">
        <v>76</v>
      </c>
      <c r="E18" s="70" t="s">
        <v>78</v>
      </c>
      <c r="F18" s="71">
        <v>41.616618000000003</v>
      </c>
      <c r="G18" s="71">
        <v>-87.146958999999995</v>
      </c>
      <c r="H18" s="164">
        <v>130</v>
      </c>
      <c r="I18" s="29">
        <v>73</v>
      </c>
      <c r="J18" s="29">
        <v>129</v>
      </c>
      <c r="K18" s="119">
        <v>155</v>
      </c>
      <c r="L18" s="29">
        <v>82</v>
      </c>
      <c r="M18" s="29">
        <v>101</v>
      </c>
      <c r="N18" s="29">
        <v>76</v>
      </c>
      <c r="O18" s="29">
        <v>101</v>
      </c>
      <c r="P18" s="135">
        <v>188</v>
      </c>
      <c r="Q18" s="29">
        <v>80</v>
      </c>
      <c r="R18" s="135">
        <v>159</v>
      </c>
      <c r="S18" s="172">
        <v>140</v>
      </c>
    </row>
    <row r="19" spans="2:19" s="113" customFormat="1" ht="16.899999999999999" customHeight="1" x14ac:dyDescent="0.2">
      <c r="B19" s="97"/>
      <c r="C19" s="97" t="s">
        <v>110</v>
      </c>
      <c r="D19" s="97"/>
      <c r="E19" s="70"/>
      <c r="F19" s="71"/>
      <c r="G19" s="71"/>
      <c r="H19" s="164"/>
      <c r="I19" s="29"/>
      <c r="J19" s="29"/>
      <c r="K19" s="29">
        <v>131</v>
      </c>
      <c r="L19" s="29"/>
      <c r="M19" s="29"/>
      <c r="N19" s="29"/>
      <c r="O19" s="29"/>
      <c r="P19" s="135">
        <v>166</v>
      </c>
      <c r="Q19" s="29"/>
      <c r="R19" s="29">
        <v>103</v>
      </c>
      <c r="S19" s="172"/>
    </row>
    <row r="20" spans="2:19" s="113" customFormat="1" ht="16.899999999999999" customHeight="1" x14ac:dyDescent="0.2">
      <c r="B20" s="97"/>
      <c r="C20" s="97" t="s">
        <v>111</v>
      </c>
      <c r="D20" s="97"/>
      <c r="E20" s="70"/>
      <c r="F20" s="71"/>
      <c r="G20" s="71"/>
      <c r="H20" s="164"/>
      <c r="I20" s="29"/>
      <c r="J20" s="29"/>
      <c r="K20" s="29"/>
      <c r="L20" s="29"/>
      <c r="M20" s="29"/>
      <c r="N20" s="29"/>
      <c r="O20" s="29"/>
      <c r="P20" s="29">
        <v>88</v>
      </c>
      <c r="Q20" s="29"/>
      <c r="R20" s="29"/>
      <c r="S20" s="172"/>
    </row>
    <row r="21" spans="2:19" s="113" customFormat="1" ht="16.899999999999999" customHeight="1" x14ac:dyDescent="0.2">
      <c r="B21" s="97">
        <v>181270024</v>
      </c>
      <c r="C21" s="97" t="s">
        <v>79</v>
      </c>
      <c r="D21" s="97" t="s">
        <v>76</v>
      </c>
      <c r="E21" s="70" t="s">
        <v>79</v>
      </c>
      <c r="F21" s="71">
        <v>41.6175</v>
      </c>
      <c r="G21" s="71">
        <v>-87.199167000000003</v>
      </c>
      <c r="H21" s="164">
        <v>41</v>
      </c>
      <c r="I21" s="29">
        <v>33</v>
      </c>
      <c r="J21" s="39"/>
      <c r="K21" s="29"/>
      <c r="L21" s="29"/>
      <c r="M21" s="29"/>
      <c r="N21" s="29"/>
      <c r="O21" s="29"/>
      <c r="P21" s="52"/>
      <c r="Q21" s="52"/>
      <c r="R21" s="52"/>
      <c r="S21" s="51" t="s">
        <v>144</v>
      </c>
    </row>
    <row r="22" spans="2:19" s="113" customFormat="1" ht="16.899999999999999" customHeight="1" x14ac:dyDescent="0.2">
      <c r="B22" s="97">
        <v>181630021</v>
      </c>
      <c r="C22" s="97" t="s">
        <v>92</v>
      </c>
      <c r="D22" s="97" t="s">
        <v>88</v>
      </c>
      <c r="E22" s="70" t="s">
        <v>89</v>
      </c>
      <c r="F22" s="71">
        <v>38.013333000000003</v>
      </c>
      <c r="G22" s="71">
        <v>-87.577777999999995</v>
      </c>
      <c r="H22" s="164">
        <v>30</v>
      </c>
      <c r="I22" s="29">
        <v>41</v>
      </c>
      <c r="J22" s="29">
        <v>42</v>
      </c>
      <c r="K22" s="29">
        <v>33</v>
      </c>
      <c r="L22" s="29">
        <v>30</v>
      </c>
      <c r="M22" s="29">
        <v>38</v>
      </c>
      <c r="N22" s="29">
        <v>29</v>
      </c>
      <c r="O22" s="29">
        <v>32</v>
      </c>
      <c r="P22" s="29">
        <v>38</v>
      </c>
      <c r="Q22" s="29">
        <v>83</v>
      </c>
      <c r="R22" s="29">
        <v>133</v>
      </c>
      <c r="S22" s="172">
        <v>48</v>
      </c>
    </row>
    <row r="23" spans="2:19" s="113" customFormat="1" ht="16.899999999999999" customHeight="1" thickBot="1" x14ac:dyDescent="0.25">
      <c r="B23" s="97">
        <v>181670018</v>
      </c>
      <c r="C23" s="97" t="s">
        <v>93</v>
      </c>
      <c r="D23" s="97" t="s">
        <v>94</v>
      </c>
      <c r="E23" s="70" t="s">
        <v>95</v>
      </c>
      <c r="F23" s="71">
        <v>39.486111000000001</v>
      </c>
      <c r="G23" s="71">
        <v>-87.401388999999995</v>
      </c>
      <c r="H23" s="166">
        <v>35</v>
      </c>
      <c r="I23" s="167">
        <v>58</v>
      </c>
      <c r="J23" s="167">
        <v>39</v>
      </c>
      <c r="K23" s="167">
        <v>38</v>
      </c>
      <c r="L23" s="167">
        <v>39</v>
      </c>
      <c r="M23" s="167">
        <v>34</v>
      </c>
      <c r="N23" s="167">
        <v>38</v>
      </c>
      <c r="O23" s="167"/>
      <c r="P23" s="142"/>
      <c r="Q23" s="142"/>
      <c r="R23" s="142"/>
      <c r="S23" s="152" t="s">
        <v>145</v>
      </c>
    </row>
    <row r="24" spans="2:19" s="113" customFormat="1" ht="16.899999999999999" customHeight="1" x14ac:dyDescent="0.2">
      <c r="B24" s="120" t="s">
        <v>115</v>
      </c>
      <c r="C24" s="3"/>
      <c r="D24" s="3"/>
      <c r="E24" s="4"/>
      <c r="F24" s="120"/>
      <c r="G24" s="5"/>
      <c r="Q24" s="121"/>
      <c r="R24" s="121" t="s">
        <v>119</v>
      </c>
      <c r="S24" s="33"/>
    </row>
    <row r="25" spans="2:19" s="113" customFormat="1" ht="16.899999999999999" customHeight="1" x14ac:dyDescent="0.2">
      <c r="B25" s="9"/>
      <c r="C25" s="122"/>
      <c r="D25" s="123"/>
      <c r="E25" s="123"/>
      <c r="F25" s="120"/>
      <c r="G25" s="120"/>
      <c r="Q25" s="37"/>
      <c r="R25" s="37" t="s">
        <v>120</v>
      </c>
      <c r="S25" s="36"/>
    </row>
    <row r="26" spans="2:19" s="113" customFormat="1" ht="16.899999999999999" customHeight="1" x14ac:dyDescent="0.2"/>
    <row r="27" spans="2:19" s="113" customFormat="1" ht="16.899999999999999" customHeight="1" x14ac:dyDescent="0.2"/>
    <row r="28" spans="2:19" s="113" customFormat="1" ht="16.899999999999999" customHeight="1" x14ac:dyDescent="0.2"/>
    <row r="29" spans="2:19" s="113" customFormat="1" ht="16.899999999999999" customHeight="1" x14ac:dyDescent="0.2"/>
    <row r="30" spans="2:19" s="113" customFormat="1" ht="16.899999999999999" customHeight="1" x14ac:dyDescent="0.2"/>
    <row r="31" spans="2:19" s="113" customFormat="1" ht="16.899999999999999" customHeight="1" x14ac:dyDescent="0.2"/>
    <row r="32" spans="2:19" s="113" customFormat="1" ht="16.899999999999999" customHeight="1" x14ac:dyDescent="0.2"/>
    <row r="33" s="113" customFormat="1" ht="16.899999999999999" customHeight="1" x14ac:dyDescent="0.2"/>
    <row r="34" s="113" customFormat="1" ht="16.899999999999999" customHeight="1" x14ac:dyDescent="0.2"/>
    <row r="35" s="113" customFormat="1" ht="16.899999999999999" customHeight="1" x14ac:dyDescent="0.2"/>
    <row r="36" s="113" customFormat="1" ht="16.899999999999999" customHeight="1" x14ac:dyDescent="0.2"/>
    <row r="37" s="113" customFormat="1" ht="16.899999999999999" customHeight="1" x14ac:dyDescent="0.2"/>
    <row r="38" s="113" customFormat="1" ht="16.899999999999999" customHeight="1" x14ac:dyDescent="0.2"/>
    <row r="39" s="113" customFormat="1" ht="16.899999999999999" customHeight="1" x14ac:dyDescent="0.2"/>
    <row r="40" s="113" customFormat="1" ht="16.899999999999999" customHeight="1" x14ac:dyDescent="0.2"/>
    <row r="41" s="113" customFormat="1" ht="16.899999999999999" customHeight="1" x14ac:dyDescent="0.2"/>
    <row r="42" s="113" customFormat="1" ht="16.899999999999999" customHeight="1" x14ac:dyDescent="0.2"/>
    <row r="43" s="113" customFormat="1" ht="16.899999999999999" customHeight="1" x14ac:dyDescent="0.2"/>
    <row r="44" s="113" customFormat="1" ht="16.899999999999999" customHeight="1" x14ac:dyDescent="0.2"/>
    <row r="45" s="113" customFormat="1" ht="16.899999999999999" customHeight="1" x14ac:dyDescent="0.2"/>
    <row r="46" s="113" customFormat="1" ht="16.899999999999999" customHeight="1" x14ac:dyDescent="0.2"/>
    <row r="47" s="113" customFormat="1" ht="16.899999999999999" customHeight="1" x14ac:dyDescent="0.2"/>
    <row r="48" s="113" customFormat="1" ht="16.899999999999999" customHeight="1" x14ac:dyDescent="0.2"/>
    <row r="49" s="113" customFormat="1" ht="16.899999999999999" customHeight="1" x14ac:dyDescent="0.2"/>
    <row r="50" s="113" customFormat="1" ht="16.899999999999999" customHeight="1" x14ac:dyDescent="0.2"/>
    <row r="51" s="113" customFormat="1" ht="16.899999999999999" customHeight="1" x14ac:dyDescent="0.2"/>
    <row r="52" s="113" customFormat="1" ht="16.899999999999999" customHeight="1" x14ac:dyDescent="0.2"/>
    <row r="53" s="113" customFormat="1" ht="16.899999999999999" customHeight="1" x14ac:dyDescent="0.2"/>
    <row r="54" s="113" customFormat="1" ht="16.899999999999999" customHeight="1" x14ac:dyDescent="0.2"/>
    <row r="55" s="113" customFormat="1" ht="16.899999999999999" customHeight="1" x14ac:dyDescent="0.2"/>
    <row r="56" s="113" customFormat="1" ht="16.899999999999999" customHeight="1" x14ac:dyDescent="0.2"/>
    <row r="57" s="113" customFormat="1" ht="16.899999999999999" customHeight="1" x14ac:dyDescent="0.2"/>
    <row r="58" s="113" customFormat="1" ht="16.899999999999999" customHeight="1" x14ac:dyDescent="0.2"/>
    <row r="59" s="113" customFormat="1" ht="16.899999999999999" customHeight="1" x14ac:dyDescent="0.2"/>
    <row r="60" s="113" customFormat="1" ht="16.899999999999999" customHeight="1" x14ac:dyDescent="0.2"/>
    <row r="61" s="113" customFormat="1" ht="16.899999999999999" customHeight="1" x14ac:dyDescent="0.2"/>
    <row r="62" s="113" customFormat="1" ht="16.899999999999999" customHeight="1" x14ac:dyDescent="0.2"/>
    <row r="63" s="113" customFormat="1" ht="16.899999999999999" customHeight="1" x14ac:dyDescent="0.2"/>
    <row r="64" s="113" customFormat="1" ht="16.899999999999999" customHeight="1" x14ac:dyDescent="0.2"/>
    <row r="65" s="113" customFormat="1" ht="16.899999999999999" customHeight="1" x14ac:dyDescent="0.2"/>
    <row r="66" s="113" customFormat="1" ht="16.899999999999999" customHeight="1" x14ac:dyDescent="0.2"/>
    <row r="67" s="113" customFormat="1" ht="16.899999999999999" customHeight="1" x14ac:dyDescent="0.2"/>
    <row r="68" s="113" customFormat="1" ht="16.899999999999999" customHeight="1" x14ac:dyDescent="0.2"/>
    <row r="69" s="113" customFormat="1" ht="16.899999999999999" customHeight="1" x14ac:dyDescent="0.2"/>
    <row r="70" s="113" customFormat="1" ht="16.899999999999999" customHeight="1" x14ac:dyDescent="0.2"/>
    <row r="71" s="113" customFormat="1" ht="16.899999999999999" customHeight="1" x14ac:dyDescent="0.2"/>
    <row r="72" s="113" customFormat="1" ht="16.899999999999999" customHeight="1" x14ac:dyDescent="0.2"/>
    <row r="73" s="113" customFormat="1" ht="16.899999999999999" customHeight="1" x14ac:dyDescent="0.2"/>
    <row r="74" s="113" customFormat="1" ht="16.899999999999999" customHeight="1" x14ac:dyDescent="0.2"/>
    <row r="75" s="113" customFormat="1" ht="16.899999999999999" customHeight="1" x14ac:dyDescent="0.2"/>
    <row r="76" s="113" customFormat="1" ht="16.899999999999999" customHeight="1" x14ac:dyDescent="0.2"/>
    <row r="77" s="113" customFormat="1" ht="16.899999999999999" customHeight="1" x14ac:dyDescent="0.2"/>
    <row r="78" s="113" customFormat="1" ht="16.899999999999999" customHeight="1" x14ac:dyDescent="0.2"/>
    <row r="79" s="113" customFormat="1" ht="16.899999999999999" customHeight="1" x14ac:dyDescent="0.2"/>
    <row r="80" s="113" customFormat="1" ht="16.899999999999999" customHeight="1" x14ac:dyDescent="0.2"/>
    <row r="81" s="113" customFormat="1" ht="16.899999999999999" customHeight="1" x14ac:dyDescent="0.2"/>
    <row r="82" s="113" customFormat="1" ht="16.899999999999999" customHeight="1" x14ac:dyDescent="0.2"/>
    <row r="83" s="113" customFormat="1" ht="16.899999999999999" customHeight="1" x14ac:dyDescent="0.2"/>
    <row r="84" s="113" customFormat="1" ht="16.899999999999999" customHeight="1" x14ac:dyDescent="0.2"/>
    <row r="85" s="113" customFormat="1" ht="16.899999999999999" customHeight="1" x14ac:dyDescent="0.2"/>
    <row r="86" s="113" customFormat="1" ht="16.899999999999999" customHeight="1" x14ac:dyDescent="0.2"/>
    <row r="87" s="113" customFormat="1" ht="16.899999999999999" customHeight="1" x14ac:dyDescent="0.2"/>
    <row r="88" s="113" customFormat="1" ht="16.899999999999999" customHeight="1" x14ac:dyDescent="0.2"/>
    <row r="89" s="113" customFormat="1" ht="16.899999999999999" customHeight="1" x14ac:dyDescent="0.2"/>
    <row r="90" s="113" customFormat="1" ht="16.899999999999999" customHeight="1" x14ac:dyDescent="0.2"/>
    <row r="91" s="113" customFormat="1" ht="16.899999999999999" customHeight="1" x14ac:dyDescent="0.2"/>
    <row r="92" s="113" customFormat="1" ht="16.899999999999999" customHeight="1" x14ac:dyDescent="0.2"/>
    <row r="93" s="113" customFormat="1" ht="16.899999999999999" customHeight="1" x14ac:dyDescent="0.2"/>
    <row r="94" s="113" customFormat="1" ht="16.899999999999999" customHeight="1" x14ac:dyDescent="0.2"/>
    <row r="95" s="113" customFormat="1" ht="16.899999999999999" customHeight="1" x14ac:dyDescent="0.2"/>
    <row r="96" s="113" customFormat="1" ht="16.899999999999999" customHeight="1" x14ac:dyDescent="0.2"/>
    <row r="97" s="113" customFormat="1" ht="16.899999999999999" customHeight="1" x14ac:dyDescent="0.2"/>
    <row r="98" s="113" customFormat="1" ht="16.899999999999999" customHeight="1" x14ac:dyDescent="0.2"/>
    <row r="99" s="113" customFormat="1" ht="16.899999999999999" customHeight="1" x14ac:dyDescent="0.2"/>
    <row r="100" s="113" customFormat="1" ht="16.899999999999999" customHeight="1" x14ac:dyDescent="0.2"/>
    <row r="101" s="113" customFormat="1" ht="16.899999999999999" customHeight="1" x14ac:dyDescent="0.2"/>
    <row r="102" s="113" customFormat="1" ht="16.899999999999999" customHeight="1" x14ac:dyDescent="0.2"/>
    <row r="103" s="113" customFormat="1" ht="16.899999999999999" customHeight="1" x14ac:dyDescent="0.2"/>
    <row r="104" s="113" customFormat="1" ht="16.899999999999999" customHeight="1" x14ac:dyDescent="0.2"/>
    <row r="105" s="113" customFormat="1" ht="16.899999999999999" customHeight="1" x14ac:dyDescent="0.2"/>
    <row r="106" s="113" customFormat="1" ht="16.899999999999999" customHeight="1" x14ac:dyDescent="0.2"/>
    <row r="107" s="113" customFormat="1" ht="16.899999999999999" customHeight="1" x14ac:dyDescent="0.2"/>
    <row r="108" s="113" customFormat="1" ht="16.899999999999999" customHeight="1" x14ac:dyDescent="0.2"/>
    <row r="109" s="113" customFormat="1" ht="16.899999999999999" customHeight="1" x14ac:dyDescent="0.2"/>
    <row r="110" s="113" customFormat="1" ht="16.899999999999999" customHeight="1" x14ac:dyDescent="0.2"/>
    <row r="111" s="113" customFormat="1" ht="16.899999999999999" customHeight="1" x14ac:dyDescent="0.2"/>
    <row r="112" s="113" customFormat="1" ht="16.899999999999999" customHeight="1" x14ac:dyDescent="0.2"/>
    <row r="113" s="113" customFormat="1" ht="16.899999999999999" customHeight="1" x14ac:dyDescent="0.2"/>
    <row r="114" s="113" customFormat="1" ht="16.899999999999999" customHeight="1" x14ac:dyDescent="0.2"/>
    <row r="115" s="113" customFormat="1" ht="16.899999999999999" customHeight="1" x14ac:dyDescent="0.2"/>
    <row r="116" s="113" customFormat="1" ht="16.899999999999999" customHeight="1" x14ac:dyDescent="0.2"/>
    <row r="117" s="113" customFormat="1" ht="16.899999999999999" customHeight="1" x14ac:dyDescent="0.2"/>
    <row r="118" s="113" customFormat="1" ht="16.899999999999999" customHeight="1" x14ac:dyDescent="0.2"/>
    <row r="119" s="113" customFormat="1" ht="16.899999999999999" customHeight="1" x14ac:dyDescent="0.2"/>
    <row r="120" s="113" customFormat="1" ht="16.899999999999999" customHeight="1" x14ac:dyDescent="0.2"/>
    <row r="121" s="113" customFormat="1" ht="16.899999999999999" customHeight="1" x14ac:dyDescent="0.2"/>
    <row r="122" s="113" customFormat="1" ht="16.899999999999999" customHeight="1" x14ac:dyDescent="0.2"/>
    <row r="123" s="113" customFormat="1" ht="16.899999999999999" customHeight="1" x14ac:dyDescent="0.2"/>
    <row r="124" s="113" customFormat="1" ht="16.899999999999999" customHeight="1" x14ac:dyDescent="0.2"/>
    <row r="125" s="113" customFormat="1" ht="16.899999999999999" customHeight="1" x14ac:dyDescent="0.2"/>
    <row r="126" s="113" customFormat="1" ht="16.899999999999999" customHeight="1" x14ac:dyDescent="0.2"/>
    <row r="127" s="113" customFormat="1" ht="16.899999999999999" customHeight="1" x14ac:dyDescent="0.2"/>
    <row r="128" s="113" customFormat="1" ht="16.899999999999999" customHeight="1" x14ac:dyDescent="0.2"/>
    <row r="129" s="113" customFormat="1" ht="16.899999999999999" customHeight="1" x14ac:dyDescent="0.2"/>
    <row r="130" s="113" customFormat="1" ht="16.899999999999999" customHeight="1" x14ac:dyDescent="0.2"/>
    <row r="131" s="113" customFormat="1" ht="16.899999999999999" customHeight="1" x14ac:dyDescent="0.2"/>
    <row r="132" s="113" customFormat="1" ht="16.899999999999999" customHeight="1" x14ac:dyDescent="0.2"/>
    <row r="133" s="113" customFormat="1" ht="16.899999999999999" customHeight="1" x14ac:dyDescent="0.2"/>
    <row r="134" s="113" customFormat="1" ht="16.899999999999999" customHeight="1" x14ac:dyDescent="0.2"/>
    <row r="135" s="113" customFormat="1" ht="16.899999999999999" customHeight="1" x14ac:dyDescent="0.2"/>
    <row r="136" s="113" customFormat="1" ht="16.899999999999999" customHeight="1" x14ac:dyDescent="0.2"/>
    <row r="137" s="113" customFormat="1" ht="16.899999999999999" customHeight="1" x14ac:dyDescent="0.2"/>
    <row r="138" s="113" customFormat="1" ht="16.899999999999999" customHeight="1" x14ac:dyDescent="0.2"/>
    <row r="139" s="113" customFormat="1" ht="16.899999999999999" customHeight="1" x14ac:dyDescent="0.2"/>
    <row r="140" s="113" customFormat="1" ht="16.899999999999999" customHeight="1" x14ac:dyDescent="0.2"/>
    <row r="141" s="113" customFormat="1" ht="16.899999999999999" customHeight="1" x14ac:dyDescent="0.2"/>
    <row r="142" s="113" customFormat="1" ht="16.899999999999999" customHeight="1" x14ac:dyDescent="0.2"/>
    <row r="143" s="113" customFormat="1" ht="16.899999999999999" customHeight="1" x14ac:dyDescent="0.2"/>
    <row r="144" s="113" customFormat="1" ht="16.899999999999999" customHeight="1" x14ac:dyDescent="0.2"/>
    <row r="145" s="113" customFormat="1" ht="16.899999999999999" customHeight="1" x14ac:dyDescent="0.2"/>
    <row r="146" s="113" customFormat="1" ht="16.899999999999999" customHeight="1" x14ac:dyDescent="0.2"/>
    <row r="147" s="113" customFormat="1" ht="16.899999999999999" customHeight="1" x14ac:dyDescent="0.2"/>
    <row r="148" s="113" customFormat="1" ht="16.899999999999999" customHeight="1" x14ac:dyDescent="0.2"/>
    <row r="149" s="113" customFormat="1" ht="16.899999999999999" customHeight="1" x14ac:dyDescent="0.2"/>
    <row r="150" s="113" customFormat="1" ht="16.899999999999999" customHeight="1" x14ac:dyDescent="0.2"/>
    <row r="151" s="113" customFormat="1" ht="16.899999999999999" customHeight="1" x14ac:dyDescent="0.2"/>
    <row r="152" s="113" customFormat="1" ht="16.899999999999999" customHeight="1" x14ac:dyDescent="0.2"/>
    <row r="153" s="113" customFormat="1" ht="16.899999999999999" customHeight="1" x14ac:dyDescent="0.2"/>
    <row r="154" s="113" customFormat="1" ht="16.899999999999999" customHeight="1" x14ac:dyDescent="0.2"/>
    <row r="155" s="113" customFormat="1" ht="16.899999999999999" customHeight="1" x14ac:dyDescent="0.2"/>
    <row r="156" s="113" customFormat="1" ht="16.899999999999999" customHeight="1" x14ac:dyDescent="0.2"/>
    <row r="157" s="113" customFormat="1" ht="16.899999999999999" customHeight="1" x14ac:dyDescent="0.2"/>
    <row r="158" s="113" customFormat="1" ht="16.899999999999999" customHeight="1" x14ac:dyDescent="0.2"/>
    <row r="159" s="113" customFormat="1" ht="16.899999999999999" customHeight="1" x14ac:dyDescent="0.2"/>
    <row r="160" s="113" customFormat="1" ht="16.899999999999999" customHeight="1" x14ac:dyDescent="0.2"/>
    <row r="161" s="113" customFormat="1" ht="16.899999999999999" customHeight="1" x14ac:dyDescent="0.2"/>
    <row r="162" s="113" customFormat="1" ht="16.899999999999999" customHeight="1" x14ac:dyDescent="0.2"/>
    <row r="163" s="113" customFormat="1" ht="16.899999999999999" customHeight="1" x14ac:dyDescent="0.2"/>
    <row r="164" s="113" customFormat="1" ht="16.899999999999999" customHeight="1" x14ac:dyDescent="0.2"/>
    <row r="165" s="113" customFormat="1" ht="16.899999999999999" customHeight="1" x14ac:dyDescent="0.2"/>
    <row r="166" s="113" customFormat="1" ht="16.899999999999999" customHeight="1" x14ac:dyDescent="0.2"/>
    <row r="167" s="113" customFormat="1" ht="16.899999999999999" customHeight="1" x14ac:dyDescent="0.2"/>
    <row r="168" s="113" customFormat="1" ht="16.899999999999999" customHeight="1" x14ac:dyDescent="0.2"/>
    <row r="169" s="113" customFormat="1" ht="16.899999999999999" customHeight="1" x14ac:dyDescent="0.2"/>
    <row r="170" s="113" customFormat="1" ht="16.899999999999999" customHeight="1" x14ac:dyDescent="0.2"/>
    <row r="171" s="113" customFormat="1" ht="16.899999999999999" customHeight="1" x14ac:dyDescent="0.2"/>
    <row r="172" s="113" customFormat="1" ht="16.899999999999999" customHeight="1" x14ac:dyDescent="0.2"/>
    <row r="173" s="113" customFormat="1" ht="16.899999999999999" customHeight="1" x14ac:dyDescent="0.2"/>
    <row r="174" s="113" customFormat="1" ht="16.899999999999999" customHeight="1" x14ac:dyDescent="0.2"/>
    <row r="175" s="113" customFormat="1" ht="16.899999999999999" customHeight="1" x14ac:dyDescent="0.2"/>
    <row r="176" s="113" customFormat="1" ht="16.899999999999999" customHeight="1" x14ac:dyDescent="0.2"/>
    <row r="177" s="113" customFormat="1" ht="16.899999999999999" customHeight="1" x14ac:dyDescent="0.2"/>
    <row r="178" s="113" customFormat="1" ht="16.899999999999999" customHeight="1" x14ac:dyDescent="0.2"/>
    <row r="179" s="113" customFormat="1" ht="16.899999999999999" customHeight="1" x14ac:dyDescent="0.2"/>
    <row r="180" s="113" customFormat="1" ht="16.899999999999999" customHeight="1" x14ac:dyDescent="0.2"/>
    <row r="181" s="113" customFormat="1" ht="16.899999999999999" customHeight="1" x14ac:dyDescent="0.2"/>
    <row r="182" s="113" customFormat="1" ht="16.899999999999999" customHeight="1" x14ac:dyDescent="0.2"/>
    <row r="183" s="113" customFormat="1" ht="16.899999999999999" customHeight="1" x14ac:dyDescent="0.2"/>
    <row r="184" s="113" customFormat="1" ht="16.899999999999999" customHeight="1" x14ac:dyDescent="0.2"/>
    <row r="185" s="113" customFormat="1" ht="16.899999999999999" customHeight="1" x14ac:dyDescent="0.2"/>
    <row r="186" s="113" customFormat="1" ht="16.899999999999999" customHeight="1" x14ac:dyDescent="0.2"/>
    <row r="187" s="113" customFormat="1" ht="16.899999999999999" customHeight="1" x14ac:dyDescent="0.2"/>
    <row r="188" s="113" customFormat="1" ht="16.899999999999999" customHeight="1" x14ac:dyDescent="0.2"/>
    <row r="189" s="113" customFormat="1" ht="16.899999999999999" customHeight="1" x14ac:dyDescent="0.2"/>
    <row r="190" s="113" customFormat="1" ht="16.899999999999999" customHeight="1" x14ac:dyDescent="0.2"/>
    <row r="191" s="113" customFormat="1" ht="16.899999999999999" customHeight="1" x14ac:dyDescent="0.2"/>
    <row r="192" s="113" customFormat="1" ht="16.899999999999999" customHeight="1" x14ac:dyDescent="0.2"/>
    <row r="193" s="113" customFormat="1" ht="16.899999999999999" customHeight="1" x14ac:dyDescent="0.2"/>
    <row r="194" s="113" customFormat="1" ht="16.899999999999999" customHeight="1" x14ac:dyDescent="0.2"/>
    <row r="195" s="113" customFormat="1" ht="16.899999999999999" customHeight="1" x14ac:dyDescent="0.2"/>
    <row r="196" s="113" customFormat="1" ht="16.899999999999999" customHeight="1" x14ac:dyDescent="0.2"/>
    <row r="197" s="113" customFormat="1" ht="16.899999999999999" customHeight="1" x14ac:dyDescent="0.2"/>
    <row r="198" s="113" customFormat="1" ht="16.899999999999999" customHeight="1" x14ac:dyDescent="0.2"/>
    <row r="199" s="113" customFormat="1" ht="16.899999999999999" customHeight="1" x14ac:dyDescent="0.2"/>
    <row r="200" s="113" customFormat="1" ht="16.899999999999999" customHeight="1" x14ac:dyDescent="0.2"/>
    <row r="201" s="113" customFormat="1" ht="16.899999999999999" customHeight="1" x14ac:dyDescent="0.2"/>
    <row r="202" s="113" customFormat="1" ht="16.899999999999999" customHeight="1" x14ac:dyDescent="0.2"/>
    <row r="203" s="113" customFormat="1" ht="16.899999999999999" customHeight="1" x14ac:dyDescent="0.2"/>
    <row r="204" s="113" customFormat="1" ht="16.899999999999999" customHeight="1" x14ac:dyDescent="0.2"/>
    <row r="205" s="113" customFormat="1" ht="16.899999999999999" customHeight="1" x14ac:dyDescent="0.2"/>
    <row r="206" s="113" customFormat="1" ht="16.899999999999999" customHeight="1" x14ac:dyDescent="0.2"/>
    <row r="207" s="113" customFormat="1" ht="16.899999999999999" customHeight="1" x14ac:dyDescent="0.2"/>
    <row r="208" s="113" customFormat="1" ht="16.899999999999999" customHeight="1" x14ac:dyDescent="0.2"/>
    <row r="209" s="113" customFormat="1" ht="16.899999999999999" customHeight="1" x14ac:dyDescent="0.2"/>
    <row r="210" s="113" customFormat="1" ht="16.899999999999999" customHeight="1" x14ac:dyDescent="0.2"/>
    <row r="211" s="113" customFormat="1" ht="16.899999999999999" customHeight="1" x14ac:dyDescent="0.2"/>
    <row r="212" s="113" customFormat="1" ht="16.899999999999999" customHeight="1" x14ac:dyDescent="0.2"/>
    <row r="213" s="113" customFormat="1" ht="16.899999999999999" customHeight="1" x14ac:dyDescent="0.2"/>
    <row r="214" s="113" customFormat="1" ht="16.899999999999999" customHeight="1" x14ac:dyDescent="0.2"/>
    <row r="215" s="113" customFormat="1" ht="16.899999999999999" customHeight="1" x14ac:dyDescent="0.2"/>
    <row r="216" s="113" customFormat="1" ht="16.899999999999999" customHeight="1" x14ac:dyDescent="0.2"/>
    <row r="217" s="113" customFormat="1" ht="16.899999999999999" customHeight="1" x14ac:dyDescent="0.2"/>
    <row r="218" s="113" customFormat="1" ht="16.899999999999999" customHeight="1" x14ac:dyDescent="0.2"/>
    <row r="219" s="113" customFormat="1" ht="16.899999999999999" customHeight="1" x14ac:dyDescent="0.2"/>
    <row r="220" s="113" customFormat="1" ht="16.899999999999999" customHeight="1" x14ac:dyDescent="0.2"/>
    <row r="221" s="113" customFormat="1" ht="16.899999999999999" customHeight="1" x14ac:dyDescent="0.2"/>
    <row r="222" s="113" customFormat="1" ht="16.899999999999999" customHeight="1" x14ac:dyDescent="0.2"/>
    <row r="223" s="113" customFormat="1" ht="16.899999999999999" customHeight="1" x14ac:dyDescent="0.2"/>
    <row r="224" s="113" customFormat="1" ht="16.899999999999999" customHeight="1" x14ac:dyDescent="0.2"/>
    <row r="225" s="113" customFormat="1" ht="16.899999999999999" customHeight="1" x14ac:dyDescent="0.2"/>
    <row r="226" s="113" customFormat="1" ht="16.899999999999999" customHeight="1" x14ac:dyDescent="0.2"/>
    <row r="227" s="113" customFormat="1" ht="16.899999999999999" customHeight="1" x14ac:dyDescent="0.2"/>
    <row r="228" s="113" customFormat="1" ht="16.899999999999999" customHeight="1" x14ac:dyDescent="0.2"/>
    <row r="229" s="113" customFormat="1" ht="16.899999999999999" customHeight="1" x14ac:dyDescent="0.2"/>
    <row r="230" s="113" customFormat="1" ht="16.899999999999999" customHeight="1" x14ac:dyDescent="0.2"/>
    <row r="231" s="113" customFormat="1" ht="16.899999999999999" customHeight="1" x14ac:dyDescent="0.2"/>
    <row r="232" s="113" customFormat="1" ht="16.899999999999999" customHeight="1" x14ac:dyDescent="0.2"/>
    <row r="233" s="113" customFormat="1" ht="16.899999999999999" customHeight="1" x14ac:dyDescent="0.2"/>
    <row r="234" s="113" customFormat="1" ht="16.899999999999999" customHeight="1" x14ac:dyDescent="0.2"/>
    <row r="235" s="113" customFormat="1" ht="16.899999999999999" customHeight="1" x14ac:dyDescent="0.2"/>
    <row r="236" s="113" customFormat="1" ht="16.899999999999999" customHeight="1" x14ac:dyDescent="0.2"/>
    <row r="237" s="113" customFormat="1" ht="16.899999999999999" customHeight="1" x14ac:dyDescent="0.2"/>
    <row r="238" s="113" customFormat="1" ht="16.899999999999999" customHeight="1" x14ac:dyDescent="0.2"/>
    <row r="239" s="113" customFormat="1" ht="16.899999999999999" customHeight="1" x14ac:dyDescent="0.2"/>
    <row r="240" s="113" customFormat="1" ht="16.899999999999999" customHeight="1" x14ac:dyDescent="0.2"/>
    <row r="241" s="113" customFormat="1" ht="16.899999999999999" customHeight="1" x14ac:dyDescent="0.2"/>
    <row r="242" s="113" customFormat="1" ht="16.899999999999999" customHeight="1" x14ac:dyDescent="0.2"/>
    <row r="243" s="113" customFormat="1" ht="16.899999999999999" customHeight="1" x14ac:dyDescent="0.2"/>
    <row r="244" s="113" customFormat="1" ht="16.899999999999999" customHeight="1" x14ac:dyDescent="0.2"/>
    <row r="245" s="113" customFormat="1" ht="16.899999999999999" customHeight="1" x14ac:dyDescent="0.2"/>
    <row r="246" s="113" customFormat="1" ht="16.899999999999999" customHeight="1" x14ac:dyDescent="0.2"/>
    <row r="247" s="113" customFormat="1" ht="16.899999999999999" customHeight="1" x14ac:dyDescent="0.2"/>
    <row r="248" s="113" customFormat="1" ht="16.899999999999999" customHeight="1" x14ac:dyDescent="0.2"/>
    <row r="249" s="113" customFormat="1" ht="16.899999999999999" customHeight="1" x14ac:dyDescent="0.2"/>
    <row r="250" s="113" customFormat="1" ht="16.899999999999999" customHeight="1" x14ac:dyDescent="0.2"/>
    <row r="251" s="113" customFormat="1" ht="16.899999999999999" customHeight="1" x14ac:dyDescent="0.2"/>
    <row r="252" s="113" customFormat="1" ht="16.899999999999999" customHeight="1" x14ac:dyDescent="0.2"/>
    <row r="253" s="113" customFormat="1" ht="16.899999999999999" customHeight="1" x14ac:dyDescent="0.2"/>
    <row r="254" s="113" customFormat="1" ht="16.899999999999999" customHeight="1" x14ac:dyDescent="0.2"/>
    <row r="255" s="113" customFormat="1" ht="16.899999999999999" customHeight="1" x14ac:dyDescent="0.2"/>
    <row r="256" s="113" customFormat="1" ht="16.899999999999999" customHeight="1" x14ac:dyDescent="0.2"/>
    <row r="257" s="113" customFormat="1" ht="16.899999999999999" customHeight="1" x14ac:dyDescent="0.2"/>
    <row r="258" s="113" customFormat="1" ht="16.899999999999999" customHeight="1" x14ac:dyDescent="0.2"/>
    <row r="259" s="113" customFormat="1" ht="16.899999999999999" customHeight="1" x14ac:dyDescent="0.2"/>
    <row r="260" s="113" customFormat="1" ht="16.899999999999999" customHeight="1" x14ac:dyDescent="0.2"/>
    <row r="261" s="113" customFormat="1" ht="16.899999999999999" customHeight="1" x14ac:dyDescent="0.2"/>
    <row r="262" s="113" customFormat="1" ht="16.899999999999999" customHeight="1" x14ac:dyDescent="0.2"/>
    <row r="263" s="113" customFormat="1" ht="16.899999999999999" customHeight="1" x14ac:dyDescent="0.2"/>
    <row r="264" s="113" customFormat="1" ht="16.899999999999999" customHeight="1" x14ac:dyDescent="0.2"/>
    <row r="265" s="113" customFormat="1" ht="16.899999999999999" customHeight="1" x14ac:dyDescent="0.2"/>
    <row r="266" s="113" customFormat="1" ht="16.899999999999999" customHeight="1" x14ac:dyDescent="0.2"/>
    <row r="267" s="113" customFormat="1" ht="16.899999999999999" customHeight="1" x14ac:dyDescent="0.2"/>
    <row r="268" s="113" customFormat="1" ht="16.899999999999999" customHeight="1" x14ac:dyDescent="0.2"/>
    <row r="269" s="113" customFormat="1" ht="16.899999999999999" customHeight="1" x14ac:dyDescent="0.2"/>
    <row r="270" s="113" customFormat="1" ht="16.899999999999999" customHeight="1" x14ac:dyDescent="0.2"/>
    <row r="271" s="113" customFormat="1" ht="16.899999999999999" customHeight="1" x14ac:dyDescent="0.2"/>
    <row r="272" s="113" customFormat="1" ht="16.899999999999999" customHeight="1" x14ac:dyDescent="0.2"/>
    <row r="273" s="113" customFormat="1" ht="16.899999999999999" customHeight="1" x14ac:dyDescent="0.2"/>
    <row r="274" s="113" customFormat="1" ht="16.899999999999999" customHeight="1" x14ac:dyDescent="0.2"/>
    <row r="275" s="113" customFormat="1" ht="16.899999999999999" customHeight="1" x14ac:dyDescent="0.2"/>
    <row r="276" s="113" customFormat="1" ht="16.899999999999999" customHeight="1" x14ac:dyDescent="0.2"/>
    <row r="277" s="113" customFormat="1" ht="16.899999999999999" customHeight="1" x14ac:dyDescent="0.2"/>
    <row r="278" s="113" customFormat="1" ht="16.899999999999999" customHeight="1" x14ac:dyDescent="0.2"/>
    <row r="279" s="113" customFormat="1" ht="16.899999999999999" customHeight="1" x14ac:dyDescent="0.2"/>
    <row r="280" s="113" customFormat="1" ht="16.899999999999999" customHeight="1" x14ac:dyDescent="0.2"/>
    <row r="281" s="113" customFormat="1" ht="16.899999999999999" customHeight="1" x14ac:dyDescent="0.2"/>
    <row r="282" s="113" customFormat="1" ht="16.899999999999999" customHeight="1" x14ac:dyDescent="0.2"/>
    <row r="283" s="113" customFormat="1" ht="16.899999999999999" customHeight="1" x14ac:dyDescent="0.2"/>
    <row r="284" s="113" customFormat="1" ht="16.899999999999999" customHeight="1" x14ac:dyDescent="0.2"/>
    <row r="285" s="113" customFormat="1" ht="16.899999999999999" customHeight="1" x14ac:dyDescent="0.2"/>
    <row r="286" s="113" customFormat="1" ht="16.899999999999999" customHeight="1" x14ac:dyDescent="0.2"/>
    <row r="287" s="113" customFormat="1" ht="16.899999999999999" customHeight="1" x14ac:dyDescent="0.2"/>
    <row r="288" s="113" customFormat="1" ht="16.899999999999999" customHeight="1" x14ac:dyDescent="0.2"/>
    <row r="289" s="113" customFormat="1" ht="16.899999999999999" customHeight="1" x14ac:dyDescent="0.2"/>
    <row r="290" s="113" customFormat="1" ht="16.899999999999999" customHeight="1" x14ac:dyDescent="0.2"/>
    <row r="291" s="113" customFormat="1" ht="16.899999999999999" customHeight="1" x14ac:dyDescent="0.2"/>
    <row r="292" s="113" customFormat="1" ht="16.899999999999999" customHeight="1" x14ac:dyDescent="0.2"/>
    <row r="293" s="113" customFormat="1" ht="16.899999999999999" customHeight="1" x14ac:dyDescent="0.2"/>
    <row r="294" s="113" customFormat="1" ht="16.899999999999999" customHeight="1" x14ac:dyDescent="0.2"/>
    <row r="295" s="113" customFormat="1" ht="16.899999999999999" customHeight="1" x14ac:dyDescent="0.2"/>
    <row r="296" s="113" customFormat="1" ht="16.899999999999999" customHeight="1" x14ac:dyDescent="0.2"/>
    <row r="297" s="113" customFormat="1" ht="16.899999999999999" customHeight="1" x14ac:dyDescent="0.2"/>
    <row r="298" s="113" customFormat="1" ht="16.899999999999999" customHeight="1" x14ac:dyDescent="0.2"/>
    <row r="299" s="113" customFormat="1" ht="16.899999999999999" customHeight="1" x14ac:dyDescent="0.2"/>
    <row r="300" s="113" customFormat="1" ht="16.899999999999999" customHeight="1" x14ac:dyDescent="0.2"/>
    <row r="301" s="113" customFormat="1" ht="16.899999999999999" customHeight="1" x14ac:dyDescent="0.2"/>
    <row r="302" s="113" customFormat="1" ht="16.899999999999999" customHeight="1" x14ac:dyDescent="0.2"/>
    <row r="303" s="113" customFormat="1" ht="16.899999999999999" customHeight="1" x14ac:dyDescent="0.2"/>
    <row r="304" s="113" customFormat="1" ht="16.899999999999999" customHeight="1" x14ac:dyDescent="0.2"/>
    <row r="305" s="113" customFormat="1" ht="16.899999999999999" customHeight="1" x14ac:dyDescent="0.2"/>
    <row r="306" s="113" customFormat="1" ht="16.899999999999999" customHeight="1" x14ac:dyDescent="0.2"/>
    <row r="307" s="113" customFormat="1" ht="16.899999999999999" customHeight="1" x14ac:dyDescent="0.2"/>
    <row r="308" s="113" customFormat="1" ht="16.899999999999999" customHeight="1" x14ac:dyDescent="0.2"/>
    <row r="309" s="113" customFormat="1" ht="16.899999999999999" customHeight="1" x14ac:dyDescent="0.2"/>
    <row r="310" s="113" customFormat="1" ht="16.899999999999999" customHeight="1" x14ac:dyDescent="0.2"/>
    <row r="311" s="113" customFormat="1" ht="16.899999999999999" customHeight="1" x14ac:dyDescent="0.2"/>
    <row r="312" s="113" customFormat="1" ht="16.899999999999999" customHeight="1" x14ac:dyDescent="0.2"/>
    <row r="313" s="113" customFormat="1" ht="16.899999999999999" customHeight="1" x14ac:dyDescent="0.2"/>
    <row r="314" s="113" customFormat="1" ht="16.899999999999999" customHeight="1" x14ac:dyDescent="0.2"/>
    <row r="315" s="113" customFormat="1" ht="16.899999999999999" customHeight="1" x14ac:dyDescent="0.2"/>
    <row r="316" s="113" customFormat="1" ht="16.899999999999999" customHeight="1" x14ac:dyDescent="0.2"/>
    <row r="317" s="113" customFormat="1" ht="16.899999999999999" customHeight="1" x14ac:dyDescent="0.2"/>
    <row r="318" s="113" customFormat="1" ht="16.899999999999999" customHeight="1" x14ac:dyDescent="0.2"/>
    <row r="319" s="113" customFormat="1" ht="16.899999999999999" customHeight="1" x14ac:dyDescent="0.2"/>
    <row r="320" s="113" customFormat="1" ht="16.899999999999999" customHeight="1" x14ac:dyDescent="0.2"/>
    <row r="321" s="113" customFormat="1" ht="16.899999999999999" customHeight="1" x14ac:dyDescent="0.2"/>
    <row r="322" s="113" customFormat="1" ht="16.899999999999999" customHeight="1" x14ac:dyDescent="0.2"/>
    <row r="323" s="113" customFormat="1" ht="16.899999999999999" customHeight="1" x14ac:dyDescent="0.2"/>
    <row r="324" s="113" customFormat="1" ht="16.899999999999999" customHeight="1" x14ac:dyDescent="0.2"/>
    <row r="325" s="113" customFormat="1" ht="16.899999999999999" customHeight="1" x14ac:dyDescent="0.2"/>
    <row r="326" s="113" customFormat="1" ht="16.899999999999999" customHeight="1" x14ac:dyDescent="0.2"/>
    <row r="327" s="113" customFormat="1" ht="16.899999999999999" customHeight="1" x14ac:dyDescent="0.2"/>
    <row r="328" s="113" customFormat="1" ht="16.899999999999999" customHeight="1" x14ac:dyDescent="0.2"/>
    <row r="329" s="113" customFormat="1" ht="16.899999999999999" customHeight="1" x14ac:dyDescent="0.2"/>
    <row r="330" s="113" customFormat="1" ht="16.899999999999999" customHeight="1" x14ac:dyDescent="0.2"/>
    <row r="331" s="113" customFormat="1" ht="16.899999999999999" customHeight="1" x14ac:dyDescent="0.2"/>
    <row r="332" s="113" customFormat="1" ht="16.899999999999999" customHeight="1" x14ac:dyDescent="0.2"/>
    <row r="333" s="113" customFormat="1" ht="16.899999999999999" customHeight="1" x14ac:dyDescent="0.2"/>
    <row r="334" s="113" customFormat="1" ht="16.899999999999999" customHeight="1" x14ac:dyDescent="0.2"/>
    <row r="335" s="113" customFormat="1" ht="16.899999999999999" customHeight="1" x14ac:dyDescent="0.2"/>
    <row r="336" s="113" customFormat="1" ht="16.899999999999999" customHeight="1" x14ac:dyDescent="0.2"/>
    <row r="337" s="113" customFormat="1" ht="16.899999999999999" customHeight="1" x14ac:dyDescent="0.2"/>
    <row r="338" s="113" customFormat="1" ht="16.899999999999999" customHeight="1" x14ac:dyDescent="0.2"/>
    <row r="339" s="113" customFormat="1" ht="16.899999999999999" customHeight="1" x14ac:dyDescent="0.2"/>
    <row r="340" s="113" customFormat="1" ht="16.899999999999999" customHeight="1" x14ac:dyDescent="0.2"/>
    <row r="341" s="113" customFormat="1" ht="16.899999999999999" customHeight="1" x14ac:dyDescent="0.2"/>
    <row r="342" s="113" customFormat="1" ht="16.899999999999999" customHeight="1" x14ac:dyDescent="0.2"/>
    <row r="343" s="113" customFormat="1" ht="16.899999999999999" customHeight="1" x14ac:dyDescent="0.2"/>
    <row r="344" s="113" customFormat="1" ht="16.899999999999999" customHeight="1" x14ac:dyDescent="0.2"/>
    <row r="345" s="113" customFormat="1" ht="16.899999999999999" customHeight="1" x14ac:dyDescent="0.2"/>
    <row r="346" s="113" customFormat="1" ht="16.899999999999999" customHeight="1" x14ac:dyDescent="0.2"/>
    <row r="347" s="113" customFormat="1" ht="16.899999999999999" customHeight="1" x14ac:dyDescent="0.2"/>
    <row r="348" s="113" customFormat="1" ht="16.899999999999999" customHeight="1" x14ac:dyDescent="0.2"/>
    <row r="349" s="113" customFormat="1" ht="16.899999999999999" customHeight="1" x14ac:dyDescent="0.2"/>
    <row r="350" s="113" customFormat="1" ht="16.899999999999999" customHeight="1" x14ac:dyDescent="0.2"/>
    <row r="351" s="113" customFormat="1" ht="16.899999999999999" customHeight="1" x14ac:dyDescent="0.2"/>
    <row r="352" s="113" customFormat="1" ht="16.899999999999999" customHeight="1" x14ac:dyDescent="0.2"/>
    <row r="353" s="113" customFormat="1" ht="16.899999999999999" customHeight="1" x14ac:dyDescent="0.2"/>
    <row r="354" s="113" customFormat="1" ht="16.899999999999999" customHeight="1" x14ac:dyDescent="0.2"/>
    <row r="355" s="113" customFormat="1" ht="16.899999999999999" customHeight="1" x14ac:dyDescent="0.2"/>
    <row r="356" s="113" customFormat="1" ht="16.899999999999999" customHeight="1" x14ac:dyDescent="0.2"/>
    <row r="357" s="113" customFormat="1" ht="16.899999999999999" customHeight="1" x14ac:dyDescent="0.2"/>
    <row r="358" s="113" customFormat="1" ht="16.899999999999999" customHeight="1" x14ac:dyDescent="0.2"/>
    <row r="359" s="113" customFormat="1" ht="16.899999999999999" customHeight="1" x14ac:dyDescent="0.2"/>
    <row r="360" s="113" customFormat="1" ht="16.899999999999999" customHeight="1" x14ac:dyDescent="0.2"/>
    <row r="361" s="113" customFormat="1" ht="16.899999999999999" customHeight="1" x14ac:dyDescent="0.2"/>
    <row r="362" s="113" customFormat="1" ht="16.899999999999999" customHeight="1" x14ac:dyDescent="0.2"/>
    <row r="363" s="113" customFormat="1" ht="16.899999999999999" customHeight="1" x14ac:dyDescent="0.2"/>
    <row r="364" s="113" customFormat="1" ht="16.899999999999999" customHeight="1" x14ac:dyDescent="0.2"/>
    <row r="365" s="113" customFormat="1" ht="16.899999999999999" customHeight="1" x14ac:dyDescent="0.2"/>
    <row r="366" s="113" customFormat="1" ht="16.899999999999999" customHeight="1" x14ac:dyDescent="0.2"/>
    <row r="367" s="113" customFormat="1" ht="16.899999999999999" customHeight="1" x14ac:dyDescent="0.2"/>
    <row r="368" s="113" customFormat="1" ht="16.899999999999999" customHeight="1" x14ac:dyDescent="0.2"/>
    <row r="369" s="113" customFormat="1" ht="16.899999999999999" customHeight="1" x14ac:dyDescent="0.2"/>
    <row r="370" s="113" customFormat="1" ht="16.899999999999999" customHeight="1" x14ac:dyDescent="0.2"/>
    <row r="371" s="113" customFormat="1" ht="16.899999999999999" customHeight="1" x14ac:dyDescent="0.2"/>
    <row r="372" s="113" customFormat="1" ht="16.899999999999999" customHeight="1" x14ac:dyDescent="0.2"/>
    <row r="373" s="113" customFormat="1" ht="16.899999999999999" customHeight="1" x14ac:dyDescent="0.2"/>
    <row r="374" s="113" customFormat="1" ht="16.899999999999999" customHeight="1" x14ac:dyDescent="0.2"/>
    <row r="375" s="113" customFormat="1" ht="16.899999999999999" customHeight="1" x14ac:dyDescent="0.2"/>
    <row r="376" s="113" customFormat="1" ht="16.899999999999999" customHeight="1" x14ac:dyDescent="0.2"/>
    <row r="377" s="113" customFormat="1" ht="16.899999999999999" customHeight="1" x14ac:dyDescent="0.2"/>
    <row r="378" s="113" customFormat="1" ht="16.899999999999999" customHeight="1" x14ac:dyDescent="0.2"/>
    <row r="379" s="113" customFormat="1" ht="16.899999999999999" customHeight="1" x14ac:dyDescent="0.2"/>
    <row r="380" s="113" customFormat="1" ht="16.899999999999999" customHeight="1" x14ac:dyDescent="0.2"/>
    <row r="381" s="113" customFormat="1" ht="16.899999999999999" customHeight="1" x14ac:dyDescent="0.2"/>
    <row r="382" s="113" customFormat="1" ht="16.899999999999999" customHeight="1" x14ac:dyDescent="0.2"/>
    <row r="383" s="113" customFormat="1" ht="16.899999999999999" customHeight="1" x14ac:dyDescent="0.2"/>
    <row r="384" s="113" customFormat="1" ht="16.899999999999999" customHeight="1" x14ac:dyDescent="0.2"/>
    <row r="385" s="113" customFormat="1" ht="16.899999999999999" customHeight="1" x14ac:dyDescent="0.2"/>
    <row r="386" s="113" customFormat="1" ht="16.899999999999999" customHeight="1" x14ac:dyDescent="0.2"/>
    <row r="387" s="113" customFormat="1" ht="16.899999999999999" customHeight="1" x14ac:dyDescent="0.2"/>
    <row r="388" s="113" customFormat="1" ht="16.899999999999999" customHeight="1" x14ac:dyDescent="0.2"/>
    <row r="389" s="113" customFormat="1" ht="16.899999999999999" customHeight="1" x14ac:dyDescent="0.2"/>
    <row r="390" s="113" customFormat="1" ht="16.899999999999999" customHeight="1" x14ac:dyDescent="0.2"/>
    <row r="391" s="113" customFormat="1" ht="16.899999999999999" customHeight="1" x14ac:dyDescent="0.2"/>
    <row r="392" s="113" customFormat="1" ht="16.899999999999999" customHeight="1" x14ac:dyDescent="0.2"/>
    <row r="393" s="113" customFormat="1" ht="16.899999999999999" customHeight="1" x14ac:dyDescent="0.2"/>
    <row r="394" s="113" customFormat="1" ht="16.899999999999999" customHeight="1" x14ac:dyDescent="0.2"/>
    <row r="395" s="113" customFormat="1" ht="16.899999999999999" customHeight="1" x14ac:dyDescent="0.2"/>
    <row r="396" s="113" customFormat="1" ht="16.899999999999999" customHeight="1" x14ac:dyDescent="0.2"/>
    <row r="397" s="113" customFormat="1" ht="16.899999999999999" customHeight="1" x14ac:dyDescent="0.2"/>
    <row r="398" s="113" customFormat="1" ht="16.899999999999999" customHeight="1" x14ac:dyDescent="0.2"/>
    <row r="399" s="113" customFormat="1" ht="16.899999999999999" customHeight="1" x14ac:dyDescent="0.2"/>
    <row r="400" s="113" customFormat="1" ht="16.899999999999999" customHeight="1" x14ac:dyDescent="0.2"/>
    <row r="401" s="113" customFormat="1" ht="16.899999999999999" customHeight="1" x14ac:dyDescent="0.2"/>
    <row r="402" s="113" customFormat="1" ht="16.899999999999999" customHeight="1" x14ac:dyDescent="0.2"/>
    <row r="403" s="113" customFormat="1" ht="16.899999999999999" customHeight="1" x14ac:dyDescent="0.2"/>
    <row r="404" s="113" customFormat="1" ht="16.899999999999999" customHeight="1" x14ac:dyDescent="0.2"/>
    <row r="405" s="113" customFormat="1" ht="16.899999999999999" customHeight="1" x14ac:dyDescent="0.2"/>
    <row r="406" s="113" customFormat="1" ht="16.899999999999999" customHeight="1" x14ac:dyDescent="0.2"/>
    <row r="407" s="113" customFormat="1" ht="16.899999999999999" customHeight="1" x14ac:dyDescent="0.2"/>
    <row r="408" s="113" customFormat="1" ht="16.899999999999999" customHeight="1" x14ac:dyDescent="0.2"/>
    <row r="409" s="113" customFormat="1" ht="16.899999999999999" customHeight="1" x14ac:dyDescent="0.2"/>
    <row r="410" s="113" customFormat="1" ht="16.899999999999999" customHeight="1" x14ac:dyDescent="0.2"/>
    <row r="411" s="113" customFormat="1" ht="16.899999999999999" customHeight="1" x14ac:dyDescent="0.2"/>
    <row r="412" s="113" customFormat="1" ht="16.899999999999999" customHeight="1" x14ac:dyDescent="0.2"/>
    <row r="413" s="113" customFormat="1" ht="16.899999999999999" customHeight="1" x14ac:dyDescent="0.2"/>
    <row r="414" s="113" customFormat="1" ht="16.899999999999999" customHeight="1" x14ac:dyDescent="0.2"/>
    <row r="415" s="113" customFormat="1" ht="16.899999999999999" customHeight="1" x14ac:dyDescent="0.2"/>
    <row r="416" s="113" customFormat="1" ht="16.899999999999999" customHeight="1" x14ac:dyDescent="0.2"/>
    <row r="417" s="113" customFormat="1" ht="16.899999999999999" customHeight="1" x14ac:dyDescent="0.2"/>
    <row r="418" s="113" customFormat="1" ht="16.899999999999999" customHeight="1" x14ac:dyDescent="0.2"/>
    <row r="419" s="113" customFormat="1" ht="16.899999999999999" customHeight="1" x14ac:dyDescent="0.2"/>
    <row r="420" s="113" customFormat="1" ht="16.899999999999999" customHeight="1" x14ac:dyDescent="0.2"/>
    <row r="421" s="113" customFormat="1" ht="16.899999999999999" customHeight="1" x14ac:dyDescent="0.2"/>
    <row r="422" s="113" customFormat="1" ht="16.899999999999999" customHeight="1" x14ac:dyDescent="0.2"/>
    <row r="423" s="113" customFormat="1" ht="16.899999999999999" customHeight="1" x14ac:dyDescent="0.2"/>
    <row r="424" s="113" customFormat="1" ht="16.899999999999999" customHeight="1" x14ac:dyDescent="0.2"/>
    <row r="425" s="113" customFormat="1" ht="16.899999999999999" customHeight="1" x14ac:dyDescent="0.2"/>
    <row r="426" s="113" customFormat="1" ht="16.899999999999999" customHeight="1" x14ac:dyDescent="0.2"/>
    <row r="427" s="113" customFormat="1" ht="16.899999999999999" customHeight="1" x14ac:dyDescent="0.2"/>
    <row r="428" s="113" customFormat="1" ht="16.899999999999999" customHeight="1" x14ac:dyDescent="0.2"/>
    <row r="429" s="113" customFormat="1" ht="16.899999999999999" customHeight="1" x14ac:dyDescent="0.2"/>
    <row r="430" s="113" customFormat="1" ht="16.899999999999999" customHeight="1" x14ac:dyDescent="0.2"/>
    <row r="431" s="113" customFormat="1" ht="16.899999999999999" customHeight="1" x14ac:dyDescent="0.2"/>
    <row r="432" s="113" customFormat="1" ht="16.899999999999999" customHeight="1" x14ac:dyDescent="0.2"/>
    <row r="433" s="113" customFormat="1" ht="16.899999999999999" customHeight="1" x14ac:dyDescent="0.2"/>
    <row r="434" s="113" customFormat="1" ht="16.899999999999999" customHeight="1" x14ac:dyDescent="0.2"/>
    <row r="435" s="113" customFormat="1" ht="16.899999999999999" customHeight="1" x14ac:dyDescent="0.2"/>
    <row r="436" s="113" customFormat="1" ht="16.899999999999999" customHeight="1" x14ac:dyDescent="0.2"/>
    <row r="437" s="113" customFormat="1" ht="16.899999999999999" customHeight="1" x14ac:dyDescent="0.2"/>
    <row r="438" s="113" customFormat="1" ht="16.899999999999999" customHeight="1" x14ac:dyDescent="0.2"/>
    <row r="439" s="113" customFormat="1" ht="16.899999999999999" customHeight="1" x14ac:dyDescent="0.2"/>
    <row r="440" s="113" customFormat="1" ht="16.899999999999999" customHeight="1" x14ac:dyDescent="0.2"/>
    <row r="441" s="113" customFormat="1" ht="16.899999999999999" customHeight="1" x14ac:dyDescent="0.2"/>
    <row r="442" s="113" customFormat="1" ht="16.899999999999999" customHeight="1" x14ac:dyDescent="0.2"/>
    <row r="443" s="113" customFormat="1" ht="16.899999999999999" customHeight="1" x14ac:dyDescent="0.2"/>
    <row r="444" s="113" customFormat="1" ht="16.899999999999999" customHeight="1" x14ac:dyDescent="0.2"/>
    <row r="445" s="113" customFormat="1" ht="16.899999999999999" customHeight="1" x14ac:dyDescent="0.2"/>
    <row r="446" s="113" customFormat="1" ht="16.899999999999999" customHeight="1" x14ac:dyDescent="0.2"/>
    <row r="447" s="113" customFormat="1" ht="16.899999999999999" customHeight="1" x14ac:dyDescent="0.2"/>
    <row r="448" s="113" customFormat="1" ht="16.899999999999999" customHeight="1" x14ac:dyDescent="0.2"/>
    <row r="449" s="113" customFormat="1" ht="16.899999999999999" customHeight="1" x14ac:dyDescent="0.2"/>
    <row r="450" s="113" customFormat="1" ht="16.899999999999999" customHeight="1" x14ac:dyDescent="0.2"/>
    <row r="451" s="113" customFormat="1" ht="16.899999999999999" customHeight="1" x14ac:dyDescent="0.2"/>
    <row r="452" s="113" customFormat="1" ht="16.899999999999999" customHeight="1" x14ac:dyDescent="0.2"/>
    <row r="453" s="113" customFormat="1" ht="16.899999999999999" customHeight="1" x14ac:dyDescent="0.2"/>
    <row r="454" s="113" customFormat="1" ht="16.899999999999999" customHeight="1" x14ac:dyDescent="0.2"/>
    <row r="455" s="113" customFormat="1" ht="16.899999999999999" customHeight="1" x14ac:dyDescent="0.2"/>
    <row r="456" s="113" customFormat="1" ht="16.899999999999999" customHeight="1" x14ac:dyDescent="0.2"/>
    <row r="457" s="113" customFormat="1" ht="16.899999999999999" customHeight="1" x14ac:dyDescent="0.2"/>
    <row r="458" s="113" customFormat="1" ht="16.899999999999999" customHeight="1" x14ac:dyDescent="0.2"/>
    <row r="459" s="113" customFormat="1" ht="16.899999999999999" customHeight="1" x14ac:dyDescent="0.2"/>
    <row r="460" s="113" customFormat="1" ht="16.899999999999999" customHeight="1" x14ac:dyDescent="0.2"/>
    <row r="461" s="113" customFormat="1" ht="16.899999999999999" customHeight="1" x14ac:dyDescent="0.2"/>
    <row r="462" s="113" customFormat="1" ht="16.899999999999999" customHeight="1" x14ac:dyDescent="0.2"/>
    <row r="463" s="113" customFormat="1" ht="16.899999999999999" customHeight="1" x14ac:dyDescent="0.2"/>
    <row r="464" s="113" customFormat="1" ht="16.899999999999999" customHeight="1" x14ac:dyDescent="0.2"/>
    <row r="465" s="113" customFormat="1" ht="16.899999999999999" customHeight="1" x14ac:dyDescent="0.2"/>
    <row r="466" s="113" customFormat="1" ht="16.899999999999999" customHeight="1" x14ac:dyDescent="0.2"/>
    <row r="467" s="113" customFormat="1" ht="16.899999999999999" customHeight="1" x14ac:dyDescent="0.2"/>
    <row r="468" s="113" customFormat="1" ht="16.899999999999999" customHeight="1" x14ac:dyDescent="0.2"/>
    <row r="469" s="113" customFormat="1" ht="16.899999999999999" customHeight="1" x14ac:dyDescent="0.2"/>
    <row r="470" s="113" customFormat="1" ht="16.899999999999999" customHeight="1" x14ac:dyDescent="0.2"/>
    <row r="471" s="113" customFormat="1" ht="16.899999999999999" customHeight="1" x14ac:dyDescent="0.2"/>
    <row r="472" s="113" customFormat="1" ht="16.899999999999999" customHeight="1" x14ac:dyDescent="0.2"/>
    <row r="473" s="113" customFormat="1" ht="16.899999999999999" customHeight="1" x14ac:dyDescent="0.2"/>
    <row r="474" s="113" customFormat="1" ht="16.899999999999999" customHeight="1" x14ac:dyDescent="0.2"/>
    <row r="475" s="113" customFormat="1" ht="16.899999999999999" customHeight="1" x14ac:dyDescent="0.2"/>
    <row r="476" s="113" customFormat="1" ht="16.899999999999999" customHeight="1" x14ac:dyDescent="0.2"/>
    <row r="477" s="113" customFormat="1" ht="16.899999999999999" customHeight="1" x14ac:dyDescent="0.2"/>
    <row r="478" s="113" customFormat="1" ht="16.899999999999999" customHeight="1" x14ac:dyDescent="0.2"/>
    <row r="479" s="113" customFormat="1" ht="16.899999999999999" customHeight="1" x14ac:dyDescent="0.2"/>
    <row r="480" s="113" customFormat="1" ht="16.899999999999999" customHeight="1" x14ac:dyDescent="0.2"/>
    <row r="481" s="113" customFormat="1" ht="16.899999999999999" customHeight="1" x14ac:dyDescent="0.2"/>
  </sheetData>
  <mergeCells count="1">
    <mergeCell ref="C4:P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64"/>
  <sheetViews>
    <sheetView zoomScaleNormal="100" workbookViewId="0">
      <selection activeCell="B1" sqref="B1"/>
    </sheetView>
  </sheetViews>
  <sheetFormatPr defaultRowHeight="16.899999999999999" customHeight="1" x14ac:dyDescent="0.25"/>
  <cols>
    <col min="1" max="1" width="3.7109375" customWidth="1"/>
    <col min="2" max="2" width="13.7109375" customWidth="1"/>
    <col min="3" max="3" width="38.140625" bestFit="1" customWidth="1"/>
    <col min="4" max="7" width="13.7109375" customWidth="1"/>
    <col min="8" max="8" width="19.5703125" customWidth="1"/>
    <col min="9" max="19" width="10.7109375" customWidth="1"/>
    <col min="20" max="20" width="24.85546875" bestFit="1" customWidth="1"/>
  </cols>
  <sheetData>
    <row r="1" spans="2:20" ht="26.1" customHeight="1" x14ac:dyDescent="0.4">
      <c r="B1" s="106" t="s">
        <v>164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</row>
    <row r="2" spans="2:20" ht="26.1" customHeight="1" x14ac:dyDescent="0.3">
      <c r="B2" s="106" t="s">
        <v>175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</row>
    <row r="3" spans="2:20" s="24" customFormat="1" ht="16.899999999999999" customHeigh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2:20" s="24" customFormat="1" ht="45" customHeight="1" x14ac:dyDescent="0.25">
      <c r="B4" s="125" t="s">
        <v>118</v>
      </c>
      <c r="C4" s="182" t="s">
        <v>117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</row>
    <row r="5" spans="2:20" s="24" customFormat="1" ht="16.899999999999999" customHeight="1" thickBot="1" x14ac:dyDescent="0.3">
      <c r="B5" s="125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2:20" ht="16.899999999999999" customHeight="1" thickBot="1" x14ac:dyDescent="0.3">
      <c r="B6" s="25"/>
      <c r="C6" s="25"/>
      <c r="D6" s="25"/>
      <c r="E6" s="25"/>
      <c r="F6" s="26"/>
      <c r="G6" s="27"/>
      <c r="H6" s="157" t="s">
        <v>157</v>
      </c>
      <c r="I6" s="158"/>
      <c r="J6" s="158"/>
      <c r="K6" s="158"/>
      <c r="L6" s="158"/>
      <c r="M6" s="158"/>
      <c r="N6" s="158"/>
      <c r="O6" s="158"/>
      <c r="P6" s="158"/>
      <c r="Q6" s="168"/>
      <c r="R6" s="168"/>
      <c r="S6" s="168"/>
      <c r="T6" s="169"/>
    </row>
    <row r="7" spans="2:20" ht="16.899999999999999" customHeight="1" thickBot="1" x14ac:dyDescent="0.3">
      <c r="B7" s="21" t="s">
        <v>0</v>
      </c>
      <c r="C7" s="21" t="s">
        <v>1</v>
      </c>
      <c r="D7" s="21" t="s">
        <v>2</v>
      </c>
      <c r="E7" s="21" t="s">
        <v>3</v>
      </c>
      <c r="F7" s="22" t="s">
        <v>4</v>
      </c>
      <c r="G7" s="23" t="s">
        <v>5</v>
      </c>
      <c r="H7" s="143">
        <v>2002</v>
      </c>
      <c r="I7" s="144">
        <v>2003</v>
      </c>
      <c r="J7" s="144">
        <v>2004</v>
      </c>
      <c r="K7" s="144">
        <v>2005</v>
      </c>
      <c r="L7" s="144">
        <v>2006</v>
      </c>
      <c r="M7" s="144">
        <v>2007</v>
      </c>
      <c r="N7" s="144">
        <v>2008</v>
      </c>
      <c r="O7" s="144">
        <v>2009</v>
      </c>
      <c r="P7" s="144">
        <v>2010</v>
      </c>
      <c r="Q7" s="144">
        <v>2011</v>
      </c>
      <c r="R7" s="144">
        <v>2012</v>
      </c>
      <c r="S7" s="144">
        <v>2013</v>
      </c>
      <c r="T7" s="145">
        <v>2014</v>
      </c>
    </row>
    <row r="8" spans="2:20" ht="16.899999999999999" customHeight="1" x14ac:dyDescent="0.25">
      <c r="B8" s="66">
        <v>180030004</v>
      </c>
      <c r="C8" s="66" t="s">
        <v>23</v>
      </c>
      <c r="D8" s="66" t="s">
        <v>24</v>
      </c>
      <c r="E8" s="67" t="s">
        <v>25</v>
      </c>
      <c r="F8" s="68">
        <v>41.094741999999997</v>
      </c>
      <c r="G8" s="68">
        <v>-85.101876000000004</v>
      </c>
      <c r="H8" s="170">
        <v>38</v>
      </c>
      <c r="I8" s="28">
        <v>39</v>
      </c>
      <c r="J8" s="28">
        <v>45</v>
      </c>
      <c r="K8" s="28">
        <v>59</v>
      </c>
      <c r="L8" s="28">
        <v>38</v>
      </c>
      <c r="M8" s="28">
        <v>51</v>
      </c>
      <c r="N8" s="28"/>
      <c r="O8" s="28"/>
      <c r="P8" s="28"/>
      <c r="Q8" s="131"/>
      <c r="R8" s="28"/>
      <c r="S8" s="28"/>
      <c r="T8" s="31" t="s">
        <v>121</v>
      </c>
    </row>
    <row r="9" spans="2:20" ht="16.899999999999999" customHeight="1" x14ac:dyDescent="0.25">
      <c r="B9" s="69">
        <v>180190005</v>
      </c>
      <c r="C9" s="69" t="s">
        <v>26</v>
      </c>
      <c r="D9" s="69" t="s">
        <v>27</v>
      </c>
      <c r="E9" s="70" t="s">
        <v>28</v>
      </c>
      <c r="F9" s="71">
        <v>38.270833000000003</v>
      </c>
      <c r="G9" s="71">
        <v>-85.740278000000004</v>
      </c>
      <c r="H9" s="170">
        <v>43</v>
      </c>
      <c r="I9" s="38">
        <v>44</v>
      </c>
      <c r="J9" s="171"/>
      <c r="K9" s="146"/>
      <c r="L9" s="146"/>
      <c r="M9" s="146"/>
      <c r="N9" s="146"/>
      <c r="O9" s="146"/>
      <c r="P9" s="28"/>
      <c r="Q9" s="131"/>
      <c r="R9" s="28"/>
      <c r="S9" s="28"/>
      <c r="T9" s="31" t="s">
        <v>122</v>
      </c>
    </row>
    <row r="10" spans="2:20" ht="16.899999999999999" customHeight="1" x14ac:dyDescent="0.25">
      <c r="B10" s="69">
        <v>180190006</v>
      </c>
      <c r="C10" s="69" t="s">
        <v>104</v>
      </c>
      <c r="D10" s="69" t="s">
        <v>27</v>
      </c>
      <c r="E10" s="70" t="s">
        <v>28</v>
      </c>
      <c r="F10" s="71">
        <v>38.277675000000002</v>
      </c>
      <c r="G10" s="71">
        <v>-85.740153000000007</v>
      </c>
      <c r="H10" s="148" t="s">
        <v>151</v>
      </c>
      <c r="I10" s="38">
        <v>53</v>
      </c>
      <c r="J10" s="28">
        <v>47</v>
      </c>
      <c r="K10" s="28">
        <v>63</v>
      </c>
      <c r="L10" s="28">
        <v>59</v>
      </c>
      <c r="M10" s="28">
        <v>53</v>
      </c>
      <c r="N10" s="28">
        <v>51</v>
      </c>
      <c r="O10" s="28">
        <v>51</v>
      </c>
      <c r="P10" s="28">
        <v>57</v>
      </c>
      <c r="Q10" s="114">
        <v>50</v>
      </c>
      <c r="R10" s="115">
        <v>59</v>
      </c>
      <c r="S10" s="29">
        <v>33</v>
      </c>
      <c r="T10" s="172">
        <v>40</v>
      </c>
    </row>
    <row r="11" spans="2:20" ht="16.899999999999999" customHeight="1" x14ac:dyDescent="0.25">
      <c r="B11" s="69">
        <v>180190007</v>
      </c>
      <c r="C11" s="69" t="s">
        <v>29</v>
      </c>
      <c r="D11" s="69" t="s">
        <v>27</v>
      </c>
      <c r="E11" s="70" t="s">
        <v>28</v>
      </c>
      <c r="F11" s="71">
        <v>38.278666000000001</v>
      </c>
      <c r="G11" s="71">
        <v>-85.724350000000001</v>
      </c>
      <c r="H11" s="148" t="s">
        <v>147</v>
      </c>
      <c r="I11" s="38">
        <v>67</v>
      </c>
      <c r="J11" s="38">
        <v>81</v>
      </c>
      <c r="K11" s="28"/>
      <c r="L11" s="28"/>
      <c r="M11" s="28"/>
      <c r="N11" s="28"/>
      <c r="O11" s="28"/>
      <c r="P11" s="28"/>
      <c r="Q11" s="131"/>
      <c r="R11" s="28"/>
      <c r="S11" s="28"/>
      <c r="T11" s="31" t="s">
        <v>123</v>
      </c>
    </row>
    <row r="12" spans="2:20" ht="16.899999999999999" customHeight="1" x14ac:dyDescent="0.25">
      <c r="B12" s="69">
        <v>180270004</v>
      </c>
      <c r="C12" s="69" t="s">
        <v>31</v>
      </c>
      <c r="D12" s="69" t="s">
        <v>32</v>
      </c>
      <c r="E12" s="70" t="s">
        <v>31</v>
      </c>
      <c r="F12" s="71">
        <v>38.639167</v>
      </c>
      <c r="G12" s="71">
        <v>-87.222222000000002</v>
      </c>
      <c r="H12" s="170">
        <v>55</v>
      </c>
      <c r="I12" s="38">
        <v>48</v>
      </c>
      <c r="J12" s="28"/>
      <c r="K12" s="28"/>
      <c r="L12" s="28"/>
      <c r="M12" s="1"/>
      <c r="N12" s="28"/>
      <c r="O12" s="28"/>
      <c r="P12" s="28"/>
      <c r="Q12" s="131"/>
      <c r="R12" s="28"/>
      <c r="S12" s="28"/>
      <c r="T12" s="31" t="s">
        <v>124</v>
      </c>
    </row>
    <row r="13" spans="2:20" ht="16.899999999999999" customHeight="1" x14ac:dyDescent="0.25">
      <c r="B13" s="69">
        <v>180330001</v>
      </c>
      <c r="C13" s="69" t="s">
        <v>33</v>
      </c>
      <c r="D13" s="69" t="s">
        <v>34</v>
      </c>
      <c r="E13" s="70" t="s">
        <v>33</v>
      </c>
      <c r="F13" s="71">
        <v>41.363610000000001</v>
      </c>
      <c r="G13" s="71">
        <v>-85.061660000000003</v>
      </c>
      <c r="H13" s="173">
        <v>109</v>
      </c>
      <c r="I13" s="28"/>
      <c r="J13" s="28"/>
      <c r="K13" s="28"/>
      <c r="L13" s="28"/>
      <c r="M13" s="1"/>
      <c r="N13" s="28"/>
      <c r="O13" s="28"/>
      <c r="P13" s="28"/>
      <c r="Q13" s="131"/>
      <c r="R13" s="28"/>
      <c r="S13" s="28"/>
      <c r="T13" s="31" t="s">
        <v>125</v>
      </c>
    </row>
    <row r="14" spans="2:20" ht="16.899999999999999" customHeight="1" x14ac:dyDescent="0.25">
      <c r="B14" s="69">
        <v>180372001</v>
      </c>
      <c r="C14" s="69" t="s">
        <v>35</v>
      </c>
      <c r="D14" s="69" t="s">
        <v>36</v>
      </c>
      <c r="E14" s="70" t="s">
        <v>37</v>
      </c>
      <c r="F14" s="71">
        <v>38.391388999999997</v>
      </c>
      <c r="G14" s="71">
        <v>-86.929167000000007</v>
      </c>
      <c r="H14" s="170">
        <v>52</v>
      </c>
      <c r="I14" s="28">
        <v>47</v>
      </c>
      <c r="J14" s="28">
        <v>47</v>
      </c>
      <c r="K14" s="28">
        <v>68</v>
      </c>
      <c r="L14" s="28">
        <v>49</v>
      </c>
      <c r="M14" s="28">
        <v>49</v>
      </c>
      <c r="N14" s="28">
        <v>36</v>
      </c>
      <c r="O14" s="28">
        <v>36</v>
      </c>
      <c r="P14" s="28">
        <v>47</v>
      </c>
      <c r="Q14" s="114">
        <v>47</v>
      </c>
      <c r="R14" s="115">
        <v>31</v>
      </c>
      <c r="S14" s="29">
        <v>30</v>
      </c>
      <c r="T14" s="172">
        <v>35</v>
      </c>
    </row>
    <row r="15" spans="2:20" ht="16.899999999999999" customHeight="1" x14ac:dyDescent="0.25">
      <c r="B15" s="69">
        <v>180630001</v>
      </c>
      <c r="C15" s="69" t="s">
        <v>38</v>
      </c>
      <c r="D15" s="69" t="s">
        <v>39</v>
      </c>
      <c r="E15" s="70"/>
      <c r="F15" s="71">
        <v>39.876944000000002</v>
      </c>
      <c r="G15" s="71">
        <v>-86.473889</v>
      </c>
      <c r="H15" s="170"/>
      <c r="I15" s="146" t="s">
        <v>152</v>
      </c>
      <c r="J15" s="38">
        <v>66</v>
      </c>
      <c r="K15" s="28">
        <v>56</v>
      </c>
      <c r="L15" s="28">
        <v>59</v>
      </c>
      <c r="M15" s="38">
        <v>77</v>
      </c>
      <c r="N15" s="28"/>
      <c r="O15" s="28"/>
      <c r="P15" s="28"/>
      <c r="Q15" s="131"/>
      <c r="R15" s="28"/>
      <c r="S15" s="28"/>
      <c r="T15" s="31" t="s">
        <v>126</v>
      </c>
    </row>
    <row r="16" spans="2:20" ht="16.899999999999999" customHeight="1" x14ac:dyDescent="0.25">
      <c r="B16" s="69">
        <v>180630002</v>
      </c>
      <c r="C16" s="69" t="s">
        <v>40</v>
      </c>
      <c r="D16" s="69" t="s">
        <v>39</v>
      </c>
      <c r="E16" s="70" t="s">
        <v>41</v>
      </c>
      <c r="F16" s="71">
        <v>39.863366999999997</v>
      </c>
      <c r="G16" s="71">
        <v>-86.470539000000002</v>
      </c>
      <c r="H16" s="170"/>
      <c r="I16" s="146" t="s">
        <v>152</v>
      </c>
      <c r="J16" s="38">
        <v>43</v>
      </c>
      <c r="K16" s="28">
        <v>54</v>
      </c>
      <c r="L16" s="28">
        <v>36</v>
      </c>
      <c r="M16" s="28">
        <v>52</v>
      </c>
      <c r="N16" s="28">
        <v>45</v>
      </c>
      <c r="O16" s="38">
        <v>24</v>
      </c>
      <c r="P16" s="28"/>
      <c r="Q16" s="131"/>
      <c r="R16" s="28"/>
      <c r="S16" s="28"/>
      <c r="T16" s="31" t="s">
        <v>127</v>
      </c>
    </row>
    <row r="17" spans="2:20" ht="16.899999999999999" customHeight="1" x14ac:dyDescent="0.25">
      <c r="B17" s="69">
        <v>180630003</v>
      </c>
      <c r="C17" s="69" t="s">
        <v>42</v>
      </c>
      <c r="D17" s="69" t="s">
        <v>39</v>
      </c>
      <c r="E17" s="70" t="s">
        <v>43</v>
      </c>
      <c r="F17" s="71">
        <v>39.880870999999999</v>
      </c>
      <c r="G17" s="71">
        <v>-86.541929999999994</v>
      </c>
      <c r="H17" s="170"/>
      <c r="I17" s="146" t="s">
        <v>152</v>
      </c>
      <c r="J17" s="38">
        <v>38</v>
      </c>
      <c r="K17" s="28">
        <v>52</v>
      </c>
      <c r="L17" s="28">
        <v>36</v>
      </c>
      <c r="M17" s="38">
        <v>46</v>
      </c>
      <c r="N17" s="28"/>
      <c r="O17" s="28"/>
      <c r="P17" s="28"/>
      <c r="Q17" s="131"/>
      <c r="R17" s="28"/>
      <c r="S17" s="28"/>
      <c r="T17" s="31" t="s">
        <v>126</v>
      </c>
    </row>
    <row r="18" spans="2:20" ht="16.899999999999999" customHeight="1" x14ac:dyDescent="0.25">
      <c r="B18" s="69">
        <v>180730002</v>
      </c>
      <c r="C18" s="69" t="s">
        <v>44</v>
      </c>
      <c r="D18" s="69" t="s">
        <v>45</v>
      </c>
      <c r="E18" s="70" t="s">
        <v>44</v>
      </c>
      <c r="F18" s="71">
        <v>41.187854000000002</v>
      </c>
      <c r="G18" s="71">
        <v>-87.053571000000005</v>
      </c>
      <c r="H18" s="170">
        <v>50</v>
      </c>
      <c r="I18" s="28"/>
      <c r="J18" s="28"/>
      <c r="K18" s="28"/>
      <c r="L18" s="28"/>
      <c r="M18" s="28"/>
      <c r="N18" s="28"/>
      <c r="O18" s="28"/>
      <c r="P18" s="28"/>
      <c r="Q18" s="131"/>
      <c r="R18" s="28"/>
      <c r="S18" s="28"/>
      <c r="T18" s="31" t="s">
        <v>128</v>
      </c>
    </row>
    <row r="19" spans="2:20" ht="16.899999999999999" customHeight="1" x14ac:dyDescent="0.25">
      <c r="B19" s="69">
        <v>180730003</v>
      </c>
      <c r="C19" s="69" t="s">
        <v>46</v>
      </c>
      <c r="D19" s="69" t="s">
        <v>45</v>
      </c>
      <c r="E19" s="70"/>
      <c r="F19" s="71">
        <v>41.135854000000002</v>
      </c>
      <c r="G19" s="71">
        <v>-86.987773000000004</v>
      </c>
      <c r="H19" s="170">
        <v>51</v>
      </c>
      <c r="I19" s="28"/>
      <c r="J19" s="28"/>
      <c r="K19" s="28"/>
      <c r="L19" s="28"/>
      <c r="M19" s="28"/>
      <c r="N19" s="28"/>
      <c r="O19" s="28"/>
      <c r="P19" s="28"/>
      <c r="Q19" s="131"/>
      <c r="R19" s="28"/>
      <c r="S19" s="28"/>
      <c r="T19" s="31" t="s">
        <v>128</v>
      </c>
    </row>
    <row r="20" spans="2:20" ht="16.899999999999999" customHeight="1" x14ac:dyDescent="0.25">
      <c r="B20" s="69">
        <v>180890006</v>
      </c>
      <c r="C20" s="127" t="s">
        <v>165</v>
      </c>
      <c r="D20" s="69" t="s">
        <v>47</v>
      </c>
      <c r="E20" s="70" t="s">
        <v>48</v>
      </c>
      <c r="F20" s="71">
        <v>41.636111</v>
      </c>
      <c r="G20" s="71">
        <v>-87.440832999999998</v>
      </c>
      <c r="H20" s="170">
        <v>36</v>
      </c>
      <c r="I20" s="28">
        <v>37</v>
      </c>
      <c r="J20" s="28">
        <v>50</v>
      </c>
      <c r="K20" s="28">
        <v>69</v>
      </c>
      <c r="L20" s="28">
        <v>44</v>
      </c>
      <c r="M20" s="28">
        <v>101</v>
      </c>
      <c r="N20" s="28">
        <v>50</v>
      </c>
      <c r="O20" s="28">
        <v>50</v>
      </c>
      <c r="P20" s="28">
        <v>61</v>
      </c>
      <c r="Q20" s="114">
        <v>54</v>
      </c>
      <c r="R20" s="115">
        <v>47</v>
      </c>
      <c r="S20" s="29">
        <v>44</v>
      </c>
      <c r="T20" s="172">
        <v>52</v>
      </c>
    </row>
    <row r="21" spans="2:20" ht="16.899999999999999" customHeight="1" x14ac:dyDescent="0.25">
      <c r="B21" s="69">
        <v>180890022</v>
      </c>
      <c r="C21" s="69" t="s">
        <v>105</v>
      </c>
      <c r="D21" s="69" t="s">
        <v>47</v>
      </c>
      <c r="E21" s="70" t="s">
        <v>50</v>
      </c>
      <c r="F21" s="71">
        <v>41.606667000000002</v>
      </c>
      <c r="G21" s="71">
        <v>-87.304721999999998</v>
      </c>
      <c r="H21" s="174">
        <v>191</v>
      </c>
      <c r="I21" s="35">
        <v>228</v>
      </c>
      <c r="J21" s="35">
        <v>245</v>
      </c>
      <c r="K21" s="35">
        <v>214</v>
      </c>
      <c r="L21" s="28">
        <v>106</v>
      </c>
      <c r="M21" s="28">
        <v>134</v>
      </c>
      <c r="N21" s="35">
        <v>165</v>
      </c>
      <c r="O21" s="28">
        <v>83</v>
      </c>
      <c r="P21" s="28">
        <v>73</v>
      </c>
      <c r="Q21" s="114">
        <v>104</v>
      </c>
      <c r="R21" s="116">
        <v>220</v>
      </c>
      <c r="S21" s="29">
        <v>127</v>
      </c>
      <c r="T21" s="172">
        <v>138</v>
      </c>
    </row>
    <row r="22" spans="2:20" ht="16.899999999999999" customHeight="1" x14ac:dyDescent="0.25">
      <c r="B22" s="69"/>
      <c r="C22" s="69" t="s">
        <v>106</v>
      </c>
      <c r="D22" s="69"/>
      <c r="E22" s="70"/>
      <c r="F22" s="71"/>
      <c r="G22" s="71"/>
      <c r="H22" s="170">
        <v>114</v>
      </c>
      <c r="I22" s="35">
        <v>166</v>
      </c>
      <c r="J22" s="35">
        <v>177</v>
      </c>
      <c r="K22" s="35">
        <v>183</v>
      </c>
      <c r="L22" s="28"/>
      <c r="M22" s="28"/>
      <c r="N22" s="28">
        <v>117</v>
      </c>
      <c r="O22" s="28"/>
      <c r="P22" s="28"/>
      <c r="Q22" s="131"/>
      <c r="R22" s="115">
        <v>153</v>
      </c>
      <c r="S22" s="131"/>
      <c r="T22" s="132"/>
    </row>
    <row r="23" spans="2:20" ht="16.899999999999999" customHeight="1" x14ac:dyDescent="0.25">
      <c r="B23" s="69"/>
      <c r="C23" s="69" t="s">
        <v>107</v>
      </c>
      <c r="D23" s="69"/>
      <c r="E23" s="70"/>
      <c r="F23" s="71"/>
      <c r="G23" s="71"/>
      <c r="H23" s="170"/>
      <c r="I23" s="35">
        <v>162</v>
      </c>
      <c r="J23" s="35">
        <v>155</v>
      </c>
      <c r="K23" s="28">
        <v>116</v>
      </c>
      <c r="L23" s="28"/>
      <c r="M23" s="28"/>
      <c r="N23" s="28"/>
      <c r="O23" s="28"/>
      <c r="P23" s="28"/>
      <c r="Q23" s="131"/>
      <c r="R23" s="28"/>
      <c r="S23" s="131"/>
      <c r="T23" s="132"/>
    </row>
    <row r="24" spans="2:20" ht="16.899999999999999" customHeight="1" x14ac:dyDescent="0.25">
      <c r="B24" s="69"/>
      <c r="C24" s="69" t="s">
        <v>108</v>
      </c>
      <c r="D24" s="69"/>
      <c r="E24" s="70"/>
      <c r="F24" s="71"/>
      <c r="G24" s="71"/>
      <c r="H24" s="170"/>
      <c r="I24" s="28">
        <v>140</v>
      </c>
      <c r="J24" s="28">
        <v>145</v>
      </c>
      <c r="K24" s="28"/>
      <c r="L24" s="28"/>
      <c r="M24" s="28"/>
      <c r="N24" s="28"/>
      <c r="O24" s="28"/>
      <c r="P24" s="28"/>
      <c r="Q24" s="131"/>
      <c r="R24" s="28"/>
      <c r="S24" s="131"/>
      <c r="T24" s="132"/>
    </row>
    <row r="25" spans="2:20" ht="16.899999999999999" customHeight="1" x14ac:dyDescent="0.25">
      <c r="B25" s="69">
        <v>180890023</v>
      </c>
      <c r="C25" s="69" t="s">
        <v>51</v>
      </c>
      <c r="D25" s="69" t="s">
        <v>47</v>
      </c>
      <c r="E25" s="70" t="s">
        <v>48</v>
      </c>
      <c r="F25" s="71">
        <v>41.652777999999998</v>
      </c>
      <c r="G25" s="71">
        <v>-87.439443999999995</v>
      </c>
      <c r="H25" s="170">
        <v>57</v>
      </c>
      <c r="I25" s="28">
        <v>52</v>
      </c>
      <c r="J25" s="28">
        <v>51</v>
      </c>
      <c r="K25" s="28">
        <v>59</v>
      </c>
      <c r="L25" s="28">
        <v>42</v>
      </c>
      <c r="M25" s="28">
        <v>50</v>
      </c>
      <c r="N25" s="28">
        <v>48</v>
      </c>
      <c r="O25" s="28">
        <v>71</v>
      </c>
      <c r="P25" s="28">
        <v>82</v>
      </c>
      <c r="Q25" s="114">
        <v>83</v>
      </c>
      <c r="R25" s="117">
        <v>67</v>
      </c>
      <c r="S25" s="52"/>
      <c r="T25" s="51" t="s">
        <v>141</v>
      </c>
    </row>
    <row r="26" spans="2:20" ht="16.899999999999999" customHeight="1" x14ac:dyDescent="0.25">
      <c r="B26" s="69">
        <v>180890031</v>
      </c>
      <c r="C26" s="69" t="s">
        <v>52</v>
      </c>
      <c r="D26" s="69" t="s">
        <v>47</v>
      </c>
      <c r="E26" s="70" t="s">
        <v>50</v>
      </c>
      <c r="F26" s="71">
        <v>41.598505000000003</v>
      </c>
      <c r="G26" s="71">
        <v>-87.342990999999998</v>
      </c>
      <c r="H26" s="170"/>
      <c r="I26" s="28"/>
      <c r="J26" s="146" t="s">
        <v>153</v>
      </c>
      <c r="K26" s="38">
        <v>64</v>
      </c>
      <c r="L26" s="28">
        <v>54</v>
      </c>
      <c r="M26" s="28">
        <v>77</v>
      </c>
      <c r="N26" s="28">
        <v>59</v>
      </c>
      <c r="O26" s="28">
        <v>64</v>
      </c>
      <c r="P26" s="28">
        <v>79</v>
      </c>
      <c r="Q26" s="114">
        <v>82</v>
      </c>
      <c r="R26" s="115">
        <v>88</v>
      </c>
      <c r="S26" s="29">
        <v>84</v>
      </c>
      <c r="T26" s="172">
        <v>66</v>
      </c>
    </row>
    <row r="27" spans="2:20" ht="16.899999999999999" customHeight="1" x14ac:dyDescent="0.25">
      <c r="B27" s="97">
        <v>180890034</v>
      </c>
      <c r="C27" s="97" t="s">
        <v>53</v>
      </c>
      <c r="D27" s="97" t="s">
        <v>47</v>
      </c>
      <c r="E27" s="70" t="s">
        <v>48</v>
      </c>
      <c r="F27" s="71">
        <v>41.653579999999998</v>
      </c>
      <c r="G27" s="71">
        <v>-87.435649999999995</v>
      </c>
      <c r="H27" s="170"/>
      <c r="I27" s="28"/>
      <c r="J27" s="146"/>
      <c r="K27" s="28"/>
      <c r="L27" s="28"/>
      <c r="M27" s="28"/>
      <c r="N27" s="28"/>
      <c r="O27" s="28"/>
      <c r="P27" s="28"/>
      <c r="Q27" s="114"/>
      <c r="R27" s="115"/>
      <c r="S27" s="29"/>
      <c r="T27" s="165">
        <v>43</v>
      </c>
    </row>
    <row r="28" spans="2:20" ht="16.899999999999999" customHeight="1" x14ac:dyDescent="0.25">
      <c r="B28" s="69">
        <v>180891016</v>
      </c>
      <c r="C28" s="69" t="s">
        <v>54</v>
      </c>
      <c r="D28" s="69" t="s">
        <v>47</v>
      </c>
      <c r="E28" s="70" t="s">
        <v>50</v>
      </c>
      <c r="F28" s="71">
        <v>41.600278000000003</v>
      </c>
      <c r="G28" s="71">
        <v>-87.334721999999999</v>
      </c>
      <c r="H28" s="173">
        <v>41</v>
      </c>
      <c r="I28" s="1"/>
      <c r="J28" s="28"/>
      <c r="K28" s="28"/>
      <c r="L28" s="28"/>
      <c r="M28" s="28"/>
      <c r="N28" s="28"/>
      <c r="O28" s="28"/>
      <c r="P28" s="28"/>
      <c r="Q28" s="131"/>
      <c r="R28" s="28"/>
      <c r="S28" s="28"/>
      <c r="T28" s="31" t="s">
        <v>129</v>
      </c>
    </row>
    <row r="29" spans="2:20" ht="16.899999999999999" customHeight="1" x14ac:dyDescent="0.25">
      <c r="B29" s="69">
        <v>180892010</v>
      </c>
      <c r="C29" s="69" t="s">
        <v>55</v>
      </c>
      <c r="D29" s="69" t="s">
        <v>47</v>
      </c>
      <c r="E29" s="70" t="s">
        <v>56</v>
      </c>
      <c r="F29" s="71">
        <v>41.678333000000002</v>
      </c>
      <c r="G29" s="71">
        <v>-87.508332999999993</v>
      </c>
      <c r="H29" s="170">
        <v>41</v>
      </c>
      <c r="I29" s="28">
        <v>36</v>
      </c>
      <c r="J29" s="28">
        <v>35</v>
      </c>
      <c r="K29" s="28">
        <v>59</v>
      </c>
      <c r="L29" s="28">
        <v>29</v>
      </c>
      <c r="M29" s="28">
        <v>45</v>
      </c>
      <c r="N29" s="28">
        <v>46</v>
      </c>
      <c r="O29" s="28">
        <v>42</v>
      </c>
      <c r="P29" s="28">
        <v>65</v>
      </c>
      <c r="Q29" s="114">
        <v>66</v>
      </c>
      <c r="R29" s="115">
        <v>44</v>
      </c>
      <c r="S29" s="52"/>
      <c r="T29" s="51" t="s">
        <v>142</v>
      </c>
    </row>
    <row r="30" spans="2:20" ht="16.899999999999999" customHeight="1" x14ac:dyDescent="0.25">
      <c r="B30" s="69">
        <v>180950009</v>
      </c>
      <c r="C30" s="69" t="s">
        <v>57</v>
      </c>
      <c r="D30" s="69" t="s">
        <v>58</v>
      </c>
      <c r="E30" s="70" t="s">
        <v>59</v>
      </c>
      <c r="F30" s="71">
        <v>40.111975000000001</v>
      </c>
      <c r="G30" s="71">
        <v>-85.679952</v>
      </c>
      <c r="H30" s="170">
        <v>58</v>
      </c>
      <c r="I30" s="28">
        <v>45</v>
      </c>
      <c r="J30" s="28">
        <v>38</v>
      </c>
      <c r="K30" s="28">
        <v>50</v>
      </c>
      <c r="L30" s="28">
        <v>41</v>
      </c>
      <c r="M30" s="28">
        <v>47</v>
      </c>
      <c r="N30" s="28"/>
      <c r="O30" s="28"/>
      <c r="P30" s="28"/>
      <c r="Q30" s="131"/>
      <c r="R30" s="28"/>
      <c r="S30" s="28"/>
      <c r="T30" s="31" t="s">
        <v>130</v>
      </c>
    </row>
    <row r="31" spans="2:20" ht="16.899999999999999" customHeight="1" x14ac:dyDescent="0.25">
      <c r="B31" s="69">
        <v>180970042</v>
      </c>
      <c r="C31" s="69" t="s">
        <v>60</v>
      </c>
      <c r="D31" s="69" t="s">
        <v>61</v>
      </c>
      <c r="E31" s="70" t="s">
        <v>62</v>
      </c>
      <c r="F31" s="71">
        <v>39.646253999999999</v>
      </c>
      <c r="G31" s="71">
        <v>-86.248784000000001</v>
      </c>
      <c r="H31" s="170">
        <v>42</v>
      </c>
      <c r="I31" s="28">
        <v>38</v>
      </c>
      <c r="J31" s="28">
        <v>35</v>
      </c>
      <c r="K31" s="28">
        <v>42</v>
      </c>
      <c r="L31" s="28">
        <v>35</v>
      </c>
      <c r="M31" s="28">
        <v>41</v>
      </c>
      <c r="N31" s="1"/>
      <c r="O31" s="1"/>
      <c r="P31" s="28"/>
      <c r="Q31" s="131"/>
      <c r="R31" s="28"/>
      <c r="S31" s="28"/>
      <c r="T31" s="31" t="s">
        <v>131</v>
      </c>
    </row>
    <row r="32" spans="2:20" ht="16.899999999999999" customHeight="1" x14ac:dyDescent="0.25">
      <c r="B32" s="69">
        <v>180970043</v>
      </c>
      <c r="C32" s="69" t="s">
        <v>63</v>
      </c>
      <c r="D32" s="69" t="s">
        <v>61</v>
      </c>
      <c r="E32" s="70" t="s">
        <v>62</v>
      </c>
      <c r="F32" s="71">
        <v>39.744956999999999</v>
      </c>
      <c r="G32" s="71">
        <v>-86.166495999999995</v>
      </c>
      <c r="H32" s="170">
        <v>52</v>
      </c>
      <c r="I32" s="28">
        <v>52</v>
      </c>
      <c r="J32" s="28">
        <v>98</v>
      </c>
      <c r="K32" s="28">
        <v>65</v>
      </c>
      <c r="L32" s="28">
        <v>57</v>
      </c>
      <c r="M32" s="28">
        <v>59</v>
      </c>
      <c r="N32" s="28">
        <v>55</v>
      </c>
      <c r="O32" s="28">
        <v>56</v>
      </c>
      <c r="P32" s="28">
        <v>104</v>
      </c>
      <c r="Q32" s="114">
        <v>68</v>
      </c>
      <c r="R32" s="115">
        <v>74</v>
      </c>
      <c r="S32" s="29">
        <v>59</v>
      </c>
      <c r="T32" s="172">
        <v>59</v>
      </c>
    </row>
    <row r="33" spans="2:20" ht="16.899999999999999" customHeight="1" x14ac:dyDescent="0.25">
      <c r="B33" s="69">
        <v>180970060</v>
      </c>
      <c r="C33" s="69" t="s">
        <v>64</v>
      </c>
      <c r="D33" s="69" t="s">
        <v>61</v>
      </c>
      <c r="E33" s="70" t="s">
        <v>62</v>
      </c>
      <c r="F33" s="71">
        <v>39.738315999999998</v>
      </c>
      <c r="G33" s="71">
        <v>-86.227761999999998</v>
      </c>
      <c r="H33" s="170">
        <v>47</v>
      </c>
      <c r="I33" s="28"/>
      <c r="J33" s="28"/>
      <c r="K33" s="28"/>
      <c r="L33" s="28"/>
      <c r="M33" s="28"/>
      <c r="N33" s="28"/>
      <c r="O33" s="28"/>
      <c r="P33" s="28"/>
      <c r="Q33" s="131"/>
      <c r="R33" s="28"/>
      <c r="S33" s="28"/>
      <c r="T33" s="31" t="s">
        <v>128</v>
      </c>
    </row>
    <row r="34" spans="2:20" ht="16.899999999999999" customHeight="1" x14ac:dyDescent="0.25">
      <c r="B34" s="69">
        <v>180970066</v>
      </c>
      <c r="C34" s="69" t="s">
        <v>65</v>
      </c>
      <c r="D34" s="69" t="s">
        <v>61</v>
      </c>
      <c r="E34" s="70" t="s">
        <v>62</v>
      </c>
      <c r="F34" s="71">
        <v>39.760437000000003</v>
      </c>
      <c r="G34" s="71">
        <v>-86.108847999999995</v>
      </c>
      <c r="H34" s="170">
        <v>50</v>
      </c>
      <c r="I34" s="28">
        <v>56</v>
      </c>
      <c r="J34" s="28">
        <v>45</v>
      </c>
      <c r="K34" s="28">
        <v>60</v>
      </c>
      <c r="L34" s="28">
        <v>51</v>
      </c>
      <c r="M34" s="28">
        <v>57</v>
      </c>
      <c r="N34" s="28">
        <v>45</v>
      </c>
      <c r="O34" s="38">
        <v>26</v>
      </c>
      <c r="P34" s="28"/>
      <c r="Q34" s="131"/>
      <c r="R34" s="28"/>
      <c r="S34" s="28"/>
      <c r="T34" s="31" t="s">
        <v>132</v>
      </c>
    </row>
    <row r="35" spans="2:20" ht="16.899999999999999" customHeight="1" x14ac:dyDescent="0.25">
      <c r="B35" s="69">
        <v>180970071</v>
      </c>
      <c r="C35" s="69" t="s">
        <v>66</v>
      </c>
      <c r="D35" s="69" t="s">
        <v>61</v>
      </c>
      <c r="E35" s="70" t="s">
        <v>62</v>
      </c>
      <c r="F35" s="71">
        <v>39.747931000000001</v>
      </c>
      <c r="G35" s="71">
        <v>-86.175811999999993</v>
      </c>
      <c r="H35" s="170">
        <v>52</v>
      </c>
      <c r="I35" s="28">
        <v>61</v>
      </c>
      <c r="J35" s="28">
        <v>51</v>
      </c>
      <c r="K35" s="28">
        <v>83</v>
      </c>
      <c r="L35" s="28">
        <v>56</v>
      </c>
      <c r="M35" s="28">
        <v>58</v>
      </c>
      <c r="N35" s="28">
        <v>53</v>
      </c>
      <c r="O35" s="28">
        <v>67</v>
      </c>
      <c r="P35" s="1">
        <v>100</v>
      </c>
      <c r="Q35" s="118">
        <v>68</v>
      </c>
      <c r="R35" s="115">
        <v>52</v>
      </c>
      <c r="S35" s="52"/>
      <c r="T35" s="51" t="s">
        <v>142</v>
      </c>
    </row>
    <row r="36" spans="2:20" ht="16.899999999999999" customHeight="1" x14ac:dyDescent="0.25">
      <c r="B36" s="69">
        <v>180970073</v>
      </c>
      <c r="C36" s="69" t="s">
        <v>67</v>
      </c>
      <c r="D36" s="69" t="s">
        <v>61</v>
      </c>
      <c r="E36" s="70" t="s">
        <v>62</v>
      </c>
      <c r="F36" s="71">
        <v>39.789166999999999</v>
      </c>
      <c r="G36" s="71">
        <v>-86.060833000000002</v>
      </c>
      <c r="H36" s="170">
        <v>45</v>
      </c>
      <c r="I36" s="28">
        <v>43</v>
      </c>
      <c r="J36" s="28">
        <v>37</v>
      </c>
      <c r="K36" s="28">
        <v>50</v>
      </c>
      <c r="L36" s="28">
        <v>49</v>
      </c>
      <c r="M36" s="28">
        <v>50</v>
      </c>
      <c r="N36" s="28">
        <v>45</v>
      </c>
      <c r="O36" s="28">
        <v>43</v>
      </c>
      <c r="P36" s="1">
        <v>43</v>
      </c>
      <c r="Q36" s="118">
        <v>49</v>
      </c>
      <c r="R36" s="1"/>
      <c r="S36" s="52"/>
      <c r="T36" s="51" t="s">
        <v>143</v>
      </c>
    </row>
    <row r="37" spans="2:20" ht="16.899999999999999" customHeight="1" x14ac:dyDescent="0.25">
      <c r="B37" s="69">
        <v>180970078</v>
      </c>
      <c r="C37" s="69" t="s">
        <v>68</v>
      </c>
      <c r="D37" s="69" t="s">
        <v>61</v>
      </c>
      <c r="E37" s="70" t="s">
        <v>62</v>
      </c>
      <c r="F37" s="71">
        <v>39.811096999999997</v>
      </c>
      <c r="G37" s="71">
        <v>-86.114469</v>
      </c>
      <c r="H37" s="170"/>
      <c r="I37" s="28"/>
      <c r="J37" s="28"/>
      <c r="K37" s="28"/>
      <c r="L37" s="28"/>
      <c r="M37" s="28"/>
      <c r="N37" s="28"/>
      <c r="O37" s="146" t="s">
        <v>154</v>
      </c>
      <c r="P37" s="38">
        <v>53</v>
      </c>
      <c r="Q37" s="114">
        <v>52</v>
      </c>
      <c r="R37" s="115">
        <v>55</v>
      </c>
      <c r="S37" s="29">
        <v>44</v>
      </c>
      <c r="T37" s="172">
        <v>44</v>
      </c>
    </row>
    <row r="38" spans="2:20" ht="16.899999999999999" customHeight="1" x14ac:dyDescent="0.25">
      <c r="B38" s="69">
        <v>180970083</v>
      </c>
      <c r="C38" s="69" t="s">
        <v>69</v>
      </c>
      <c r="D38" s="69" t="s">
        <v>61</v>
      </c>
      <c r="E38" s="70" t="s">
        <v>62</v>
      </c>
      <c r="F38" s="71">
        <v>39.774979000000002</v>
      </c>
      <c r="G38" s="71">
        <v>-86.122020000000006</v>
      </c>
      <c r="H38" s="170">
        <v>46</v>
      </c>
      <c r="I38" s="28">
        <v>50</v>
      </c>
      <c r="J38" s="28">
        <v>46</v>
      </c>
      <c r="K38" s="28">
        <v>52</v>
      </c>
      <c r="L38" s="28">
        <v>40</v>
      </c>
      <c r="M38" s="28">
        <v>44</v>
      </c>
      <c r="N38" s="28"/>
      <c r="O38" s="28"/>
      <c r="P38" s="28"/>
      <c r="Q38" s="131"/>
      <c r="R38" s="28"/>
      <c r="S38" s="28"/>
      <c r="T38" s="31" t="s">
        <v>131</v>
      </c>
    </row>
    <row r="39" spans="2:20" ht="16.899999999999999" customHeight="1" x14ac:dyDescent="0.25">
      <c r="B39" s="69">
        <v>180970084</v>
      </c>
      <c r="C39" s="69" t="s">
        <v>70</v>
      </c>
      <c r="D39" s="69" t="s">
        <v>61</v>
      </c>
      <c r="E39" s="70" t="s">
        <v>62</v>
      </c>
      <c r="F39" s="71">
        <v>39.759082999999997</v>
      </c>
      <c r="G39" s="71">
        <v>-86.115555999999998</v>
      </c>
      <c r="H39" s="170"/>
      <c r="I39" s="28"/>
      <c r="J39" s="28"/>
      <c r="K39" s="28"/>
      <c r="L39" s="28"/>
      <c r="M39" s="28"/>
      <c r="N39" s="146" t="s">
        <v>155</v>
      </c>
      <c r="O39" s="38">
        <v>49</v>
      </c>
      <c r="P39" s="28">
        <v>66</v>
      </c>
      <c r="Q39" s="114">
        <v>50</v>
      </c>
      <c r="R39" s="115">
        <v>43</v>
      </c>
      <c r="S39" s="29">
        <v>42</v>
      </c>
      <c r="T39" s="176" t="s">
        <v>174</v>
      </c>
    </row>
    <row r="40" spans="2:20" ht="16.899999999999999" customHeight="1" x14ac:dyDescent="0.25">
      <c r="B40" s="69">
        <v>181230006</v>
      </c>
      <c r="C40" s="69" t="s">
        <v>71</v>
      </c>
      <c r="D40" s="69" t="s">
        <v>72</v>
      </c>
      <c r="E40" s="70" t="s">
        <v>73</v>
      </c>
      <c r="F40" s="71">
        <v>37.994239999999998</v>
      </c>
      <c r="G40" s="71">
        <v>-86.763445000000004</v>
      </c>
      <c r="H40" s="170">
        <v>130</v>
      </c>
      <c r="I40" s="28">
        <v>58</v>
      </c>
      <c r="J40" s="28">
        <v>101</v>
      </c>
      <c r="K40" s="28">
        <v>79</v>
      </c>
      <c r="L40" s="28">
        <v>79</v>
      </c>
      <c r="M40" s="28">
        <v>90</v>
      </c>
      <c r="N40" s="28">
        <v>71</v>
      </c>
      <c r="O40" s="38">
        <v>19</v>
      </c>
      <c r="P40" s="28"/>
      <c r="Q40" s="131"/>
      <c r="R40" s="28"/>
      <c r="S40" s="28"/>
      <c r="T40" s="31" t="s">
        <v>133</v>
      </c>
    </row>
    <row r="41" spans="2:20" ht="16.899999999999999" customHeight="1" x14ac:dyDescent="0.25">
      <c r="B41" s="69">
        <v>181230007</v>
      </c>
      <c r="C41" s="69" t="s">
        <v>74</v>
      </c>
      <c r="D41" s="69" t="s">
        <v>72</v>
      </c>
      <c r="E41" s="70" t="s">
        <v>73</v>
      </c>
      <c r="F41" s="71">
        <v>37.983882999999999</v>
      </c>
      <c r="G41" s="71">
        <v>-86.772189999999995</v>
      </c>
      <c r="H41" s="170">
        <v>48</v>
      </c>
      <c r="I41" s="28">
        <v>58</v>
      </c>
      <c r="J41" s="28">
        <v>52</v>
      </c>
      <c r="K41" s="28">
        <v>55</v>
      </c>
      <c r="L41" s="28">
        <v>54</v>
      </c>
      <c r="M41" s="28">
        <v>61</v>
      </c>
      <c r="N41" s="28">
        <v>43</v>
      </c>
      <c r="O41" s="38">
        <v>27</v>
      </c>
      <c r="P41" s="28"/>
      <c r="Q41" s="131"/>
      <c r="R41" s="28"/>
      <c r="S41" s="28"/>
      <c r="T41" s="31" t="s">
        <v>133</v>
      </c>
    </row>
    <row r="42" spans="2:20" ht="16.899999999999999" customHeight="1" x14ac:dyDescent="0.25">
      <c r="B42" s="69">
        <v>181270022</v>
      </c>
      <c r="C42" s="69" t="s">
        <v>75</v>
      </c>
      <c r="D42" s="69" t="s">
        <v>76</v>
      </c>
      <c r="E42" s="70"/>
      <c r="F42" s="71">
        <v>41.633333</v>
      </c>
      <c r="G42" s="71">
        <v>-87.102778000000001</v>
      </c>
      <c r="H42" s="170">
        <v>39</v>
      </c>
      <c r="I42" s="28">
        <v>39</v>
      </c>
      <c r="J42" s="28">
        <v>28</v>
      </c>
      <c r="K42" s="28">
        <v>41</v>
      </c>
      <c r="L42" s="28">
        <v>46</v>
      </c>
      <c r="M42" s="28">
        <v>65</v>
      </c>
      <c r="N42" s="1"/>
      <c r="O42" s="1"/>
      <c r="P42" s="28"/>
      <c r="Q42" s="131"/>
      <c r="R42" s="28"/>
      <c r="S42" s="28"/>
      <c r="T42" s="31" t="s">
        <v>131</v>
      </c>
    </row>
    <row r="43" spans="2:20" ht="16.899999999999999" customHeight="1" x14ac:dyDescent="0.25">
      <c r="B43" s="69">
        <v>181270023</v>
      </c>
      <c r="C43" s="69" t="s">
        <v>109</v>
      </c>
      <c r="D43" s="69" t="s">
        <v>76</v>
      </c>
      <c r="E43" s="70" t="s">
        <v>78</v>
      </c>
      <c r="F43" s="71">
        <v>41.616618000000003</v>
      </c>
      <c r="G43" s="71">
        <v>-87.146958999999995</v>
      </c>
      <c r="H43" s="170">
        <v>82</v>
      </c>
      <c r="I43" s="28">
        <v>75</v>
      </c>
      <c r="J43" s="35">
        <v>302</v>
      </c>
      <c r="K43" s="35">
        <v>191</v>
      </c>
      <c r="L43" s="35">
        <v>191</v>
      </c>
      <c r="M43" s="28">
        <v>80</v>
      </c>
      <c r="N43" s="1">
        <v>112</v>
      </c>
      <c r="O43" s="1">
        <v>74</v>
      </c>
      <c r="P43" s="1">
        <v>83</v>
      </c>
      <c r="Q43" s="118">
        <v>95</v>
      </c>
      <c r="R43" s="116">
        <v>230</v>
      </c>
      <c r="S43" s="29">
        <v>130</v>
      </c>
      <c r="T43" s="172">
        <v>73</v>
      </c>
    </row>
    <row r="44" spans="2:20" ht="16.899999999999999" customHeight="1" x14ac:dyDescent="0.25">
      <c r="B44" s="69"/>
      <c r="C44" s="69" t="s">
        <v>110</v>
      </c>
      <c r="D44" s="69"/>
      <c r="E44" s="70"/>
      <c r="F44" s="71"/>
      <c r="G44" s="71"/>
      <c r="H44" s="170"/>
      <c r="I44" s="28"/>
      <c r="J44" s="35">
        <v>220</v>
      </c>
      <c r="K44" s="28">
        <v>133</v>
      </c>
      <c r="L44" s="28">
        <v>121</v>
      </c>
      <c r="M44" s="28"/>
      <c r="N44" s="1"/>
      <c r="O44" s="1"/>
      <c r="P44" s="1"/>
      <c r="Q44" s="131"/>
      <c r="R44" s="115">
        <v>126</v>
      </c>
      <c r="S44" s="131"/>
      <c r="T44" s="132"/>
    </row>
    <row r="45" spans="2:20" ht="16.899999999999999" customHeight="1" x14ac:dyDescent="0.25">
      <c r="B45" s="69"/>
      <c r="C45" s="69" t="s">
        <v>111</v>
      </c>
      <c r="D45" s="69"/>
      <c r="E45" s="70"/>
      <c r="F45" s="71"/>
      <c r="G45" s="71"/>
      <c r="H45" s="170"/>
      <c r="I45" s="28"/>
      <c r="J45" s="28">
        <v>154</v>
      </c>
      <c r="K45" s="28"/>
      <c r="L45" s="28"/>
      <c r="M45" s="28"/>
      <c r="N45" s="1"/>
      <c r="O45" s="1"/>
      <c r="P45" s="1"/>
      <c r="Q45" s="131"/>
      <c r="R45" s="1"/>
      <c r="S45" s="131"/>
      <c r="T45" s="132"/>
    </row>
    <row r="46" spans="2:20" ht="16.899999999999999" customHeight="1" x14ac:dyDescent="0.25">
      <c r="B46" s="69">
        <v>181270024</v>
      </c>
      <c r="C46" s="69" t="s">
        <v>79</v>
      </c>
      <c r="D46" s="69" t="s">
        <v>76</v>
      </c>
      <c r="E46" s="70" t="s">
        <v>79</v>
      </c>
      <c r="F46" s="71">
        <v>41.6175</v>
      </c>
      <c r="G46" s="71">
        <v>-87.199167000000003</v>
      </c>
      <c r="H46" s="170">
        <v>38</v>
      </c>
      <c r="I46" s="28">
        <v>34</v>
      </c>
      <c r="J46" s="28">
        <v>32</v>
      </c>
      <c r="K46" s="28">
        <v>54</v>
      </c>
      <c r="L46" s="28">
        <v>65</v>
      </c>
      <c r="M46" s="28">
        <v>44</v>
      </c>
      <c r="N46" s="28">
        <v>56</v>
      </c>
      <c r="O46" s="28">
        <v>53</v>
      </c>
      <c r="P46" s="28">
        <v>53</v>
      </c>
      <c r="Q46" s="114">
        <v>44</v>
      </c>
      <c r="R46" s="115">
        <v>33</v>
      </c>
      <c r="S46" s="29">
        <v>41</v>
      </c>
      <c r="T46" s="172">
        <v>33</v>
      </c>
    </row>
    <row r="47" spans="2:20" ht="16.899999999999999" customHeight="1" x14ac:dyDescent="0.25">
      <c r="B47" s="69">
        <v>181330001</v>
      </c>
      <c r="C47" s="69" t="s">
        <v>80</v>
      </c>
      <c r="D47" s="69" t="s">
        <v>81</v>
      </c>
      <c r="E47" s="70" t="s">
        <v>80</v>
      </c>
      <c r="F47" s="71">
        <v>39.623055999999998</v>
      </c>
      <c r="G47" s="71">
        <v>-86.854444000000001</v>
      </c>
      <c r="H47" s="170">
        <v>70</v>
      </c>
      <c r="I47" s="28">
        <v>73</v>
      </c>
      <c r="J47" s="28">
        <v>52</v>
      </c>
      <c r="K47" s="38">
        <v>60</v>
      </c>
      <c r="L47" s="28"/>
      <c r="M47" s="28"/>
      <c r="N47" s="28"/>
      <c r="O47" s="28"/>
      <c r="P47" s="28"/>
      <c r="Q47" s="131"/>
      <c r="R47" s="28"/>
      <c r="S47" s="28"/>
      <c r="T47" s="31" t="s">
        <v>134</v>
      </c>
    </row>
    <row r="48" spans="2:20" ht="16.899999999999999" customHeight="1" x14ac:dyDescent="0.25">
      <c r="B48" s="69">
        <v>181410015</v>
      </c>
      <c r="C48" s="69" t="s">
        <v>82</v>
      </c>
      <c r="D48" s="69" t="s">
        <v>83</v>
      </c>
      <c r="E48" s="70" t="s">
        <v>84</v>
      </c>
      <c r="F48" s="71">
        <v>41.696691999999999</v>
      </c>
      <c r="G48" s="71">
        <v>-86.214682999999994</v>
      </c>
      <c r="H48" s="170"/>
      <c r="I48" s="28"/>
      <c r="J48" s="28"/>
      <c r="K48" s="146" t="s">
        <v>148</v>
      </c>
      <c r="L48" s="38">
        <v>33</v>
      </c>
      <c r="M48" s="28">
        <v>51</v>
      </c>
      <c r="N48" s="28"/>
      <c r="O48" s="28"/>
      <c r="P48" s="28"/>
      <c r="Q48" s="131"/>
      <c r="R48" s="28"/>
      <c r="S48" s="28"/>
      <c r="T48" s="31" t="s">
        <v>131</v>
      </c>
    </row>
    <row r="49" spans="2:20" ht="16.899999999999999" customHeight="1" x14ac:dyDescent="0.25">
      <c r="B49" s="69">
        <v>181411008</v>
      </c>
      <c r="C49" s="69" t="s">
        <v>85</v>
      </c>
      <c r="D49" s="69" t="s">
        <v>83</v>
      </c>
      <c r="E49" s="70" t="s">
        <v>84</v>
      </c>
      <c r="F49" s="71">
        <v>41.693610999999997</v>
      </c>
      <c r="G49" s="71">
        <v>-86.236666999999997</v>
      </c>
      <c r="H49" s="148" t="s">
        <v>149</v>
      </c>
      <c r="I49" s="28">
        <v>42</v>
      </c>
      <c r="J49" s="28">
        <v>46</v>
      </c>
      <c r="K49" s="1">
        <v>104</v>
      </c>
      <c r="L49" s="38">
        <v>33</v>
      </c>
      <c r="M49" s="28"/>
      <c r="N49" s="28"/>
      <c r="O49" s="28"/>
      <c r="P49" s="28"/>
      <c r="Q49" s="131"/>
      <c r="R49" s="28"/>
      <c r="S49" s="28"/>
      <c r="T49" s="31" t="s">
        <v>135</v>
      </c>
    </row>
    <row r="50" spans="2:20" ht="16.899999999999999" customHeight="1" x14ac:dyDescent="0.25">
      <c r="B50" s="69">
        <v>181412004</v>
      </c>
      <c r="C50" s="69" t="s">
        <v>86</v>
      </c>
      <c r="D50" s="69" t="s">
        <v>83</v>
      </c>
      <c r="E50" s="70" t="s">
        <v>84</v>
      </c>
      <c r="F50" s="71">
        <v>41.694443999999997</v>
      </c>
      <c r="G50" s="71">
        <v>-86.287499999999994</v>
      </c>
      <c r="H50" s="170">
        <v>42</v>
      </c>
      <c r="I50" s="28"/>
      <c r="J50" s="28"/>
      <c r="K50" s="28"/>
      <c r="L50" s="28"/>
      <c r="M50" s="28"/>
      <c r="N50" s="1"/>
      <c r="O50" s="1"/>
      <c r="P50" s="28"/>
      <c r="Q50" s="131"/>
      <c r="R50" s="28"/>
      <c r="S50" s="28"/>
      <c r="T50" s="31" t="s">
        <v>136</v>
      </c>
    </row>
    <row r="51" spans="2:20" ht="16.899999999999999" customHeight="1" x14ac:dyDescent="0.25">
      <c r="B51" s="69">
        <v>181630006</v>
      </c>
      <c r="C51" s="69" t="s">
        <v>87</v>
      </c>
      <c r="D51" s="69" t="s">
        <v>88</v>
      </c>
      <c r="E51" s="70" t="s">
        <v>89</v>
      </c>
      <c r="F51" s="71">
        <v>37.971727000000001</v>
      </c>
      <c r="G51" s="71">
        <v>-87.567235999999994</v>
      </c>
      <c r="H51" s="170">
        <v>68</v>
      </c>
      <c r="I51" s="28">
        <v>49</v>
      </c>
      <c r="J51" s="28">
        <v>55</v>
      </c>
      <c r="K51" s="28">
        <v>62</v>
      </c>
      <c r="L51" s="28">
        <v>55</v>
      </c>
      <c r="M51" s="28">
        <v>51</v>
      </c>
      <c r="N51" s="28">
        <v>55</v>
      </c>
      <c r="O51" s="28"/>
      <c r="P51" s="28"/>
      <c r="Q51" s="131"/>
      <c r="R51" s="28"/>
      <c r="S51" s="28"/>
      <c r="T51" s="31" t="s">
        <v>137</v>
      </c>
    </row>
    <row r="52" spans="2:20" ht="16.899999999999999" customHeight="1" x14ac:dyDescent="0.25">
      <c r="B52" s="69">
        <v>181630012</v>
      </c>
      <c r="C52" s="69" t="s">
        <v>90</v>
      </c>
      <c r="D52" s="69" t="s">
        <v>88</v>
      </c>
      <c r="E52" s="70" t="s">
        <v>89</v>
      </c>
      <c r="F52" s="71">
        <v>38.021726999999998</v>
      </c>
      <c r="G52" s="71">
        <v>-87.569457999999997</v>
      </c>
      <c r="H52" s="148" t="s">
        <v>150</v>
      </c>
      <c r="I52" s="38">
        <v>52</v>
      </c>
      <c r="J52" s="28">
        <v>43</v>
      </c>
      <c r="K52" s="28">
        <v>57</v>
      </c>
      <c r="L52" s="28">
        <v>53</v>
      </c>
      <c r="M52" s="28">
        <v>49</v>
      </c>
      <c r="N52" s="28">
        <v>42</v>
      </c>
      <c r="O52" s="28"/>
      <c r="P52" s="28"/>
      <c r="Q52" s="131"/>
      <c r="R52" s="28"/>
      <c r="S52" s="28"/>
      <c r="T52" s="31" t="s">
        <v>137</v>
      </c>
    </row>
    <row r="53" spans="2:20" ht="16.899999999999999" customHeight="1" x14ac:dyDescent="0.25">
      <c r="B53" s="69">
        <v>181630014</v>
      </c>
      <c r="C53" s="69" t="s">
        <v>91</v>
      </c>
      <c r="D53" s="69" t="s">
        <v>88</v>
      </c>
      <c r="E53" s="70" t="s">
        <v>89</v>
      </c>
      <c r="F53" s="71">
        <v>37.979166999999997</v>
      </c>
      <c r="G53" s="71">
        <v>-87.6</v>
      </c>
      <c r="H53" s="170">
        <v>66</v>
      </c>
      <c r="I53" s="38">
        <v>47</v>
      </c>
      <c r="J53" s="28"/>
      <c r="K53" s="28"/>
      <c r="L53" s="28"/>
      <c r="M53" s="28"/>
      <c r="N53" s="28"/>
      <c r="O53" s="28"/>
      <c r="P53" s="28"/>
      <c r="Q53" s="131"/>
      <c r="R53" s="28"/>
      <c r="S53" s="28"/>
      <c r="T53" s="31" t="s">
        <v>122</v>
      </c>
    </row>
    <row r="54" spans="2:20" ht="16.899999999999999" customHeight="1" x14ac:dyDescent="0.25">
      <c r="B54" s="69">
        <v>181630021</v>
      </c>
      <c r="C54" s="69" t="s">
        <v>92</v>
      </c>
      <c r="D54" s="69" t="s">
        <v>88</v>
      </c>
      <c r="E54" s="70" t="s">
        <v>89</v>
      </c>
      <c r="F54" s="71">
        <v>38.013333000000003</v>
      </c>
      <c r="G54" s="71">
        <v>-87.577777999999995</v>
      </c>
      <c r="H54" s="170"/>
      <c r="I54" s="28"/>
      <c r="J54" s="28"/>
      <c r="K54" s="28"/>
      <c r="L54" s="28"/>
      <c r="M54" s="28"/>
      <c r="N54" s="146" t="s">
        <v>156</v>
      </c>
      <c r="O54" s="38">
        <v>41</v>
      </c>
      <c r="P54" s="28">
        <v>42</v>
      </c>
      <c r="Q54" s="114">
        <v>43</v>
      </c>
      <c r="R54" s="115">
        <v>33</v>
      </c>
      <c r="S54" s="29">
        <v>30</v>
      </c>
      <c r="T54" s="172">
        <v>41</v>
      </c>
    </row>
    <row r="55" spans="2:20" ht="16.899999999999999" customHeight="1" x14ac:dyDescent="0.25">
      <c r="B55" s="69">
        <v>181670018</v>
      </c>
      <c r="C55" s="69" t="s">
        <v>93</v>
      </c>
      <c r="D55" s="69" t="s">
        <v>94</v>
      </c>
      <c r="E55" s="70" t="s">
        <v>95</v>
      </c>
      <c r="F55" s="71">
        <v>39.486111000000001</v>
      </c>
      <c r="G55" s="71">
        <v>-87.401388999999995</v>
      </c>
      <c r="H55" s="170">
        <v>63</v>
      </c>
      <c r="I55" s="28">
        <v>58</v>
      </c>
      <c r="J55" s="28">
        <v>47</v>
      </c>
      <c r="K55" s="28">
        <v>62</v>
      </c>
      <c r="L55" s="28">
        <v>41</v>
      </c>
      <c r="M55" s="28">
        <v>57</v>
      </c>
      <c r="N55" s="28">
        <v>47</v>
      </c>
      <c r="O55" s="28">
        <v>46</v>
      </c>
      <c r="P55" s="28">
        <v>44</v>
      </c>
      <c r="Q55" s="114">
        <v>49</v>
      </c>
      <c r="R55" s="115">
        <v>37</v>
      </c>
      <c r="S55" s="29">
        <v>35</v>
      </c>
      <c r="T55" s="172">
        <v>58</v>
      </c>
    </row>
    <row r="56" spans="2:20" ht="16.899999999999999" customHeight="1" x14ac:dyDescent="0.25">
      <c r="B56" s="69">
        <v>181670020</v>
      </c>
      <c r="C56" s="69" t="s">
        <v>96</v>
      </c>
      <c r="D56" s="69" t="s">
        <v>94</v>
      </c>
      <c r="E56" s="70" t="s">
        <v>95</v>
      </c>
      <c r="F56" s="71">
        <v>39.448611</v>
      </c>
      <c r="G56" s="71">
        <v>-87.391943999999995</v>
      </c>
      <c r="H56" s="170">
        <v>44</v>
      </c>
      <c r="I56" s="28">
        <v>49</v>
      </c>
      <c r="J56" s="28">
        <v>42</v>
      </c>
      <c r="K56" s="28">
        <v>58</v>
      </c>
      <c r="L56" s="28">
        <v>60</v>
      </c>
      <c r="M56" s="38">
        <v>60</v>
      </c>
      <c r="N56" s="28"/>
      <c r="O56" s="28"/>
      <c r="P56" s="28"/>
      <c r="Q56" s="131"/>
      <c r="R56" s="28"/>
      <c r="S56" s="28"/>
      <c r="T56" s="31" t="s">
        <v>138</v>
      </c>
    </row>
    <row r="57" spans="2:20" ht="16.899999999999999" customHeight="1" x14ac:dyDescent="0.25">
      <c r="B57" s="69">
        <v>181770012</v>
      </c>
      <c r="C57" s="69" t="s">
        <v>97</v>
      </c>
      <c r="D57" s="69" t="s">
        <v>98</v>
      </c>
      <c r="E57" s="70" t="s">
        <v>99</v>
      </c>
      <c r="F57" s="71">
        <v>39.834443999999998</v>
      </c>
      <c r="G57" s="71">
        <v>-84.917221999999995</v>
      </c>
      <c r="H57" s="173">
        <v>48</v>
      </c>
      <c r="I57" s="28"/>
      <c r="J57" s="28"/>
      <c r="K57" s="28"/>
      <c r="L57" s="28"/>
      <c r="M57" s="28"/>
      <c r="N57" s="28"/>
      <c r="O57" s="28"/>
      <c r="P57" s="28"/>
      <c r="Q57" s="131"/>
      <c r="R57" s="28"/>
      <c r="S57" s="28"/>
      <c r="T57" s="31" t="s">
        <v>139</v>
      </c>
    </row>
    <row r="58" spans="2:20" ht="16.899999999999999" customHeight="1" x14ac:dyDescent="0.25">
      <c r="B58" s="69">
        <v>181770013</v>
      </c>
      <c r="C58" s="69" t="s">
        <v>100</v>
      </c>
      <c r="D58" s="69" t="s">
        <v>98</v>
      </c>
      <c r="E58" s="70" t="s">
        <v>99</v>
      </c>
      <c r="F58" s="71">
        <v>39.836111000000002</v>
      </c>
      <c r="G58" s="71">
        <v>-84.914167000000006</v>
      </c>
      <c r="H58" s="173">
        <v>38</v>
      </c>
      <c r="I58" s="28"/>
      <c r="J58" s="28"/>
      <c r="K58" s="28"/>
      <c r="L58" s="28"/>
      <c r="M58" s="28"/>
      <c r="N58" s="28"/>
      <c r="O58" s="28"/>
      <c r="P58" s="28"/>
      <c r="Q58" s="131"/>
      <c r="R58" s="28"/>
      <c r="S58" s="28"/>
      <c r="T58" s="31" t="s">
        <v>139</v>
      </c>
    </row>
    <row r="59" spans="2:20" ht="16.899999999999999" customHeight="1" x14ac:dyDescent="0.25">
      <c r="B59" s="69">
        <v>181830001</v>
      </c>
      <c r="C59" s="69" t="s">
        <v>112</v>
      </c>
      <c r="D59" s="69" t="s">
        <v>102</v>
      </c>
      <c r="E59" s="70"/>
      <c r="F59" s="71">
        <v>41.122987999999999</v>
      </c>
      <c r="G59" s="71">
        <v>-85.342146</v>
      </c>
      <c r="H59" s="170">
        <v>110</v>
      </c>
      <c r="I59" s="28">
        <v>72</v>
      </c>
      <c r="J59" s="28">
        <v>56</v>
      </c>
      <c r="K59" s="28">
        <v>100</v>
      </c>
      <c r="L59" s="28">
        <v>100</v>
      </c>
      <c r="M59" s="28">
        <v>151</v>
      </c>
      <c r="N59" s="28">
        <v>148</v>
      </c>
      <c r="O59" s="28">
        <v>70</v>
      </c>
      <c r="P59" s="28">
        <v>46</v>
      </c>
      <c r="Q59" s="131"/>
      <c r="R59" s="28"/>
      <c r="S59" s="52"/>
      <c r="T59" s="51" t="s">
        <v>146</v>
      </c>
    </row>
    <row r="60" spans="2:20" ht="16.899999999999999" customHeight="1" x14ac:dyDescent="0.25">
      <c r="B60" s="69">
        <v>181830002</v>
      </c>
      <c r="C60" s="69" t="s">
        <v>113</v>
      </c>
      <c r="D60" s="69" t="s">
        <v>102</v>
      </c>
      <c r="E60" s="70"/>
      <c r="F60" s="71">
        <v>41.124817</v>
      </c>
      <c r="G60" s="71">
        <v>-85.356633000000002</v>
      </c>
      <c r="H60" s="170">
        <v>58</v>
      </c>
      <c r="I60" s="28">
        <v>61</v>
      </c>
      <c r="J60" s="28">
        <v>82</v>
      </c>
      <c r="K60" s="28">
        <v>74</v>
      </c>
      <c r="L60" s="28">
        <v>106</v>
      </c>
      <c r="M60" s="28">
        <v>147</v>
      </c>
      <c r="N60" s="35">
        <v>238</v>
      </c>
      <c r="O60" s="28">
        <v>84</v>
      </c>
      <c r="P60" s="28">
        <v>52</v>
      </c>
      <c r="Q60" s="131"/>
      <c r="R60" s="28"/>
      <c r="S60" s="52"/>
      <c r="T60" s="51" t="s">
        <v>146</v>
      </c>
    </row>
    <row r="61" spans="2:20" ht="16.899999999999999" customHeight="1" thickBot="1" x14ac:dyDescent="0.3">
      <c r="B61" s="72"/>
      <c r="C61" s="72" t="s">
        <v>114</v>
      </c>
      <c r="D61" s="72"/>
      <c r="E61" s="73"/>
      <c r="F61" s="74"/>
      <c r="G61" s="74"/>
      <c r="H61" s="175"/>
      <c r="I61" s="32"/>
      <c r="J61" s="32"/>
      <c r="K61" s="32"/>
      <c r="L61" s="32"/>
      <c r="M61" s="32"/>
      <c r="N61" s="32">
        <v>123</v>
      </c>
      <c r="O61" s="32"/>
      <c r="P61" s="32"/>
      <c r="Q61" s="133"/>
      <c r="R61" s="32"/>
      <c r="S61" s="133"/>
      <c r="T61" s="134"/>
    </row>
    <row r="62" spans="2:20" ht="16.899999999999999" customHeight="1" x14ac:dyDescent="0.25">
      <c r="B62" s="120" t="s">
        <v>115</v>
      </c>
      <c r="C62" s="7"/>
      <c r="D62" s="2"/>
      <c r="E62" s="8"/>
      <c r="M62" s="30"/>
      <c r="N62" s="30"/>
      <c r="S62" s="34" t="s">
        <v>119</v>
      </c>
      <c r="T62" s="33"/>
    </row>
    <row r="63" spans="2:20" ht="16.899999999999999" customHeight="1" x14ac:dyDescent="0.25">
      <c r="C63" s="3"/>
      <c r="D63" s="3"/>
      <c r="E63" s="4"/>
      <c r="F63" s="2"/>
      <c r="G63" s="5"/>
      <c r="H63" s="3"/>
      <c r="I63" s="6"/>
      <c r="J63" s="3"/>
      <c r="K63" s="2"/>
      <c r="L63" s="2"/>
      <c r="M63" s="2"/>
      <c r="N63" s="2"/>
      <c r="S63" s="37" t="s">
        <v>120</v>
      </c>
      <c r="T63" s="36"/>
    </row>
    <row r="64" spans="2:20" ht="16.899999999999999" customHeight="1" x14ac:dyDescent="0.25">
      <c r="B64" s="9"/>
      <c r="C64" s="10"/>
      <c r="D64" s="11"/>
      <c r="E64" s="11"/>
      <c r="F64" s="2"/>
      <c r="G64" s="2"/>
      <c r="H64" s="2"/>
      <c r="I64" s="2"/>
      <c r="J64" s="2"/>
      <c r="K64" s="2"/>
      <c r="L64" s="2"/>
      <c r="M64" s="2"/>
      <c r="N64" s="2"/>
      <c r="O64" s="2"/>
    </row>
  </sheetData>
  <mergeCells count="1">
    <mergeCell ref="C4:P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Number of Exceedances</vt:lpstr>
      <vt:lpstr>Hist. Number of Exceedances</vt:lpstr>
      <vt:lpstr>1st High Values</vt:lpstr>
      <vt:lpstr>Historical 1st High Values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mboner</dc:creator>
  <cp:keywords/>
  <dc:description/>
  <cp:lastModifiedBy>BONER, MICHELE</cp:lastModifiedBy>
  <cp:revision/>
  <dcterms:created xsi:type="dcterms:W3CDTF">2013-03-05T15:12:42Z</dcterms:created>
  <dcterms:modified xsi:type="dcterms:W3CDTF">2025-01-14T18:05:11Z</dcterms:modified>
  <cp:category/>
  <cp:contentStatus/>
</cp:coreProperties>
</file>