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MHetzel\Downloads\"/>
    </mc:Choice>
  </mc:AlternateContent>
  <xr:revisionPtr revIDLastSave="0" documentId="13_ncr:1_{551CD86A-0568-47FB-8826-3FDBD9F878AE}"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2" r:id="rId1"/>
    <sheet name="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B18" i="1" s="1"/>
  <c r="U14" i="1"/>
  <c r="U15" i="1" l="1"/>
  <c r="U12" i="1" s="1"/>
  <c r="D15" i="1"/>
  <c r="C15" i="1"/>
  <c r="F15" i="1"/>
  <c r="J15" i="1"/>
  <c r="N15" i="1"/>
  <c r="R15" i="1"/>
  <c r="G15" i="1"/>
  <c r="O15" i="1"/>
  <c r="H15" i="1"/>
  <c r="K15" i="1"/>
  <c r="S15" i="1"/>
  <c r="L15" i="1"/>
  <c r="P15" i="1"/>
  <c r="T15" i="1"/>
  <c r="E15" i="1"/>
  <c r="I15" i="1"/>
  <c r="M15" i="1"/>
  <c r="Q15" i="1"/>
  <c r="U9" i="1" l="1"/>
  <c r="U18" i="1" s="1"/>
  <c r="C9" i="1"/>
  <c r="C12" i="1"/>
  <c r="D9" i="1"/>
  <c r="D12" i="1"/>
  <c r="D18" i="1" s="1"/>
  <c r="M12" i="1"/>
  <c r="M9" i="1"/>
  <c r="K12" i="1"/>
  <c r="K9" i="1"/>
  <c r="I12" i="1"/>
  <c r="I9" i="1"/>
  <c r="L9" i="1"/>
  <c r="L12" i="1"/>
  <c r="H9" i="1"/>
  <c r="H12" i="1"/>
  <c r="R9" i="1"/>
  <c r="R12" i="1"/>
  <c r="E12" i="1"/>
  <c r="E9" i="1"/>
  <c r="O9" i="1"/>
  <c r="O12" i="1"/>
  <c r="N9" i="1"/>
  <c r="N12" i="1"/>
  <c r="Q12" i="1"/>
  <c r="Q9" i="1"/>
  <c r="T9" i="1"/>
  <c r="T12" i="1"/>
  <c r="S12" i="1"/>
  <c r="S9" i="1"/>
  <c r="G9" i="1"/>
  <c r="G12" i="1"/>
  <c r="J9" i="1"/>
  <c r="J12" i="1"/>
  <c r="P9" i="1"/>
  <c r="P12" i="1"/>
  <c r="F9" i="1"/>
  <c r="F12" i="1"/>
  <c r="C18" i="1" l="1"/>
  <c r="P18" i="1"/>
  <c r="G18" i="1"/>
  <c r="T18" i="1"/>
  <c r="N18" i="1"/>
  <c r="R18" i="1"/>
  <c r="L18" i="1"/>
  <c r="S18" i="1"/>
  <c r="E18" i="1"/>
  <c r="I18" i="1"/>
  <c r="K18" i="1"/>
  <c r="Q18" i="1"/>
  <c r="F18" i="1"/>
  <c r="J18" i="1"/>
  <c r="O18" i="1"/>
  <c r="H18" i="1"/>
  <c r="M18" i="1"/>
</calcChain>
</file>

<file path=xl/sharedStrings.xml><?xml version="1.0" encoding="utf-8"?>
<sst xmlns="http://schemas.openxmlformats.org/spreadsheetml/2006/main" count="65" uniqueCount="63">
  <si>
    <t>A</t>
  </si>
  <si>
    <t>Complete a reconciliation spreadsheet for every comprehensive one-stop center in which required partners share costs.</t>
  </si>
  <si>
    <t>B</t>
  </si>
  <si>
    <t>Complete a new reconciliation spreadsheet for each reconciliation period.</t>
  </si>
  <si>
    <t>C</t>
  </si>
  <si>
    <t xml:space="preserve"> Follow these general steps:</t>
  </si>
  <si>
    <t xml:space="preserve">1.      </t>
  </si>
  <si>
    <r>
      <t xml:space="preserve">Manually enter in cell B1 the address of the one-stop center for which budgeted to actual costs will be reconciled. </t>
    </r>
    <r>
      <rPr>
        <sz val="11"/>
        <color rgb="FFFF0000"/>
        <rFont val="Calibri"/>
        <family val="2"/>
        <scheme val="minor"/>
      </rPr>
      <t xml:space="preserve"> For the annual contract, use the full program year (7/1/20xx - 6/30/20xx).  Semi-annual reconciliations will have a different time period.</t>
    </r>
  </si>
  <si>
    <t xml:space="preserve">2.      </t>
  </si>
  <si>
    <t>Manually enter in cells B6 and C6 the start and end dates of the applicable reconciliation period for which costs will be reconciled.</t>
  </si>
  <si>
    <t xml:space="preserve">3.      </t>
  </si>
  <si>
    <t>Manually enter in Row 14 each required partner’s budgeted FTEs for the respective reconciliation period.</t>
  </si>
  <si>
    <t>a.      </t>
  </si>
  <si>
    <t xml:space="preserve"> This figure includes the sum of onsite FTEs and off-site FTEs providing access to services through direct linkage technology at that one-stop center.</t>
  </si>
  <si>
    <t xml:space="preserve">4.      </t>
  </si>
  <si>
    <r>
      <t>Manually enter in cell B9 the budgeted costs applicable to the respective reconciliation period only. (</t>
    </r>
    <r>
      <rPr>
        <sz val="11"/>
        <color rgb="FFFF0000"/>
        <rFont val="Calibri"/>
        <family val="2"/>
        <scheme val="minor"/>
      </rPr>
      <t>For the full program year, this amount will come from the “Budget Template,” Column B - State Fiscal Year Total amount."</t>
    </r>
    <r>
      <rPr>
        <sz val="11"/>
        <color theme="1"/>
        <rFont val="Calibri"/>
        <family val="2"/>
        <scheme val="minor"/>
      </rPr>
      <t>)</t>
    </r>
  </si>
  <si>
    <t xml:space="preserve">a.       </t>
  </si>
  <si>
    <t>Each required partner’s proportionate share of that budgeted amount for the reconciliation period will auto-calculate based on the percentage of total FTEs committed for providing access to WIOA services at the one-stop center.</t>
  </si>
  <si>
    <t xml:space="preserve">5.      </t>
  </si>
  <si>
    <r>
      <t>Manually enter in B12 the total actual costs incurred during the respective reconciliation period/</t>
    </r>
    <r>
      <rPr>
        <sz val="11"/>
        <color rgb="FFFF0000"/>
        <rFont val="Calibri"/>
        <family val="2"/>
        <scheme val="minor"/>
      </rPr>
      <t>prior year actual costs</t>
    </r>
    <r>
      <rPr>
        <sz val="11"/>
        <color theme="1"/>
        <rFont val="Calibri"/>
        <family val="2"/>
        <scheme val="minor"/>
      </rPr>
      <t xml:space="preserve">.  </t>
    </r>
    <r>
      <rPr>
        <sz val="11"/>
        <color rgb="FFFF0000"/>
        <rFont val="Calibri"/>
        <family val="2"/>
        <scheme val="minor"/>
      </rPr>
      <t>This represents actual costs paid, and should come from the partner responsible for paying the expense.</t>
    </r>
  </si>
  <si>
    <t>Each required partner’s proportionate share of that total actual amount will auto-calculate based on the percentage of total FTEs committed to providing access to WIOA services at the one-stop center.</t>
  </si>
  <si>
    <t xml:space="preserve">6.      </t>
  </si>
  <si>
    <t>The additional amounts owed or credited to all required partners will auto-calculate.</t>
  </si>
  <si>
    <t>Additional amounts owed appear in black font (positive numbers).</t>
  </si>
  <si>
    <t xml:space="preserve">b.      </t>
  </si>
  <si>
    <t>Amounts to be credited to each partner appear in red font (negative numbers).</t>
  </si>
  <si>
    <t>Enter the Address of the One-Stop Center for Which Costs Will Be Reconciled:</t>
  </si>
  <si>
    <t>Cells appearing in gold indicate cells in which you manually enter data, per the instructions on Tab 1.</t>
  </si>
  <si>
    <t>e.g., 7/1/17</t>
  </si>
  <si>
    <t>e.g., 12/31/17</t>
  </si>
  <si>
    <t>Start Date</t>
  </si>
  <si>
    <t>End Date</t>
  </si>
  <si>
    <t>Enter the Start and End Dates of This Reconciliation Period:</t>
  </si>
  <si>
    <t>Reconciliation Period</t>
  </si>
  <si>
    <t>Total for One-Stop Center</t>
  </si>
  <si>
    <t>Partner 1</t>
  </si>
  <si>
    <t>Partner 2</t>
  </si>
  <si>
    <t>Partner 3</t>
  </si>
  <si>
    <t>Partner 4</t>
  </si>
  <si>
    <t>Partner 5</t>
  </si>
  <si>
    <t>Partner 6</t>
  </si>
  <si>
    <t>Partner 7</t>
  </si>
  <si>
    <t>Partner 8</t>
  </si>
  <si>
    <t>Partner 9</t>
  </si>
  <si>
    <t>Partner 10</t>
  </si>
  <si>
    <t>Partner 11</t>
  </si>
  <si>
    <t>Partner 12</t>
  </si>
  <si>
    <t>Partner 13</t>
  </si>
  <si>
    <t>Partner 14</t>
  </si>
  <si>
    <t>Partner 15</t>
  </si>
  <si>
    <t>Partner 16</t>
  </si>
  <si>
    <t>Partner 17</t>
  </si>
  <si>
    <t>Partner 18</t>
  </si>
  <si>
    <t>Total (Math Check)</t>
  </si>
  <si>
    <t>Budgeted Costs</t>
  </si>
  <si>
    <t>Budgeted Costs for this Reconciliation Period Only</t>
  </si>
  <si>
    <t>Actual Costs Incurred</t>
  </si>
  <si>
    <t>Actual Costs Incurred in this Reconciliation Period Only</t>
  </si>
  <si>
    <t>Budgeted FTEs</t>
  </si>
  <si>
    <t>Partner % of Total FTEs Providing WIOA Services</t>
  </si>
  <si>
    <t>Amounts Owed or Credited*</t>
  </si>
  <si>
    <t>Amount Owed or Credited for this Reconciliation Period</t>
  </si>
  <si>
    <t>* Negative numbers in red font indicate partner has overpaid and will be issued a credit for the next reconciliation period.  Positive numbers in black font indicate that partner owes an additional amount toward shared costs within 60 days of the end of the reconcilaition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</si>
</sst>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tint="4.9989318521683403E-2"/>
      <name val="Calibri"/>
      <family val="2"/>
      <scheme val="minor"/>
    </font>
    <font>
      <b/>
      <sz val="11"/>
      <color theme="1" tint="4.9989318521683403E-2"/>
      <name val="Calibri"/>
      <family val="2"/>
      <scheme val="minor"/>
    </font>
    <font>
      <sz val="11"/>
      <color theme="1" tint="0.3499862666707357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3" fillId="2" borderId="0" xfId="0" applyFont="1" applyFill="1" applyAlignment="1" applyProtection="1">
      <alignment wrapText="1"/>
      <protection locked="0"/>
    </xf>
    <xf numFmtId="0" fontId="0" fillId="0" borderId="0" xfId="0" applyProtection="1">
      <protection locked="0"/>
    </xf>
    <xf numFmtId="0" fontId="3" fillId="0" borderId="0" xfId="0" applyFont="1" applyAlignment="1" applyProtection="1">
      <alignment wrapText="1"/>
      <protection locked="0"/>
    </xf>
    <xf numFmtId="0" fontId="3" fillId="0" borderId="0" xfId="0" applyFont="1" applyAlignment="1" applyProtection="1">
      <alignment horizontal="center" vertical="top"/>
      <protection locked="0"/>
    </xf>
    <xf numFmtId="0" fontId="3" fillId="3" borderId="0" xfId="0" applyFont="1" applyFill="1" applyAlignment="1" applyProtection="1">
      <alignment wrapText="1"/>
      <protection locked="0"/>
    </xf>
    <xf numFmtId="0" fontId="0" fillId="0" borderId="2" xfId="0" applyBorder="1" applyProtection="1">
      <protection locked="0"/>
    </xf>
    <xf numFmtId="0" fontId="3" fillId="0" borderId="2" xfId="0" applyFont="1" applyBorder="1" applyAlignment="1" applyProtection="1">
      <alignment horizontal="center"/>
      <protection locked="0"/>
    </xf>
    <xf numFmtId="0" fontId="3" fillId="2" borderId="2" xfId="0" applyFont="1" applyFill="1" applyBorder="1" applyProtection="1">
      <protection locked="0"/>
    </xf>
    <xf numFmtId="14" fontId="0" fillId="3" borderId="2" xfId="0" applyNumberFormat="1" applyFill="1" applyBorder="1" applyProtection="1">
      <protection locked="0"/>
    </xf>
    <xf numFmtId="0" fontId="3" fillId="0" borderId="6" xfId="0" applyFont="1" applyBorder="1" applyAlignment="1">
      <alignment horizontal="right"/>
    </xf>
    <xf numFmtId="0" fontId="3" fillId="0" borderId="0" xfId="0" applyFont="1" applyAlignment="1">
      <alignment vertical="top"/>
    </xf>
    <xf numFmtId="0" fontId="3" fillId="0" borderId="7" xfId="0" applyFont="1" applyBorder="1" applyAlignment="1">
      <alignment vertical="top"/>
    </xf>
    <xf numFmtId="0" fontId="0" fillId="0" borderId="6" xfId="0" applyBorder="1"/>
    <xf numFmtId="0" fontId="0" fillId="0" borderId="8" xfId="0" applyBorder="1"/>
    <xf numFmtId="0" fontId="0" fillId="0" borderId="9" xfId="0" applyBorder="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0" xfId="0" applyAlignment="1">
      <alignment horizontal="left" wrapText="1"/>
    </xf>
    <xf numFmtId="0" fontId="0" fillId="0" borderId="7" xfId="0" applyBorder="1" applyAlignment="1">
      <alignment horizontal="left"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top"/>
    </xf>
    <xf numFmtId="0" fontId="3" fillId="0" borderId="7" xfId="0" applyFont="1"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3" fillId="3" borderId="1" xfId="0" applyFont="1" applyFill="1" applyBorder="1" applyAlignment="1" applyProtection="1">
      <alignment horizontal="center" vertical="top"/>
      <protection locked="0"/>
    </xf>
    <xf numFmtId="0" fontId="0" fillId="0" borderId="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4" fillId="0" borderId="3" xfId="0" applyFont="1" applyBorder="1" applyProtection="1">
      <protection locked="0"/>
    </xf>
    <xf numFmtId="0" fontId="5" fillId="0" borderId="3" xfId="0" applyFont="1" applyBorder="1" applyAlignment="1" applyProtection="1">
      <alignment wrapText="1"/>
      <protection locked="0"/>
    </xf>
    <xf numFmtId="0" fontId="5" fillId="5" borderId="3" xfId="0" applyFont="1" applyFill="1" applyBorder="1" applyProtection="1">
      <protection locked="0"/>
    </xf>
    <xf numFmtId="0" fontId="5" fillId="0" borderId="2" xfId="0" applyFont="1" applyBorder="1" applyProtection="1">
      <protection locked="0"/>
    </xf>
    <xf numFmtId="0" fontId="5" fillId="0" borderId="2" xfId="0" applyFont="1" applyBorder="1"/>
    <xf numFmtId="0" fontId="5" fillId="0" borderId="3" xfId="0" applyFont="1" applyBorder="1"/>
    <xf numFmtId="0" fontId="4" fillId="0" borderId="2" xfId="0" applyFont="1" applyBorder="1" applyProtection="1">
      <protection locked="0"/>
    </xf>
    <xf numFmtId="44" fontId="5" fillId="3" borderId="2" xfId="1" applyFont="1" applyFill="1" applyBorder="1" applyProtection="1">
      <protection locked="0"/>
    </xf>
    <xf numFmtId="164" fontId="4" fillId="0" borderId="2" xfId="0" applyNumberFormat="1" applyFont="1" applyBorder="1"/>
    <xf numFmtId="0" fontId="4" fillId="0" borderId="4" xfId="0" applyFont="1" applyBorder="1" applyProtection="1">
      <protection locked="0"/>
    </xf>
    <xf numFmtId="44" fontId="5" fillId="0" borderId="4" xfId="1" applyFont="1" applyFill="1" applyBorder="1" applyProtection="1"/>
    <xf numFmtId="0" fontId="4" fillId="0" borderId="2" xfId="0" applyFont="1" applyBorder="1"/>
    <xf numFmtId="44" fontId="5" fillId="0" borderId="2" xfId="1" applyFont="1" applyFill="1" applyBorder="1" applyProtection="1"/>
    <xf numFmtId="0" fontId="5" fillId="0" borderId="4" xfId="0" applyFont="1" applyBorder="1"/>
    <xf numFmtId="0" fontId="5" fillId="3" borderId="2" xfId="0" applyFont="1" applyFill="1" applyBorder="1" applyProtection="1">
      <protection locked="0"/>
    </xf>
    <xf numFmtId="0" fontId="4" fillId="3" borderId="2" xfId="0" applyFont="1" applyFill="1" applyBorder="1" applyProtection="1">
      <protection locked="0"/>
    </xf>
    <xf numFmtId="9" fontId="4" fillId="0" borderId="2" xfId="0" applyNumberFormat="1" applyFont="1" applyBorder="1"/>
    <xf numFmtId="2" fontId="4" fillId="0" borderId="2" xfId="0" applyNumberFormat="1" applyFont="1" applyBorder="1"/>
    <xf numFmtId="40" fontId="4" fillId="0" borderId="2" xfId="0" applyNumberFormat="1" applyFont="1" applyBorder="1"/>
    <xf numFmtId="40" fontId="5" fillId="0" borderId="2" xfId="0" applyNumberFormat="1" applyFont="1" applyBorder="1"/>
    <xf numFmtId="0" fontId="4" fillId="4" borderId="2" xfId="0" applyFont="1" applyFill="1" applyBorder="1" applyProtection="1">
      <protection locked="0"/>
    </xf>
    <xf numFmtId="8" fontId="5" fillId="4" borderId="2" xfId="1" applyNumberFormat="1" applyFont="1" applyFill="1" applyBorder="1" applyProtection="1"/>
    <xf numFmtId="0" fontId="6" fillId="0" borderId="0" xfId="0" applyFont="1" applyProtection="1">
      <protection locked="0"/>
    </xf>
  </cellXfs>
  <cellStyles count="2">
    <cellStyle name="Currency" xfId="1" builtinId="4"/>
    <cellStyle name="Normal" xfId="0" builtinId="0"/>
  </cellStyles>
  <dxfs count="26">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protection locked="0" hidden="0"/>
    </dxf>
    <dxf>
      <font>
        <strike val="0"/>
        <outline val="0"/>
        <shadow val="0"/>
        <u val="none"/>
        <vertAlign val="baseline"/>
        <sz val="11"/>
        <color theme="1" tint="4.9989318521683403E-2"/>
        <name val="Calibri"/>
        <family val="2"/>
        <scheme val="minor"/>
      </font>
      <protection locked="0" hidden="0"/>
    </dxf>
    <dxf>
      <font>
        <strike val="0"/>
        <outline val="0"/>
        <shadow val="0"/>
        <u val="none"/>
        <vertAlign val="baseline"/>
        <sz val="11"/>
        <color theme="1" tint="4.9989318521683403E-2"/>
        <name val="Calibri"/>
        <family val="2"/>
        <scheme val="minor"/>
      </font>
      <protection locked="0" hidden="0"/>
    </dxf>
    <dxf>
      <font>
        <strike val="0"/>
        <outline val="0"/>
        <shadow val="0"/>
        <u val="none"/>
        <vertAlign val="baseline"/>
        <sz val="11"/>
        <color theme="1" tint="4.9989318521683403E-2"/>
        <name val="Calibri"/>
        <family val="2"/>
        <scheme val="minor"/>
      </font>
      <protection locked="0" hidden="0"/>
    </dxf>
    <dxf>
      <font>
        <strike val="0"/>
        <outline val="0"/>
        <shadow val="0"/>
        <u val="none"/>
        <vertAlign val="baseline"/>
        <sz val="11"/>
        <color theme="1" tint="4.9989318521683403E-2"/>
        <name val="Calibri"/>
        <family val="2"/>
        <scheme val="minor"/>
      </font>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tint="4.9989318521683403E-2"/>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top style="thin">
          <color indexed="64"/>
        </top>
        <bottom style="thin">
          <color indexed="64"/>
        </bottom>
      </border>
      <protection locked="0" hidden="0"/>
    </dxf>
    <dxf>
      <border outline="0">
        <top style="thin">
          <color indexed="64"/>
        </top>
      </border>
    </dxf>
    <dxf>
      <border outline="0">
        <bottom style="thin">
          <color indexed="64"/>
        </bottom>
      </border>
    </dxf>
    <dxf>
      <border outline="0">
        <right style="thin">
          <color indexed="64"/>
        </right>
        <top style="thin">
          <color indexed="64"/>
        </top>
        <bottom style="thin">
          <color indexed="64"/>
        </bottom>
      </border>
    </dxf>
    <dxf>
      <font>
        <strike val="0"/>
        <outline val="0"/>
        <shadow val="0"/>
        <u val="none"/>
        <vertAlign val="baseline"/>
        <sz val="11"/>
        <color theme="1" tint="4.9989318521683403E-2"/>
        <name val="Calibri"/>
        <family val="2"/>
        <scheme val="minor"/>
      </font>
      <fill>
        <patternFill patternType="none">
          <fgColor indexed="64"/>
          <bgColor indexed="65"/>
        </patternFill>
      </fill>
      <protection locked="0" hidden="0"/>
    </dxf>
    <dxf>
      <font>
        <b/>
        <i val="0"/>
        <strike val="0"/>
        <condense val="0"/>
        <extend val="0"/>
        <outline val="0"/>
        <shadow val="0"/>
        <u val="none"/>
        <vertAlign val="baseline"/>
        <sz val="11"/>
        <color theme="1" tint="4.9989318521683403E-2"/>
        <name val="Calibri"/>
        <family val="2"/>
        <scheme val="minor"/>
      </font>
      <fill>
        <patternFill patternType="none">
          <fgColor indexed="64"/>
          <bgColor indexed="65"/>
        </patternFill>
      </fill>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 displayName="Table22" ref="A7:U18" totalsRowShown="0" headerRowDxfId="25" dataDxfId="24" headerRowBorderDxfId="22" tableBorderDxfId="23" totalsRowBorderDxfId="21">
  <autoFilter ref="A7:U18" xr:uid="{00000000-0009-0000-0100-000001000000}"/>
  <tableColumns count="21">
    <tableColumn id="1" xr3:uid="{00000000-0010-0000-0000-000001000000}" name="Reconciliation Period" dataDxfId="20"/>
    <tableColumn id="16" xr3:uid="{00000000-0010-0000-0000-000010000000}" name="Total for One-Stop Center" dataDxfId="19"/>
    <tableColumn id="2" xr3:uid="{00000000-0010-0000-0000-000002000000}" name="Partner 1" dataDxfId="18"/>
    <tableColumn id="3" xr3:uid="{00000000-0010-0000-0000-000003000000}" name="Partner 2" dataDxfId="17"/>
    <tableColumn id="4" xr3:uid="{00000000-0010-0000-0000-000004000000}" name="Partner 3" dataDxfId="16"/>
    <tableColumn id="5" xr3:uid="{00000000-0010-0000-0000-000005000000}" name="Partner 4" dataDxfId="15"/>
    <tableColumn id="6" xr3:uid="{00000000-0010-0000-0000-000006000000}" name="Partner 5" dataDxfId="14"/>
    <tableColumn id="7" xr3:uid="{00000000-0010-0000-0000-000007000000}" name="Partner 6" dataDxfId="13"/>
    <tableColumn id="8" xr3:uid="{00000000-0010-0000-0000-000008000000}" name="Partner 7" dataDxfId="12"/>
    <tableColumn id="9" xr3:uid="{00000000-0010-0000-0000-000009000000}" name="Partner 8" dataDxfId="11"/>
    <tableColumn id="10" xr3:uid="{00000000-0010-0000-0000-00000A000000}" name="Partner 9" dataDxfId="10"/>
    <tableColumn id="11" xr3:uid="{00000000-0010-0000-0000-00000B000000}" name="Partner 10" dataDxfId="9"/>
    <tableColumn id="12" xr3:uid="{00000000-0010-0000-0000-00000C000000}" name="Partner 11" dataDxfId="8"/>
    <tableColumn id="13" xr3:uid="{00000000-0010-0000-0000-00000D000000}" name="Partner 12" dataDxfId="7"/>
    <tableColumn id="14" xr3:uid="{00000000-0010-0000-0000-00000E000000}" name="Partner 13" dataDxfId="6"/>
    <tableColumn id="17" xr3:uid="{00000000-0010-0000-0000-000011000000}" name="Partner 14" dataDxfId="5"/>
    <tableColumn id="19" xr3:uid="{00000000-0010-0000-0000-000013000000}" name="Partner 15" dataDxfId="4"/>
    <tableColumn id="20" xr3:uid="{00000000-0010-0000-0000-000014000000}" name="Partner 16" dataDxfId="3"/>
    <tableColumn id="21" xr3:uid="{00000000-0010-0000-0000-000015000000}" name="Partner 17" dataDxfId="2"/>
    <tableColumn id="22" xr3:uid="{00000000-0010-0000-0000-000016000000}" name="Partner 18" dataDxfId="1"/>
    <tableColumn id="15" xr3:uid="{00000000-0010-0000-0000-00000F000000}" name="Total (Math Check)"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opLeftCell="A5" workbookViewId="0">
      <selection activeCell="O10" sqref="O10"/>
    </sheetView>
  </sheetViews>
  <sheetFormatPr defaultRowHeight="15" x14ac:dyDescent="0.25"/>
  <cols>
    <col min="13" max="13" width="16.42578125" customWidth="1"/>
  </cols>
  <sheetData>
    <row r="1" spans="1:13" x14ac:dyDescent="0.25">
      <c r="A1" s="10" t="s">
        <v>0</v>
      </c>
      <c r="B1" s="22" t="s">
        <v>1</v>
      </c>
      <c r="C1" s="22"/>
      <c r="D1" s="22"/>
      <c r="E1" s="22"/>
      <c r="F1" s="22"/>
      <c r="G1" s="22"/>
      <c r="H1" s="22"/>
      <c r="I1" s="22"/>
      <c r="J1" s="22"/>
      <c r="K1" s="22"/>
      <c r="L1" s="22"/>
      <c r="M1" s="23"/>
    </row>
    <row r="2" spans="1:13" x14ac:dyDescent="0.25">
      <c r="A2" s="10" t="s">
        <v>2</v>
      </c>
      <c r="B2" s="24" t="s">
        <v>3</v>
      </c>
      <c r="C2" s="24"/>
      <c r="D2" s="24"/>
      <c r="E2" s="24"/>
      <c r="F2" s="24"/>
      <c r="G2" s="24"/>
      <c r="H2" s="24"/>
      <c r="I2" s="24"/>
      <c r="J2" s="24"/>
      <c r="K2" s="24"/>
      <c r="L2" s="24"/>
      <c r="M2" s="25"/>
    </row>
    <row r="3" spans="1:13" x14ac:dyDescent="0.25">
      <c r="A3" s="10" t="s">
        <v>4</v>
      </c>
      <c r="B3" s="11" t="s">
        <v>5</v>
      </c>
      <c r="C3" s="11"/>
      <c r="D3" s="11"/>
      <c r="E3" s="11"/>
      <c r="F3" s="11"/>
      <c r="G3" s="11"/>
      <c r="H3" s="11"/>
      <c r="I3" s="11"/>
      <c r="J3" s="11"/>
      <c r="K3" s="11"/>
      <c r="L3" s="11"/>
      <c r="M3" s="12"/>
    </row>
    <row r="4" spans="1:13" ht="47.25" customHeight="1" x14ac:dyDescent="0.25">
      <c r="A4" s="13"/>
      <c r="B4" t="s">
        <v>6</v>
      </c>
      <c r="C4" s="18" t="s">
        <v>7</v>
      </c>
      <c r="D4" s="18"/>
      <c r="E4" s="18"/>
      <c r="F4" s="18"/>
      <c r="G4" s="18"/>
      <c r="H4" s="18"/>
      <c r="I4" s="18"/>
      <c r="J4" s="18"/>
      <c r="K4" s="18"/>
      <c r="L4" s="18"/>
      <c r="M4" s="19"/>
    </row>
    <row r="5" spans="1:13" ht="34.5" customHeight="1" x14ac:dyDescent="0.25">
      <c r="A5" s="13"/>
      <c r="B5" t="s">
        <v>8</v>
      </c>
      <c r="C5" s="18" t="s">
        <v>9</v>
      </c>
      <c r="D5" s="18"/>
      <c r="E5" s="18"/>
      <c r="F5" s="18"/>
      <c r="G5" s="18"/>
      <c r="H5" s="18"/>
      <c r="I5" s="18"/>
      <c r="J5" s="18"/>
      <c r="K5" s="18"/>
      <c r="L5" s="18"/>
      <c r="M5" s="19"/>
    </row>
    <row r="6" spans="1:13" x14ac:dyDescent="0.25">
      <c r="A6" s="13"/>
      <c r="B6" t="s">
        <v>10</v>
      </c>
      <c r="C6" s="26" t="s">
        <v>11</v>
      </c>
      <c r="D6" s="26"/>
      <c r="E6" s="26"/>
      <c r="F6" s="26"/>
      <c r="G6" s="26"/>
      <c r="H6" s="26"/>
      <c r="I6" s="26"/>
      <c r="J6" s="26"/>
      <c r="K6" s="26"/>
      <c r="L6" s="26"/>
      <c r="M6" s="27"/>
    </row>
    <row r="7" spans="1:13" x14ac:dyDescent="0.25">
      <c r="A7" s="13"/>
      <c r="C7" t="s">
        <v>12</v>
      </c>
      <c r="D7" s="18" t="s">
        <v>13</v>
      </c>
      <c r="E7" s="18"/>
      <c r="F7" s="18"/>
      <c r="G7" s="18"/>
      <c r="H7" s="18"/>
      <c r="I7" s="18"/>
      <c r="J7" s="18"/>
      <c r="K7" s="18"/>
      <c r="L7" s="18"/>
      <c r="M7" s="19"/>
    </row>
    <row r="8" spans="1:13" ht="39.75" customHeight="1" x14ac:dyDescent="0.25">
      <c r="A8" s="13"/>
      <c r="B8" t="s">
        <v>14</v>
      </c>
      <c r="C8" s="18" t="s">
        <v>15</v>
      </c>
      <c r="D8" s="18"/>
      <c r="E8" s="18"/>
      <c r="F8" s="18"/>
      <c r="G8" s="18"/>
      <c r="H8" s="18"/>
      <c r="I8" s="18"/>
      <c r="J8" s="18"/>
      <c r="K8" s="18"/>
      <c r="L8" s="18"/>
      <c r="M8" s="19"/>
    </row>
    <row r="9" spans="1:13" ht="48.75" customHeight="1" x14ac:dyDescent="0.25">
      <c r="A9" s="13"/>
      <c r="C9" t="s">
        <v>16</v>
      </c>
      <c r="D9" s="20" t="s">
        <v>17</v>
      </c>
      <c r="E9" s="20"/>
      <c r="F9" s="20"/>
      <c r="G9" s="20"/>
      <c r="H9" s="20"/>
      <c r="I9" s="20"/>
      <c r="J9" s="20"/>
      <c r="K9" s="20"/>
      <c r="L9" s="20"/>
      <c r="M9" s="21"/>
    </row>
    <row r="10" spans="1:13" ht="52.5" customHeight="1" x14ac:dyDescent="0.25">
      <c r="A10" s="13"/>
      <c r="B10" t="s">
        <v>18</v>
      </c>
      <c r="C10" s="18" t="s">
        <v>19</v>
      </c>
      <c r="D10" s="18"/>
      <c r="E10" s="18"/>
      <c r="F10" s="18"/>
      <c r="G10" s="18"/>
      <c r="H10" s="18"/>
      <c r="I10" s="18"/>
      <c r="J10" s="18"/>
      <c r="K10" s="18"/>
      <c r="L10" s="18"/>
      <c r="M10" s="19"/>
    </row>
    <row r="11" spans="1:13" ht="39.75" customHeight="1" x14ac:dyDescent="0.25">
      <c r="A11" s="13"/>
      <c r="C11" t="s">
        <v>16</v>
      </c>
      <c r="D11" s="18" t="s">
        <v>20</v>
      </c>
      <c r="E11" s="18"/>
      <c r="F11" s="18"/>
      <c r="G11" s="18"/>
      <c r="H11" s="18"/>
      <c r="I11" s="18"/>
      <c r="J11" s="18"/>
      <c r="K11" s="18"/>
      <c r="L11" s="18"/>
      <c r="M11" s="19"/>
    </row>
    <row r="12" spans="1:13" ht="27" customHeight="1" x14ac:dyDescent="0.25">
      <c r="A12" s="13"/>
      <c r="B12" t="s">
        <v>21</v>
      </c>
      <c r="C12" s="18" t="s">
        <v>22</v>
      </c>
      <c r="D12" s="18"/>
      <c r="E12" s="18"/>
      <c r="F12" s="18"/>
      <c r="G12" s="18"/>
      <c r="H12" s="18"/>
      <c r="I12" s="18"/>
      <c r="J12" s="18"/>
      <c r="K12" s="18"/>
      <c r="L12" s="18"/>
      <c r="M12" s="19"/>
    </row>
    <row r="13" spans="1:13" x14ac:dyDescent="0.25">
      <c r="A13" s="13"/>
      <c r="C13" t="s">
        <v>16</v>
      </c>
      <c r="D13" s="18" t="s">
        <v>23</v>
      </c>
      <c r="E13" s="18"/>
      <c r="F13" s="18"/>
      <c r="G13" s="18"/>
      <c r="H13" s="18"/>
      <c r="I13" s="18"/>
      <c r="J13" s="18"/>
      <c r="K13" s="18"/>
      <c r="L13" s="18"/>
      <c r="M13" s="19"/>
    </row>
    <row r="14" spans="1:13" ht="15.75" thickBot="1" x14ac:dyDescent="0.3">
      <c r="A14" s="14"/>
      <c r="B14" s="15"/>
      <c r="C14" s="15" t="s">
        <v>24</v>
      </c>
      <c r="D14" s="16" t="s">
        <v>25</v>
      </c>
      <c r="E14" s="16"/>
      <c r="F14" s="16"/>
      <c r="G14" s="16"/>
      <c r="H14" s="16"/>
      <c r="I14" s="16"/>
      <c r="J14" s="16"/>
      <c r="K14" s="16"/>
      <c r="L14" s="16"/>
      <c r="M14" s="17"/>
    </row>
  </sheetData>
  <mergeCells count="13">
    <mergeCell ref="D7:M7"/>
    <mergeCell ref="B1:M1"/>
    <mergeCell ref="B2:M2"/>
    <mergeCell ref="C4:M4"/>
    <mergeCell ref="C5:M5"/>
    <mergeCell ref="C6:M6"/>
    <mergeCell ref="D14:M14"/>
    <mergeCell ref="C8:M8"/>
    <mergeCell ref="D9:M9"/>
    <mergeCell ref="C10:M10"/>
    <mergeCell ref="D11:M11"/>
    <mergeCell ref="C12:M12"/>
    <mergeCell ref="D13:M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2"/>
  <sheetViews>
    <sheetView tabSelected="1" workbookViewId="0">
      <selection activeCell="O3" sqref="O3"/>
    </sheetView>
  </sheetViews>
  <sheetFormatPr defaultRowHeight="15" x14ac:dyDescent="0.25"/>
  <cols>
    <col min="1" max="1" width="54.140625" bestFit="1" customWidth="1"/>
    <col min="2" max="2" width="17.140625" customWidth="1"/>
    <col min="3" max="3" width="13.140625" bestFit="1" customWidth="1"/>
    <col min="4" max="11" width="11.140625" bestFit="1" customWidth="1"/>
    <col min="12" max="20" width="12.140625" bestFit="1" customWidth="1"/>
    <col min="21" max="21" width="11.140625" bestFit="1" customWidth="1"/>
  </cols>
  <sheetData>
    <row r="1" spans="1:21" ht="77.25" customHeight="1" x14ac:dyDescent="0.25">
      <c r="A1" s="1" t="s">
        <v>26</v>
      </c>
      <c r="B1" s="28"/>
      <c r="C1" s="28"/>
      <c r="D1" s="28"/>
      <c r="E1" s="28"/>
      <c r="F1" s="28"/>
      <c r="G1" s="2"/>
      <c r="H1" s="2"/>
      <c r="I1" s="2"/>
      <c r="J1" s="2"/>
      <c r="K1" s="2"/>
      <c r="L1" s="2"/>
      <c r="M1" s="2"/>
      <c r="N1" s="2"/>
      <c r="O1" s="2"/>
      <c r="P1" s="2"/>
      <c r="Q1" s="2"/>
      <c r="R1" s="2"/>
      <c r="S1" s="2"/>
      <c r="T1" s="2"/>
      <c r="U1" s="2"/>
    </row>
    <row r="2" spans="1:21" x14ac:dyDescent="0.25">
      <c r="A2" s="3"/>
      <c r="B2" s="4"/>
      <c r="C2" s="4"/>
      <c r="D2" s="4"/>
      <c r="E2" s="4"/>
      <c r="F2" s="4"/>
      <c r="G2" s="2"/>
      <c r="H2" s="2"/>
      <c r="I2" s="2"/>
      <c r="J2" s="2"/>
      <c r="K2" s="2"/>
      <c r="L2" s="2"/>
      <c r="M2" s="2"/>
      <c r="N2" s="2"/>
      <c r="O2" s="2"/>
      <c r="P2" s="2"/>
      <c r="Q2" s="2"/>
      <c r="R2" s="2"/>
      <c r="S2" s="2"/>
      <c r="T2" s="2"/>
      <c r="U2" s="2"/>
    </row>
    <row r="3" spans="1:21" ht="74.25" customHeight="1" x14ac:dyDescent="0.25">
      <c r="A3" s="5" t="s">
        <v>27</v>
      </c>
      <c r="B3" s="4"/>
      <c r="C3" s="4"/>
      <c r="D3" s="4"/>
      <c r="E3" s="4"/>
      <c r="F3" s="4"/>
      <c r="G3" s="2"/>
      <c r="H3" s="2"/>
      <c r="I3" s="2"/>
      <c r="J3" s="2"/>
      <c r="K3" s="2"/>
      <c r="L3" s="2"/>
      <c r="M3" s="2"/>
      <c r="N3" s="2"/>
      <c r="O3" s="2"/>
      <c r="P3" s="2"/>
      <c r="Q3" s="2"/>
      <c r="R3" s="2"/>
      <c r="S3" s="2"/>
      <c r="T3" s="2"/>
      <c r="U3" s="2"/>
    </row>
    <row r="4" spans="1:21" x14ac:dyDescent="0.25">
      <c r="A4" s="2"/>
      <c r="B4" s="53" t="s">
        <v>28</v>
      </c>
      <c r="C4" s="53" t="s">
        <v>29</v>
      </c>
      <c r="D4" s="2"/>
      <c r="E4" s="2"/>
      <c r="F4" s="2"/>
      <c r="G4" s="2"/>
      <c r="H4" s="2"/>
      <c r="I4" s="2"/>
      <c r="J4" s="2"/>
      <c r="K4" s="2"/>
      <c r="L4" s="2"/>
      <c r="M4" s="2"/>
      <c r="N4" s="2"/>
      <c r="O4" s="2"/>
      <c r="P4" s="2"/>
      <c r="Q4" s="2"/>
      <c r="R4" s="2"/>
      <c r="S4" s="2"/>
      <c r="T4" s="2"/>
      <c r="U4" s="2"/>
    </row>
    <row r="5" spans="1:21" x14ac:dyDescent="0.25">
      <c r="A5" s="6"/>
      <c r="B5" s="7" t="s">
        <v>30</v>
      </c>
      <c r="C5" s="7" t="s">
        <v>31</v>
      </c>
      <c r="D5" s="2"/>
      <c r="E5" s="2"/>
      <c r="F5" s="2"/>
      <c r="G5" s="2"/>
      <c r="H5" s="2"/>
      <c r="I5" s="2"/>
      <c r="J5" s="2"/>
      <c r="K5" s="2"/>
      <c r="L5" s="2"/>
      <c r="M5" s="2"/>
      <c r="N5" s="2"/>
      <c r="O5" s="2"/>
      <c r="P5" s="2"/>
      <c r="Q5" s="2"/>
      <c r="R5" s="2"/>
      <c r="S5" s="2"/>
      <c r="T5" s="2"/>
      <c r="U5" s="2"/>
    </row>
    <row r="6" spans="1:21" x14ac:dyDescent="0.25">
      <c r="A6" s="8" t="s">
        <v>32</v>
      </c>
      <c r="B6" s="9">
        <v>44013</v>
      </c>
      <c r="C6" s="9">
        <v>44196</v>
      </c>
      <c r="D6" s="2"/>
      <c r="E6" s="2"/>
      <c r="F6" s="2"/>
      <c r="G6" s="2"/>
      <c r="H6" s="2"/>
      <c r="I6" s="2"/>
      <c r="J6" s="2"/>
      <c r="K6" s="2"/>
      <c r="L6" s="2"/>
      <c r="M6" s="2"/>
      <c r="N6" s="2"/>
      <c r="O6" s="2"/>
      <c r="P6" s="2"/>
      <c r="Q6" s="2"/>
      <c r="R6" s="2"/>
      <c r="S6" s="2"/>
      <c r="T6" s="2"/>
      <c r="U6" s="2"/>
    </row>
    <row r="7" spans="1:21" ht="45" x14ac:dyDescent="0.25">
      <c r="A7" s="31" t="s">
        <v>33</v>
      </c>
      <c r="B7" s="32" t="s">
        <v>34</v>
      </c>
      <c r="C7" s="33" t="s">
        <v>35</v>
      </c>
      <c r="D7" s="33" t="s">
        <v>36</v>
      </c>
      <c r="E7" s="33" t="s">
        <v>37</v>
      </c>
      <c r="F7" s="33" t="s">
        <v>38</v>
      </c>
      <c r="G7" s="33" t="s">
        <v>39</v>
      </c>
      <c r="H7" s="33" t="s">
        <v>40</v>
      </c>
      <c r="I7" s="33" t="s">
        <v>41</v>
      </c>
      <c r="J7" s="33" t="s">
        <v>42</v>
      </c>
      <c r="K7" s="33" t="s">
        <v>43</v>
      </c>
      <c r="L7" s="33" t="s">
        <v>44</v>
      </c>
      <c r="M7" s="33" t="s">
        <v>45</v>
      </c>
      <c r="N7" s="33" t="s">
        <v>46</v>
      </c>
      <c r="O7" s="33" t="s">
        <v>47</v>
      </c>
      <c r="P7" s="33" t="s">
        <v>48</v>
      </c>
      <c r="Q7" s="33" t="s">
        <v>49</v>
      </c>
      <c r="R7" s="33" t="s">
        <v>50</v>
      </c>
      <c r="S7" s="33" t="s">
        <v>51</v>
      </c>
      <c r="T7" s="33" t="s">
        <v>52</v>
      </c>
      <c r="U7" s="32" t="s">
        <v>53</v>
      </c>
    </row>
    <row r="8" spans="1:21" x14ac:dyDescent="0.25">
      <c r="A8" s="34" t="s">
        <v>54</v>
      </c>
      <c r="B8" s="35"/>
      <c r="C8" s="35"/>
      <c r="D8" s="35"/>
      <c r="E8" s="35"/>
      <c r="F8" s="35"/>
      <c r="G8" s="35"/>
      <c r="H8" s="35"/>
      <c r="I8" s="35"/>
      <c r="J8" s="35"/>
      <c r="K8" s="35"/>
      <c r="L8" s="35"/>
      <c r="M8" s="35"/>
      <c r="N8" s="35"/>
      <c r="O8" s="35"/>
      <c r="P8" s="36"/>
      <c r="Q8" s="36"/>
      <c r="R8" s="36"/>
      <c r="S8" s="36"/>
      <c r="T8" s="36"/>
      <c r="U8" s="36"/>
    </row>
    <row r="9" spans="1:21" x14ac:dyDescent="0.25">
      <c r="A9" s="37" t="s">
        <v>55</v>
      </c>
      <c r="B9" s="38">
        <f>437308/2</f>
        <v>218654</v>
      </c>
      <c r="C9" s="39">
        <f t="shared" ref="C9:U9" si="0">IFERROR($B$9*C15,"")</f>
        <v>29153.866666666665</v>
      </c>
      <c r="D9" s="39">
        <f t="shared" si="0"/>
        <v>43730.8</v>
      </c>
      <c r="E9" s="39">
        <f t="shared" si="0"/>
        <v>14576.933333333332</v>
      </c>
      <c r="F9" s="39">
        <f t="shared" si="0"/>
        <v>7288.4666666666662</v>
      </c>
      <c r="G9" s="39">
        <f t="shared" si="0"/>
        <v>72884.666666666657</v>
      </c>
      <c r="H9" s="39">
        <f t="shared" si="0"/>
        <v>36442.333333333328</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14576.933333333332</v>
      </c>
      <c r="U9" s="39">
        <f t="shared" si="0"/>
        <v>218654</v>
      </c>
    </row>
    <row r="10" spans="1:21" x14ac:dyDescent="0.25">
      <c r="A10" s="40"/>
      <c r="B10" s="41"/>
      <c r="C10" s="42"/>
      <c r="D10" s="42"/>
      <c r="E10" s="42"/>
      <c r="F10" s="42"/>
      <c r="G10" s="42"/>
      <c r="H10" s="42"/>
      <c r="I10" s="42"/>
      <c r="J10" s="42"/>
      <c r="K10" s="42"/>
      <c r="L10" s="42"/>
      <c r="M10" s="42"/>
      <c r="N10" s="42"/>
      <c r="O10" s="42"/>
      <c r="P10" s="42"/>
      <c r="Q10" s="42"/>
      <c r="R10" s="42"/>
      <c r="S10" s="42"/>
      <c r="T10" s="42"/>
      <c r="U10" s="35"/>
    </row>
    <row r="11" spans="1:21" x14ac:dyDescent="0.25">
      <c r="A11" s="34" t="s">
        <v>56</v>
      </c>
      <c r="B11" s="43"/>
      <c r="C11" s="42"/>
      <c r="D11" s="42"/>
      <c r="E11" s="42"/>
      <c r="F11" s="42"/>
      <c r="G11" s="42"/>
      <c r="H11" s="42"/>
      <c r="I11" s="42"/>
      <c r="J11" s="42"/>
      <c r="K11" s="42"/>
      <c r="L11" s="42"/>
      <c r="M11" s="42"/>
      <c r="N11" s="42"/>
      <c r="O11" s="42"/>
      <c r="P11" s="42"/>
      <c r="Q11" s="42"/>
      <c r="R11" s="42"/>
      <c r="S11" s="42"/>
      <c r="T11" s="42"/>
      <c r="U11" s="35"/>
    </row>
    <row r="12" spans="1:21" x14ac:dyDescent="0.25">
      <c r="A12" s="37" t="s">
        <v>57</v>
      </c>
      <c r="B12" s="38">
        <v>222222</v>
      </c>
      <c r="C12" s="39">
        <f t="shared" ref="C12:U12" si="1">IFERROR($B$12*C15,"")</f>
        <v>29629.599999999999</v>
      </c>
      <c r="D12" s="39">
        <f t="shared" si="1"/>
        <v>44444.4</v>
      </c>
      <c r="E12" s="39">
        <f t="shared" si="1"/>
        <v>14814.8</v>
      </c>
      <c r="F12" s="39">
        <f t="shared" si="1"/>
        <v>7407.4</v>
      </c>
      <c r="G12" s="39">
        <f t="shared" si="1"/>
        <v>74074</v>
      </c>
      <c r="H12" s="39">
        <f t="shared" si="1"/>
        <v>37037</v>
      </c>
      <c r="I12" s="39">
        <f t="shared" si="1"/>
        <v>0</v>
      </c>
      <c r="J12" s="39">
        <f t="shared" si="1"/>
        <v>0</v>
      </c>
      <c r="K12" s="39">
        <f t="shared" si="1"/>
        <v>0</v>
      </c>
      <c r="L12" s="39">
        <f t="shared" si="1"/>
        <v>0</v>
      </c>
      <c r="M12" s="39">
        <f t="shared" si="1"/>
        <v>0</v>
      </c>
      <c r="N12" s="39">
        <f t="shared" si="1"/>
        <v>0</v>
      </c>
      <c r="O12" s="39">
        <f t="shared" si="1"/>
        <v>0</v>
      </c>
      <c r="P12" s="39">
        <f t="shared" si="1"/>
        <v>0</v>
      </c>
      <c r="Q12" s="39">
        <f t="shared" si="1"/>
        <v>0</v>
      </c>
      <c r="R12" s="39">
        <f t="shared" si="1"/>
        <v>0</v>
      </c>
      <c r="S12" s="39">
        <f t="shared" si="1"/>
        <v>0</v>
      </c>
      <c r="T12" s="39">
        <f t="shared" si="1"/>
        <v>14814.8</v>
      </c>
      <c r="U12" s="39">
        <f t="shared" si="1"/>
        <v>222222</v>
      </c>
    </row>
    <row r="13" spans="1:21" x14ac:dyDescent="0.25">
      <c r="A13" s="40"/>
      <c r="B13" s="44"/>
      <c r="C13" s="42"/>
      <c r="D13" s="42"/>
      <c r="E13" s="42"/>
      <c r="F13" s="42"/>
      <c r="G13" s="42"/>
      <c r="H13" s="42"/>
      <c r="I13" s="42"/>
      <c r="J13" s="42"/>
      <c r="K13" s="42"/>
      <c r="L13" s="42"/>
      <c r="M13" s="42"/>
      <c r="N13" s="42"/>
      <c r="O13" s="42"/>
      <c r="P13" s="42"/>
      <c r="Q13" s="42"/>
      <c r="R13" s="42"/>
      <c r="S13" s="42"/>
      <c r="T13" s="42"/>
      <c r="U13" s="35"/>
    </row>
    <row r="14" spans="1:21" x14ac:dyDescent="0.25">
      <c r="A14" s="34" t="s">
        <v>58</v>
      </c>
      <c r="B14" s="45">
        <v>30</v>
      </c>
      <c r="C14" s="46">
        <v>4</v>
      </c>
      <c r="D14" s="46">
        <v>6</v>
      </c>
      <c r="E14" s="46">
        <v>2</v>
      </c>
      <c r="F14" s="46">
        <v>1</v>
      </c>
      <c r="G14" s="46">
        <v>10</v>
      </c>
      <c r="H14" s="46">
        <v>5</v>
      </c>
      <c r="I14" s="46">
        <v>0</v>
      </c>
      <c r="J14" s="46">
        <v>0</v>
      </c>
      <c r="K14" s="46">
        <v>0</v>
      </c>
      <c r="L14" s="46">
        <v>0</v>
      </c>
      <c r="M14" s="46">
        <v>0</v>
      </c>
      <c r="N14" s="46">
        <v>0</v>
      </c>
      <c r="O14" s="46">
        <v>0</v>
      </c>
      <c r="P14" s="46">
        <v>0</v>
      </c>
      <c r="Q14" s="46">
        <v>0</v>
      </c>
      <c r="R14" s="46">
        <v>0</v>
      </c>
      <c r="S14" s="46">
        <v>0</v>
      </c>
      <c r="T14" s="46">
        <v>2</v>
      </c>
      <c r="U14" s="34">
        <f>SUM(Table22[[#This Row],[Partner 1]:[Partner 18]])</f>
        <v>30</v>
      </c>
    </row>
    <row r="15" spans="1:21" x14ac:dyDescent="0.25">
      <c r="A15" s="37" t="s">
        <v>59</v>
      </c>
      <c r="B15" s="35"/>
      <c r="C15" s="47">
        <f t="shared" ref="C15:U15" si="2">IFERROR(C14/$U$14,"")</f>
        <v>0.13333333333333333</v>
      </c>
      <c r="D15" s="47">
        <f t="shared" si="2"/>
        <v>0.2</v>
      </c>
      <c r="E15" s="47">
        <f t="shared" si="2"/>
        <v>6.6666666666666666E-2</v>
      </c>
      <c r="F15" s="47">
        <f t="shared" si="2"/>
        <v>3.3333333333333333E-2</v>
      </c>
      <c r="G15" s="47">
        <f t="shared" si="2"/>
        <v>0.33333333333333331</v>
      </c>
      <c r="H15" s="47">
        <f t="shared" si="2"/>
        <v>0.16666666666666666</v>
      </c>
      <c r="I15" s="47">
        <f t="shared" si="2"/>
        <v>0</v>
      </c>
      <c r="J15" s="47">
        <f t="shared" si="2"/>
        <v>0</v>
      </c>
      <c r="K15" s="47">
        <f t="shared" si="2"/>
        <v>0</v>
      </c>
      <c r="L15" s="47">
        <f t="shared" si="2"/>
        <v>0</v>
      </c>
      <c r="M15" s="47">
        <f t="shared" si="2"/>
        <v>0</v>
      </c>
      <c r="N15" s="47">
        <f t="shared" si="2"/>
        <v>0</v>
      </c>
      <c r="O15" s="47">
        <f t="shared" si="2"/>
        <v>0</v>
      </c>
      <c r="P15" s="47">
        <f t="shared" si="2"/>
        <v>0</v>
      </c>
      <c r="Q15" s="47">
        <f t="shared" si="2"/>
        <v>0</v>
      </c>
      <c r="R15" s="47">
        <f t="shared" si="2"/>
        <v>0</v>
      </c>
      <c r="S15" s="47">
        <f t="shared" si="2"/>
        <v>0</v>
      </c>
      <c r="T15" s="47">
        <f t="shared" si="2"/>
        <v>6.6666666666666666E-2</v>
      </c>
      <c r="U15" s="47">
        <f t="shared" si="2"/>
        <v>1</v>
      </c>
    </row>
    <row r="16" spans="1:21" x14ac:dyDescent="0.25">
      <c r="A16" s="37"/>
      <c r="B16" s="35"/>
      <c r="C16" s="48"/>
      <c r="D16" s="48"/>
      <c r="E16" s="48"/>
      <c r="F16" s="48"/>
      <c r="G16" s="48"/>
      <c r="H16" s="48"/>
      <c r="I16" s="48"/>
      <c r="J16" s="48"/>
      <c r="K16" s="48"/>
      <c r="L16" s="48"/>
      <c r="M16" s="48"/>
      <c r="N16" s="48"/>
      <c r="O16" s="48"/>
      <c r="P16" s="48"/>
      <c r="Q16" s="48"/>
      <c r="R16" s="48"/>
      <c r="S16" s="48"/>
      <c r="T16" s="48"/>
      <c r="U16" s="35"/>
    </row>
    <row r="17" spans="1:21" x14ac:dyDescent="0.25">
      <c r="A17" s="34" t="s">
        <v>60</v>
      </c>
      <c r="B17" s="43"/>
      <c r="C17" s="49"/>
      <c r="D17" s="49"/>
      <c r="E17" s="49"/>
      <c r="F17" s="49"/>
      <c r="G17" s="49"/>
      <c r="H17" s="49"/>
      <c r="I17" s="49"/>
      <c r="J17" s="49"/>
      <c r="K17" s="49"/>
      <c r="L17" s="49"/>
      <c r="M17" s="49"/>
      <c r="N17" s="49"/>
      <c r="O17" s="49"/>
      <c r="P17" s="49"/>
      <c r="Q17" s="49"/>
      <c r="R17" s="49"/>
      <c r="S17" s="49"/>
      <c r="T17" s="49"/>
      <c r="U17" s="50"/>
    </row>
    <row r="18" spans="1:21" x14ac:dyDescent="0.25">
      <c r="A18" s="51" t="s">
        <v>61</v>
      </c>
      <c r="B18" s="52">
        <f>B12-B9</f>
        <v>3568</v>
      </c>
      <c r="C18" s="49">
        <f t="shared" ref="C18:U18" si="3">IFERROR(C12-C9,"")</f>
        <v>475.73333333333358</v>
      </c>
      <c r="D18" s="49">
        <f t="shared" si="3"/>
        <v>713.59999999999854</v>
      </c>
      <c r="E18" s="49">
        <f t="shared" si="3"/>
        <v>237.86666666666679</v>
      </c>
      <c r="F18" s="49">
        <f t="shared" si="3"/>
        <v>118.93333333333339</v>
      </c>
      <c r="G18" s="49">
        <f t="shared" si="3"/>
        <v>1189.333333333343</v>
      </c>
      <c r="H18" s="49">
        <f t="shared" si="3"/>
        <v>594.66666666667152</v>
      </c>
      <c r="I18" s="49">
        <f t="shared" si="3"/>
        <v>0</v>
      </c>
      <c r="J18" s="49">
        <f t="shared" si="3"/>
        <v>0</v>
      </c>
      <c r="K18" s="49">
        <f t="shared" si="3"/>
        <v>0</v>
      </c>
      <c r="L18" s="49">
        <f t="shared" si="3"/>
        <v>0</v>
      </c>
      <c r="M18" s="49">
        <f t="shared" si="3"/>
        <v>0</v>
      </c>
      <c r="N18" s="49">
        <f t="shared" si="3"/>
        <v>0</v>
      </c>
      <c r="O18" s="49">
        <f t="shared" si="3"/>
        <v>0</v>
      </c>
      <c r="P18" s="49">
        <f t="shared" si="3"/>
        <v>0</v>
      </c>
      <c r="Q18" s="49">
        <f t="shared" si="3"/>
        <v>0</v>
      </c>
      <c r="R18" s="49">
        <f t="shared" si="3"/>
        <v>0</v>
      </c>
      <c r="S18" s="49">
        <f t="shared" si="3"/>
        <v>0</v>
      </c>
      <c r="T18" s="49">
        <f t="shared" si="3"/>
        <v>237.86666666666679</v>
      </c>
      <c r="U18" s="49">
        <f t="shared" si="3"/>
        <v>3568</v>
      </c>
    </row>
    <row r="19" spans="1:21" x14ac:dyDescent="0.25">
      <c r="A19" s="2"/>
      <c r="B19" s="2"/>
      <c r="C19" s="2"/>
      <c r="D19" s="2"/>
      <c r="E19" s="2"/>
      <c r="F19" s="2"/>
      <c r="G19" s="2"/>
      <c r="H19" s="2"/>
      <c r="I19" s="2"/>
      <c r="J19" s="2"/>
      <c r="K19" s="2"/>
      <c r="L19" s="2"/>
      <c r="M19" s="2"/>
      <c r="N19" s="2"/>
      <c r="O19" s="2"/>
      <c r="P19" s="2"/>
      <c r="Q19" s="2"/>
      <c r="R19" s="2"/>
      <c r="S19" s="2"/>
      <c r="T19" s="2"/>
      <c r="U19" s="2"/>
    </row>
    <row r="20" spans="1:21" x14ac:dyDescent="0.25">
      <c r="A20" s="29" t="s">
        <v>62</v>
      </c>
      <c r="B20" s="30"/>
      <c r="C20" s="30"/>
      <c r="D20" s="30"/>
      <c r="E20" s="2"/>
      <c r="F20" s="2"/>
      <c r="G20" s="2"/>
      <c r="H20" s="2"/>
      <c r="I20" s="2"/>
      <c r="J20" s="2"/>
      <c r="K20" s="2"/>
      <c r="L20" s="2"/>
      <c r="M20" s="2"/>
      <c r="N20" s="2"/>
      <c r="O20" s="2"/>
      <c r="P20" s="2"/>
      <c r="Q20" s="2"/>
      <c r="R20" s="2"/>
      <c r="S20" s="2"/>
      <c r="T20" s="2"/>
      <c r="U20" s="2"/>
    </row>
    <row r="21" spans="1:21" x14ac:dyDescent="0.25">
      <c r="A21" s="29"/>
      <c r="B21" s="30"/>
      <c r="C21" s="30"/>
      <c r="D21" s="30"/>
      <c r="E21" s="2"/>
      <c r="F21" s="2"/>
      <c r="G21" s="2"/>
      <c r="H21" s="2"/>
      <c r="I21" s="2"/>
      <c r="J21" s="2"/>
      <c r="K21" s="2"/>
      <c r="L21" s="2"/>
      <c r="M21" s="2"/>
      <c r="N21" s="2"/>
      <c r="O21" s="2"/>
      <c r="P21" s="2"/>
      <c r="Q21" s="2"/>
      <c r="R21" s="2"/>
      <c r="S21" s="2"/>
      <c r="T21" s="2"/>
      <c r="U21" s="2"/>
    </row>
    <row r="22" spans="1:21" x14ac:dyDescent="0.25">
      <c r="A22" s="29"/>
      <c r="B22" s="30"/>
      <c r="C22" s="30"/>
      <c r="D22" s="30"/>
      <c r="E22" s="2"/>
      <c r="F22" s="2"/>
      <c r="G22" s="2"/>
      <c r="H22" s="2"/>
      <c r="I22" s="2"/>
      <c r="J22" s="2"/>
      <c r="K22" s="2"/>
      <c r="L22" s="2"/>
      <c r="M22" s="2"/>
      <c r="N22" s="2"/>
      <c r="O22" s="2"/>
      <c r="P22" s="2"/>
      <c r="Q22" s="2"/>
      <c r="R22" s="2"/>
      <c r="S22" s="2"/>
      <c r="T22" s="2"/>
      <c r="U22" s="2"/>
    </row>
  </sheetData>
  <mergeCells count="2">
    <mergeCell ref="B1:F1"/>
    <mergeCell ref="A20:D22"/>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2CA581751BF74483E00904B6F1E40F" ma:contentTypeVersion="13" ma:contentTypeDescription="Create a new document." ma:contentTypeScope="" ma:versionID="9d381078b59775ce3c59ded3769fb0d8">
  <xsd:schema xmlns:xsd="http://www.w3.org/2001/XMLSchema" xmlns:xs="http://www.w3.org/2001/XMLSchema" xmlns:p="http://schemas.microsoft.com/office/2006/metadata/properties" xmlns:ns2="f2c8012f-3381-400b-9696-326540279a05" xmlns:ns3="813a1911-765a-4bae-af9b-6c4de3364d4a" xmlns:ns4="ddb5066c-6899-482b-9ea0-5145f9da9989" targetNamespace="http://schemas.microsoft.com/office/2006/metadata/properties" ma:root="true" ma:fieldsID="5fd3f0a110d3eb7b0e2efe096f29c1f9" ns2:_="" ns3:_="" ns4:_="">
    <xsd:import namespace="f2c8012f-3381-400b-9696-326540279a05"/>
    <xsd:import namespace="813a1911-765a-4bae-af9b-6c4de3364d4a"/>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8012f-3381-400b-9696-326540279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3a1911-765a-4bae-af9b-6c4de3364d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cb95-6062-41ec-8474-1782705b001e}" ma:internalName="TaxCatchAll" ma:showField="CatchAllData" ma:web="813a1911-765a-4bae-af9b-6c4de3364d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f2c8012f-3381-400b-9696-326540279a0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822124-F6ED-4CE1-ABE8-93DBD3AAE2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8012f-3381-400b-9696-326540279a05"/>
    <ds:schemaRef ds:uri="813a1911-765a-4bae-af9b-6c4de3364d4a"/>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3C892F-B007-4E79-B826-DED850D9B523}">
  <ds:schemaRefs>
    <ds:schemaRef ds:uri="http://www.w3.org/XML/1998/namespace"/>
    <ds:schemaRef ds:uri="http://schemas.microsoft.com/office/infopath/2007/PartnerControls"/>
    <ds:schemaRef ds:uri="http://schemas.microsoft.com/office/2006/documentManagement/types"/>
    <ds:schemaRef ds:uri="f2c8012f-3381-400b-9696-326540279a05"/>
    <ds:schemaRef ds:uri="http://purl.org/dc/dcmitype/"/>
    <ds:schemaRef ds:uri="813a1911-765a-4bae-af9b-6c4de3364d4a"/>
    <ds:schemaRef ds:uri="http://purl.org/dc/terms/"/>
    <ds:schemaRef ds:uri="http://schemas.openxmlformats.org/package/2006/metadata/core-properties"/>
    <ds:schemaRef ds:uri="ddb5066c-6899-482b-9ea0-5145f9da9989"/>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2816326C-9461-4685-80B9-748ABDFFB1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Template</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Oware, Deanna J</dc:creator>
  <cp:keywords/>
  <dc:description/>
  <cp:lastModifiedBy>Hetzel, Matthew</cp:lastModifiedBy>
  <cp:revision/>
  <dcterms:created xsi:type="dcterms:W3CDTF">2019-10-07T13:00:14Z</dcterms:created>
  <dcterms:modified xsi:type="dcterms:W3CDTF">2025-05-29T16:48:16Z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0x0101008E2CA581751BF74483E00904B6F1E40F</vt:lpwstr>
  </property>
  <property fmtid="{D5CDD505-2E9C-101B-9397-08002B2CF9AE}" pid="3" name="MediaServiceImageTags">
    <vt:lpwstr/>
  </property>
</Properties>
</file>