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Forms\Judge Forms\Civil Forms\"/>
    </mc:Choice>
  </mc:AlternateContent>
  <xr:revisionPtr revIDLastSave="0" documentId="8_{8751B71E-680D-42DF-B01A-8680A00B7D4E}" xr6:coauthVersionLast="46" xr6:coauthVersionMax="46" xr10:uidLastSave="{00000000-0000-0000-0000-000000000000}"/>
  <bookViews>
    <workbookView xWindow="-108" yWindow="-108" windowWidth="23256" windowHeight="12576" xr2:uid="{FE8B71D6-B9C6-487E-9136-2A12B2A2F5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D16" i="1" s="1"/>
  <c r="B80" i="1"/>
  <c r="B79" i="1"/>
  <c r="B78" i="1"/>
  <c r="B77" i="1"/>
  <c r="B76" i="1"/>
  <c r="B75" i="1"/>
  <c r="B74" i="1"/>
  <c r="D74" i="1" s="1"/>
  <c r="B73" i="1"/>
  <c r="D73" i="1" s="1"/>
  <c r="B72" i="1"/>
  <c r="B71" i="1"/>
  <c r="B70" i="1"/>
  <c r="B69" i="1"/>
  <c r="B68" i="1"/>
  <c r="D68" i="1" s="1"/>
  <c r="B67" i="1"/>
  <c r="B66" i="1"/>
  <c r="D66" i="1" s="1"/>
  <c r="B65" i="1"/>
  <c r="D65" i="1" s="1"/>
  <c r="B64" i="1"/>
  <c r="B63" i="1"/>
  <c r="B62" i="1"/>
  <c r="B61" i="1"/>
  <c r="B60" i="1"/>
  <c r="D60" i="1" s="1"/>
  <c r="B59" i="1"/>
  <c r="B58" i="1"/>
  <c r="B57" i="1"/>
  <c r="D57" i="1" s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D44" i="1" s="1"/>
  <c r="B43" i="1"/>
  <c r="B42" i="1"/>
  <c r="D42" i="1" s="1"/>
  <c r="B41" i="1"/>
  <c r="D41" i="1" s="1"/>
  <c r="B40" i="1"/>
  <c r="B39" i="1"/>
  <c r="B38" i="1"/>
  <c r="B37" i="1"/>
  <c r="B36" i="1"/>
  <c r="D36" i="1" s="1"/>
  <c r="B35" i="1"/>
  <c r="B34" i="1"/>
  <c r="D34" i="1" s="1"/>
  <c r="B33" i="1"/>
  <c r="D33" i="1" s="1"/>
  <c r="B32" i="1"/>
  <c r="B31" i="1"/>
  <c r="B30" i="1"/>
  <c r="B29" i="1"/>
  <c r="B28" i="1"/>
  <c r="B27" i="1"/>
  <c r="B26" i="1"/>
  <c r="D26" i="1" s="1"/>
  <c r="B25" i="1"/>
  <c r="D25" i="1" s="1"/>
  <c r="B24" i="1"/>
  <c r="B23" i="1"/>
  <c r="B22" i="1"/>
  <c r="B21" i="1"/>
  <c r="B20" i="1"/>
  <c r="D20" i="1" s="1"/>
  <c r="B19" i="1"/>
  <c r="B18" i="1"/>
  <c r="D18" i="1" s="1"/>
  <c r="B17" i="1"/>
  <c r="D17" i="1" s="1"/>
  <c r="B15" i="1"/>
  <c r="D15" i="1" s="1"/>
  <c r="B14" i="1"/>
  <c r="D14" i="1" s="1"/>
  <c r="B13" i="1"/>
  <c r="D13" i="1" s="1"/>
  <c r="B12" i="1"/>
  <c r="B11" i="1"/>
  <c r="B10" i="1"/>
  <c r="B9" i="1"/>
  <c r="D9" i="1" s="1"/>
  <c r="D58" i="1"/>
  <c r="D50" i="1"/>
  <c r="D49" i="1"/>
  <c r="D10" i="1"/>
  <c r="D67" i="1"/>
  <c r="D59" i="1"/>
  <c r="D51" i="1"/>
  <c r="D43" i="1"/>
  <c r="D35" i="1"/>
  <c r="D27" i="1"/>
  <c r="D77" i="1"/>
  <c r="D72" i="1"/>
  <c r="D63" i="1"/>
  <c r="D56" i="1"/>
  <c r="D55" i="1"/>
  <c r="D53" i="1"/>
  <c r="D45" i="1"/>
  <c r="D40" i="1"/>
  <c r="D37" i="1"/>
  <c r="D31" i="1"/>
  <c r="D29" i="1"/>
  <c r="D23" i="1"/>
  <c r="D75" i="1"/>
  <c r="D19" i="1"/>
  <c r="D11" i="1"/>
  <c r="D80" i="1"/>
  <c r="D64" i="1"/>
  <c r="D48" i="1"/>
  <c r="D39" i="1"/>
  <c r="D32" i="1"/>
  <c r="D24" i="1"/>
  <c r="D12" i="1"/>
  <c r="B8" i="1"/>
  <c r="A8" i="1"/>
  <c r="D21" i="1"/>
  <c r="D22" i="1"/>
  <c r="D28" i="1"/>
  <c r="D30" i="1"/>
  <c r="D38" i="1"/>
  <c r="D46" i="1"/>
  <c r="D47" i="1"/>
  <c r="D52" i="1"/>
  <c r="D54" i="1"/>
  <c r="D61" i="1"/>
  <c r="D62" i="1"/>
  <c r="D69" i="1"/>
  <c r="D70" i="1"/>
  <c r="D71" i="1"/>
  <c r="D76" i="1"/>
  <c r="D78" i="1"/>
  <c r="D79" i="1"/>
  <c r="D8" i="1" l="1"/>
  <c r="F8" i="1" s="1"/>
  <c r="H8" i="1" s="1"/>
  <c r="I8" i="1" l="1"/>
  <c r="J8" i="1" s="1"/>
  <c r="A9" i="1" s="1"/>
  <c r="F9" i="1" l="1"/>
  <c r="H9" i="1" s="1"/>
  <c r="I9" i="1" l="1"/>
  <c r="J9" i="1" s="1"/>
  <c r="A10" i="1" s="1"/>
  <c r="F10" i="1" s="1"/>
  <c r="H10" i="1" s="1"/>
  <c r="I10" i="1" s="1"/>
  <c r="J10" i="1" l="1"/>
  <c r="A11" i="1" s="1"/>
  <c r="F11" i="1" s="1"/>
  <c r="H11" i="1"/>
  <c r="I11" i="1" s="1"/>
  <c r="J11" i="1" s="1"/>
  <c r="A12" i="1" s="1"/>
  <c r="F12" i="1" s="1"/>
  <c r="H12" i="1" s="1"/>
  <c r="I12" i="1" l="1"/>
  <c r="J12" i="1" s="1"/>
  <c r="A13" i="1" s="1"/>
  <c r="F13" i="1" l="1"/>
  <c r="H13" i="1" s="1"/>
  <c r="I13" i="1" l="1"/>
  <c r="J13" i="1" s="1"/>
  <c r="A14" i="1" s="1"/>
  <c r="F14" i="1" l="1"/>
  <c r="H14" i="1" s="1"/>
  <c r="I14" i="1" l="1"/>
  <c r="J14" i="1" s="1"/>
  <c r="A15" i="1" s="1"/>
  <c r="F15" i="1" s="1"/>
  <c r="H15" i="1" s="1"/>
  <c r="I15" i="1" l="1"/>
  <c r="J15" i="1" s="1"/>
  <c r="A16" i="1" s="1"/>
  <c r="F16" i="1" s="1"/>
  <c r="H16" i="1" s="1"/>
  <c r="I16" i="1" s="1"/>
  <c r="J16" i="1" l="1"/>
  <c r="A17" i="1" s="1"/>
  <c r="F17" i="1" l="1"/>
  <c r="H17" i="1" s="1"/>
  <c r="I17" i="1" s="1"/>
  <c r="J17" i="1" l="1"/>
  <c r="A18" i="1" s="1"/>
  <c r="F18" i="1" l="1"/>
  <c r="H18" i="1" s="1"/>
  <c r="I18" i="1" s="1"/>
  <c r="J18" i="1" l="1"/>
  <c r="A19" i="1" s="1"/>
  <c r="F19" i="1" s="1"/>
  <c r="H19" i="1" s="1"/>
  <c r="I19" i="1" s="1"/>
  <c r="J19" i="1" l="1"/>
  <c r="A20" i="1" s="1"/>
  <c r="F20" i="1" s="1"/>
  <c r="H20" i="1" s="1"/>
  <c r="I20" i="1" s="1"/>
  <c r="J20" i="1" l="1"/>
  <c r="A21" i="1" s="1"/>
  <c r="F21" i="1" s="1"/>
  <c r="H21" i="1" s="1"/>
  <c r="I21" i="1" s="1"/>
  <c r="J21" i="1" l="1"/>
  <c r="A22" i="1" s="1"/>
  <c r="F22" i="1" s="1"/>
  <c r="H22" i="1" s="1"/>
  <c r="I22" i="1" s="1"/>
  <c r="J22" i="1" l="1"/>
  <c r="A23" i="1" s="1"/>
  <c r="F23" i="1" s="1"/>
  <c r="H23" i="1" s="1"/>
  <c r="I23" i="1" s="1"/>
  <c r="J23" i="1" l="1"/>
  <c r="A24" i="1" s="1"/>
  <c r="F24" i="1" s="1"/>
  <c r="H24" i="1" s="1"/>
  <c r="I24" i="1" s="1"/>
  <c r="J24" i="1" l="1"/>
  <c r="A25" i="1" s="1"/>
  <c r="F25" i="1" s="1"/>
  <c r="H25" i="1" s="1"/>
  <c r="I25" i="1" s="1"/>
  <c r="J25" i="1" l="1"/>
  <c r="A26" i="1" s="1"/>
  <c r="F26" i="1" s="1"/>
  <c r="H26" i="1" s="1"/>
  <c r="I26" i="1" s="1"/>
  <c r="J26" i="1" l="1"/>
  <c r="A27" i="1" s="1"/>
  <c r="F27" i="1" s="1"/>
  <c r="H27" i="1" s="1"/>
  <c r="I27" i="1" s="1"/>
  <c r="J27" i="1" l="1"/>
  <c r="A28" i="1" s="1"/>
  <c r="F28" i="1" s="1"/>
  <c r="H28" i="1" s="1"/>
  <c r="I28" i="1" s="1"/>
  <c r="J28" i="1" l="1"/>
  <c r="A29" i="1" s="1"/>
  <c r="F29" i="1" s="1"/>
  <c r="H29" i="1" s="1"/>
  <c r="I29" i="1" s="1"/>
  <c r="J29" i="1" l="1"/>
  <c r="A30" i="1" s="1"/>
  <c r="F30" i="1" s="1"/>
  <c r="H30" i="1" s="1"/>
  <c r="I30" i="1" s="1"/>
  <c r="J30" i="1" l="1"/>
  <c r="A31" i="1" s="1"/>
  <c r="F31" i="1" s="1"/>
  <c r="H31" i="1" s="1"/>
  <c r="I31" i="1" s="1"/>
  <c r="J31" i="1" l="1"/>
  <c r="A32" i="1" s="1"/>
  <c r="F32" i="1" s="1"/>
  <c r="H32" i="1" s="1"/>
  <c r="I32" i="1" s="1"/>
  <c r="J32" i="1" l="1"/>
  <c r="A33" i="1" s="1"/>
  <c r="F33" i="1" s="1"/>
  <c r="H33" i="1" s="1"/>
  <c r="I33" i="1" s="1"/>
  <c r="J33" i="1" l="1"/>
  <c r="A34" i="1" s="1"/>
  <c r="F34" i="1" s="1"/>
  <c r="H34" i="1" s="1"/>
  <c r="I34" i="1" s="1"/>
  <c r="J34" i="1" l="1"/>
  <c r="A35" i="1" s="1"/>
  <c r="F35" i="1" s="1"/>
  <c r="H35" i="1" s="1"/>
  <c r="I35" i="1" s="1"/>
  <c r="J35" i="1" l="1"/>
  <c r="A36" i="1" s="1"/>
  <c r="F36" i="1" s="1"/>
  <c r="H36" i="1" s="1"/>
  <c r="I36" i="1" s="1"/>
  <c r="J36" i="1" l="1"/>
  <c r="A37" i="1" s="1"/>
  <c r="F37" i="1" s="1"/>
  <c r="H37" i="1" s="1"/>
  <c r="I37" i="1" s="1"/>
  <c r="J37" i="1" l="1"/>
  <c r="A38" i="1" s="1"/>
  <c r="F38" i="1" s="1"/>
  <c r="H38" i="1" s="1"/>
  <c r="I38" i="1" s="1"/>
  <c r="J38" i="1" l="1"/>
  <c r="A39" i="1" s="1"/>
  <c r="F39" i="1" s="1"/>
  <c r="H39" i="1" s="1"/>
  <c r="I39" i="1" s="1"/>
  <c r="J39" i="1" l="1"/>
  <c r="A40" i="1" s="1"/>
  <c r="F40" i="1" s="1"/>
  <c r="H40" i="1" s="1"/>
  <c r="I40" i="1" s="1"/>
  <c r="J40" i="1" l="1"/>
  <c r="A41" i="1" s="1"/>
  <c r="F41" i="1" s="1"/>
  <c r="H41" i="1" s="1"/>
  <c r="I41" i="1" s="1"/>
  <c r="J41" i="1" l="1"/>
  <c r="A42" i="1" s="1"/>
  <c r="F42" i="1" s="1"/>
  <c r="H42" i="1" s="1"/>
  <c r="I42" i="1" s="1"/>
  <c r="J42" i="1" l="1"/>
  <c r="A43" i="1" s="1"/>
  <c r="F43" i="1" s="1"/>
  <c r="H43" i="1" s="1"/>
  <c r="I43" i="1" s="1"/>
  <c r="J43" i="1" l="1"/>
  <c r="A44" i="1" s="1"/>
  <c r="F44" i="1" s="1"/>
  <c r="H44" i="1" s="1"/>
  <c r="I44" i="1" s="1"/>
  <c r="J44" i="1" l="1"/>
  <c r="A45" i="1" s="1"/>
  <c r="F45" i="1" s="1"/>
  <c r="H45" i="1" s="1"/>
  <c r="I45" i="1" s="1"/>
  <c r="J45" i="1" l="1"/>
  <c r="A46" i="1" s="1"/>
  <c r="F46" i="1" s="1"/>
  <c r="H46" i="1" s="1"/>
  <c r="I46" i="1" s="1"/>
  <c r="J46" i="1" l="1"/>
  <c r="A47" i="1" s="1"/>
  <c r="F47" i="1" s="1"/>
  <c r="H47" i="1" s="1"/>
  <c r="I47" i="1" s="1"/>
  <c r="J47" i="1" l="1"/>
  <c r="A48" i="1" s="1"/>
  <c r="F48" i="1" s="1"/>
  <c r="H48" i="1" s="1"/>
  <c r="I48" i="1" s="1"/>
  <c r="J48" i="1" l="1"/>
  <c r="A49" i="1" s="1"/>
  <c r="F49" i="1" s="1"/>
  <c r="H49" i="1" s="1"/>
  <c r="I49" i="1" s="1"/>
  <c r="J49" i="1" l="1"/>
  <c r="A50" i="1" s="1"/>
  <c r="F50" i="1" s="1"/>
  <c r="H50" i="1" s="1"/>
  <c r="I50" i="1" s="1"/>
  <c r="J50" i="1" l="1"/>
  <c r="A51" i="1" s="1"/>
  <c r="F51" i="1" s="1"/>
  <c r="H51" i="1" s="1"/>
  <c r="I51" i="1" s="1"/>
  <c r="J51" i="1" l="1"/>
  <c r="A52" i="1" s="1"/>
  <c r="F52" i="1" s="1"/>
  <c r="H52" i="1" s="1"/>
  <c r="I52" i="1" s="1"/>
  <c r="J52" i="1" l="1"/>
  <c r="A53" i="1" s="1"/>
  <c r="F53" i="1" s="1"/>
  <c r="H53" i="1" s="1"/>
  <c r="I53" i="1" s="1"/>
  <c r="J53" i="1" l="1"/>
  <c r="A54" i="1" s="1"/>
  <c r="F54" i="1" s="1"/>
  <c r="H54" i="1" s="1"/>
  <c r="I54" i="1" s="1"/>
  <c r="J54" i="1" l="1"/>
  <c r="A55" i="1" s="1"/>
  <c r="F55" i="1" s="1"/>
  <c r="H55" i="1" s="1"/>
  <c r="I55" i="1" s="1"/>
  <c r="J55" i="1" l="1"/>
  <c r="A56" i="1" s="1"/>
  <c r="F56" i="1" s="1"/>
  <c r="H56" i="1" s="1"/>
  <c r="I56" i="1" s="1"/>
  <c r="J56" i="1" l="1"/>
  <c r="A57" i="1" s="1"/>
  <c r="F57" i="1" s="1"/>
  <c r="H57" i="1" s="1"/>
  <c r="I57" i="1" s="1"/>
  <c r="J57" i="1" l="1"/>
  <c r="A58" i="1" s="1"/>
  <c r="F58" i="1" s="1"/>
  <c r="H58" i="1" s="1"/>
  <c r="I58" i="1" s="1"/>
  <c r="J58" i="1" l="1"/>
  <c r="A59" i="1" s="1"/>
  <c r="F59" i="1" s="1"/>
  <c r="H59" i="1" s="1"/>
  <c r="I59" i="1" s="1"/>
  <c r="J59" i="1" l="1"/>
  <c r="A60" i="1" s="1"/>
  <c r="F60" i="1" s="1"/>
  <c r="H60" i="1" s="1"/>
  <c r="I60" i="1" s="1"/>
  <c r="J60" i="1" l="1"/>
  <c r="A61" i="1" s="1"/>
  <c r="F61" i="1" s="1"/>
  <c r="H61" i="1" s="1"/>
  <c r="I61" i="1" s="1"/>
  <c r="J61" i="1" l="1"/>
  <c r="A62" i="1" s="1"/>
  <c r="F62" i="1" s="1"/>
  <c r="H62" i="1" s="1"/>
  <c r="I62" i="1" s="1"/>
  <c r="J62" i="1" l="1"/>
  <c r="A63" i="1" s="1"/>
  <c r="F63" i="1" s="1"/>
  <c r="H63" i="1" s="1"/>
  <c r="I63" i="1" s="1"/>
  <c r="J63" i="1" l="1"/>
  <c r="A64" i="1" s="1"/>
  <c r="F64" i="1" s="1"/>
  <c r="H64" i="1" s="1"/>
  <c r="I64" i="1" s="1"/>
  <c r="J64" i="1" l="1"/>
  <c r="A65" i="1" s="1"/>
  <c r="F65" i="1" s="1"/>
  <c r="H65" i="1" s="1"/>
  <c r="I65" i="1" s="1"/>
  <c r="J65" i="1" l="1"/>
  <c r="A66" i="1" s="1"/>
  <c r="F66" i="1" s="1"/>
  <c r="H66" i="1" s="1"/>
  <c r="I66" i="1" s="1"/>
  <c r="J66" i="1" l="1"/>
  <c r="A67" i="1" s="1"/>
  <c r="F67" i="1" s="1"/>
  <c r="H67" i="1" s="1"/>
  <c r="I67" i="1" s="1"/>
  <c r="J67" i="1" l="1"/>
  <c r="A68" i="1" s="1"/>
  <c r="F68" i="1" s="1"/>
  <c r="H68" i="1" s="1"/>
  <c r="I68" i="1" s="1"/>
  <c r="J68" i="1" l="1"/>
  <c r="A69" i="1" s="1"/>
  <c r="F69" i="1" s="1"/>
  <c r="H69" i="1" s="1"/>
  <c r="I69" i="1" s="1"/>
  <c r="J69" i="1" l="1"/>
  <c r="A70" i="1" s="1"/>
  <c r="F70" i="1" s="1"/>
  <c r="H70" i="1" s="1"/>
  <c r="I70" i="1" s="1"/>
  <c r="J70" i="1" l="1"/>
  <c r="A71" i="1" s="1"/>
  <c r="F71" i="1" s="1"/>
  <c r="H71" i="1" s="1"/>
  <c r="I71" i="1" s="1"/>
  <c r="J71" i="1" l="1"/>
  <c r="A72" i="1" s="1"/>
  <c r="F72" i="1" s="1"/>
  <c r="H72" i="1" s="1"/>
  <c r="I72" i="1" s="1"/>
  <c r="J72" i="1" l="1"/>
  <c r="A73" i="1" s="1"/>
  <c r="F73" i="1" s="1"/>
  <c r="H73" i="1" s="1"/>
  <c r="I73" i="1" s="1"/>
  <c r="J73" i="1" l="1"/>
  <c r="A74" i="1" s="1"/>
  <c r="F74" i="1" s="1"/>
  <c r="H74" i="1" s="1"/>
  <c r="I74" i="1" s="1"/>
  <c r="J74" i="1" l="1"/>
  <c r="A75" i="1" s="1"/>
  <c r="F75" i="1" s="1"/>
  <c r="H75" i="1" s="1"/>
  <c r="I75" i="1" s="1"/>
  <c r="J75" i="1" l="1"/>
  <c r="A76" i="1" s="1"/>
  <c r="F76" i="1" s="1"/>
  <c r="H76" i="1" s="1"/>
  <c r="I76" i="1" s="1"/>
  <c r="J76" i="1" l="1"/>
  <c r="A77" i="1" s="1"/>
  <c r="F77" i="1" s="1"/>
  <c r="H77" i="1" s="1"/>
  <c r="I77" i="1" s="1"/>
  <c r="J77" i="1" l="1"/>
  <c r="A78" i="1" s="1"/>
  <c r="F78" i="1" s="1"/>
  <c r="H78" i="1" s="1"/>
  <c r="I78" i="1" s="1"/>
  <c r="J78" i="1" l="1"/>
  <c r="A79" i="1" s="1"/>
  <c r="F79" i="1" s="1"/>
  <c r="H79" i="1" s="1"/>
  <c r="I79" i="1" s="1"/>
  <c r="J79" i="1" l="1"/>
  <c r="A80" i="1" s="1"/>
  <c r="F80" i="1" s="1"/>
  <c r="H80" i="1" s="1"/>
  <c r="I80" i="1" s="1"/>
  <c r="F5" i="1" s="1"/>
  <c r="H5" i="1" l="1"/>
  <c r="J80" i="1"/>
</calcChain>
</file>

<file path=xl/sharedStrings.xml><?xml version="1.0" encoding="utf-8"?>
<sst xmlns="http://schemas.openxmlformats.org/spreadsheetml/2006/main" count="18" uniqueCount="18">
  <si>
    <t>Judgment Date</t>
  </si>
  <si>
    <t>Judgment Amount</t>
  </si>
  <si>
    <t xml:space="preserve">Plaintiff </t>
  </si>
  <si>
    <t>Defendant</t>
  </si>
  <si>
    <t>Cause #</t>
  </si>
  <si>
    <t>Number of days since last payment</t>
  </si>
  <si>
    <t>Payment Amount</t>
  </si>
  <si>
    <t>Daily Interest Rate</t>
  </si>
  <si>
    <t>Date Start</t>
  </si>
  <si>
    <t>Payment Date</t>
  </si>
  <si>
    <t xml:space="preserve">Beginning Judgment </t>
  </si>
  <si>
    <t>Interest Remaining</t>
  </si>
  <si>
    <t>Judgment Remaining</t>
  </si>
  <si>
    <t>Running Judgment Balance</t>
  </si>
  <si>
    <t>Total Daily Interest</t>
  </si>
  <si>
    <t>Payment towards Judgment</t>
  </si>
  <si>
    <t>Unpaid Current Interest (Negative  to accrued interest, then judgment)</t>
  </si>
  <si>
    <t>!!! Edit only the light yellow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</si>
</sst>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00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0" fontId="0" fillId="0" borderId="0" xfId="0" applyNumberFormat="1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3" fillId="6" borderId="0" xfId="0" applyFont="1" applyFill="1" applyAlignment="1" applyProtection="1">
      <alignment horizontal="centerContinuous"/>
      <protection locked="0"/>
    </xf>
    <xf numFmtId="0" fontId="0" fillId="6" borderId="0" xfId="0" applyFill="1" applyAlignment="1" applyProtection="1">
      <alignment horizontal="centerContinuous"/>
      <protection locked="0"/>
    </xf>
    <xf numFmtId="0" fontId="0" fillId="2" borderId="0" xfId="0" applyFill="1" applyProtection="1">
      <protection locked="0"/>
    </xf>
    <xf numFmtId="0" fontId="1" fillId="7" borderId="3" xfId="0" applyFont="1" applyFill="1" applyBorder="1" applyAlignment="1" applyProtection="1">
      <alignment horizontal="centerContinuous"/>
      <protection locked="0"/>
    </xf>
    <xf numFmtId="0" fontId="1" fillId="7" borderId="4" xfId="0" applyFont="1" applyFill="1" applyBorder="1" applyAlignment="1" applyProtection="1">
      <alignment horizontal="centerContinuous"/>
      <protection locked="0"/>
    </xf>
    <xf numFmtId="44" fontId="1" fillId="3" borderId="7" xfId="0" applyNumberFormat="1" applyFont="1" applyFill="1" applyBorder="1" applyAlignment="1" applyProtection="1">
      <alignment horizontal="centerContinuous"/>
      <protection locked="0"/>
    </xf>
    <xf numFmtId="44" fontId="1" fillId="3" borderId="4" xfId="0" applyNumberFormat="1" applyFont="1" applyFill="1" applyBorder="1" applyAlignment="1" applyProtection="1">
      <alignment horizontal="centerContinuous"/>
      <protection locked="0"/>
    </xf>
    <xf numFmtId="44" fontId="1" fillId="4" borderId="3" xfId="0" applyNumberFormat="1" applyFont="1" applyFill="1" applyBorder="1" applyAlignment="1" applyProtection="1">
      <alignment horizontal="centerContinuous"/>
      <protection locked="0"/>
    </xf>
    <xf numFmtId="44" fontId="1" fillId="4" borderId="9" xfId="0" applyNumberFormat="1" applyFont="1" applyFill="1" applyBorder="1" applyAlignment="1" applyProtection="1">
      <alignment horizontal="centerContinuous"/>
      <protection locked="0"/>
    </xf>
    <xf numFmtId="40" fontId="0" fillId="4" borderId="5" xfId="0" applyNumberFormat="1" applyFill="1" applyBorder="1" applyProtection="1">
      <protection locked="0"/>
    </xf>
    <xf numFmtId="4" fontId="0" fillId="4" borderId="6" xfId="0" applyNumberFormat="1" applyFill="1" applyBorder="1" applyAlignment="1" applyProtection="1">
      <alignment horizontal="center" shrinkToFit="1"/>
      <protection locked="0"/>
    </xf>
    <xf numFmtId="0" fontId="0" fillId="0" borderId="0" xfId="0" applyFill="1" applyProtection="1">
      <protection locked="0"/>
    </xf>
    <xf numFmtId="165" fontId="0" fillId="0" borderId="0" xfId="0" applyNumberFormat="1" applyProtection="1">
      <protection locked="0"/>
    </xf>
    <xf numFmtId="49" fontId="1" fillId="8" borderId="16" xfId="0" applyNumberFormat="1" applyFont="1" applyFill="1" applyBorder="1" applyAlignment="1" applyProtection="1">
      <alignment horizontal="center" vertical="center" wrapText="1"/>
      <protection locked="0"/>
    </xf>
    <xf numFmtId="49" fontId="1" fillId="8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14" fontId="0" fillId="6" borderId="0" xfId="0" applyNumberFormat="1" applyFill="1" applyProtection="1">
      <protection locked="0"/>
    </xf>
    <xf numFmtId="164" fontId="0" fillId="6" borderId="0" xfId="0" applyNumberFormat="1" applyFill="1" applyProtection="1">
      <protection locked="0"/>
    </xf>
    <xf numFmtId="165" fontId="0" fillId="6" borderId="1" xfId="0" applyNumberFormat="1" applyFill="1" applyBorder="1" applyProtection="1">
      <protection locked="0"/>
    </xf>
    <xf numFmtId="40" fontId="0" fillId="0" borderId="0" xfId="0" applyNumberFormat="1" applyProtection="1">
      <protection locked="0"/>
    </xf>
    <xf numFmtId="0" fontId="0" fillId="6" borderId="0" xfId="0" applyFill="1" applyProtection="1">
      <protection locked="0"/>
    </xf>
    <xf numFmtId="165" fontId="0" fillId="6" borderId="2" xfId="0" applyNumberFormat="1" applyFill="1" applyBorder="1" applyProtection="1">
      <protection locked="0"/>
    </xf>
    <xf numFmtId="165" fontId="0" fillId="0" borderId="0" xfId="0" applyNumberFormat="1" applyProtection="1"/>
    <xf numFmtId="14" fontId="0" fillId="0" borderId="0" xfId="0" applyNumberFormat="1" applyFill="1" applyProtection="1"/>
    <xf numFmtId="0" fontId="0" fillId="0" borderId="0" xfId="0" applyProtection="1"/>
    <xf numFmtId="49" fontId="1" fillId="8" borderId="14" xfId="0" applyNumberFormat="1" applyFont="1" applyFill="1" applyBorder="1" applyAlignment="1" applyProtection="1">
      <alignment horizontal="center" vertical="center" wrapText="1"/>
    </xf>
    <xf numFmtId="0" fontId="1" fillId="8" borderId="16" xfId="0" applyFont="1" applyFill="1" applyBorder="1" applyAlignment="1" applyProtection="1">
      <alignment horizontal="center" vertical="center"/>
    </xf>
    <xf numFmtId="49" fontId="1" fillId="8" borderId="16" xfId="0" applyNumberFormat="1" applyFont="1" applyFill="1" applyBorder="1" applyAlignment="1" applyProtection="1">
      <alignment horizontal="center" vertical="center" wrapText="1"/>
    </xf>
    <xf numFmtId="49" fontId="2" fillId="8" borderId="16" xfId="0" applyNumberFormat="1" applyFont="1" applyFill="1" applyBorder="1" applyAlignment="1" applyProtection="1">
      <alignment horizontal="center" vertical="center" wrapText="1"/>
    </xf>
    <xf numFmtId="49" fontId="1" fillId="8" borderId="15" xfId="0" applyNumberFormat="1" applyFont="1" applyFill="1" applyBorder="1" applyAlignment="1" applyProtection="1">
      <alignment horizontal="center" vertical="center" wrapText="1"/>
    </xf>
    <xf numFmtId="49" fontId="0" fillId="0" borderId="10" xfId="0" applyNumberFormat="1" applyBorder="1" applyAlignment="1" applyProtection="1">
      <alignment horizontal="center" wrapText="1"/>
      <protection locked="0"/>
    </xf>
    <xf numFmtId="49" fontId="0" fillId="0" borderId="11" xfId="0" applyNumberFormat="1" applyBorder="1" applyAlignment="1" applyProtection="1">
      <alignment horizontal="center" wrapText="1"/>
      <protection locked="0"/>
    </xf>
    <xf numFmtId="49" fontId="0" fillId="0" borderId="12" xfId="0" applyNumberFormat="1" applyBorder="1" applyAlignment="1" applyProtection="1">
      <alignment horizontal="center" wrapText="1"/>
      <protection locked="0"/>
    </xf>
    <xf numFmtId="49" fontId="0" fillId="0" borderId="13" xfId="0" applyNumberFormat="1" applyBorder="1" applyAlignment="1" applyProtection="1">
      <alignment horizontal="center" wrapText="1"/>
      <protection locked="0"/>
    </xf>
    <xf numFmtId="0" fontId="0" fillId="0" borderId="17" xfId="0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horizontal="center" wrapText="1" shrinkToFit="1"/>
      <protection locked="0"/>
    </xf>
    <xf numFmtId="0" fontId="0" fillId="0" borderId="15" xfId="0" applyBorder="1" applyAlignment="1" applyProtection="1">
      <alignment horizontal="center" wrapText="1" shrinkToFit="1"/>
      <protection locked="0"/>
    </xf>
    <xf numFmtId="165" fontId="0" fillId="5" borderId="8" xfId="0" applyNumberFormat="1" applyFill="1" applyBorder="1" applyAlignment="1" applyProtection="1">
      <alignment horizontal="center"/>
      <protection locked="0"/>
    </xf>
    <xf numFmtId="165" fontId="0" fillId="5" borderId="6" xfId="0" applyNumberForma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15" fontId="0" fillId="6" borderId="12" xfId="0" applyNumberFormat="1" applyFill="1" applyBorder="1" applyAlignment="1" applyProtection="1">
      <alignment horizontal="center"/>
      <protection locked="0"/>
    </xf>
    <xf numFmtId="0" fontId="0" fillId="6" borderId="13" xfId="0" applyFill="1" applyBorder="1" applyAlignment="1" applyProtection="1">
      <alignment horizontal="center"/>
      <protection locked="0"/>
    </xf>
    <xf numFmtId="165" fontId="0" fillId="6" borderId="8" xfId="0" applyNumberFormat="1" applyFill="1" applyBorder="1" applyAlignment="1" applyProtection="1">
      <alignment horizontal="center"/>
      <protection locked="0"/>
    </xf>
    <xf numFmtId="165" fontId="0" fillId="6" borderId="6" xfId="0" applyNumberForma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4B465-CA8D-4844-9582-E0BD1F0BA9EE}">
  <dimension ref="A1:K81"/>
  <sheetViews>
    <sheetView tabSelected="1" workbookViewId="0">
      <pane ySplit="7" topLeftCell="A8" activePane="bottomLeft" state="frozen"/>
      <selection pane="bottomLeft" activeCell="G8" sqref="G8:G15"/>
    </sheetView>
  </sheetViews>
  <sheetFormatPr defaultColWidth="8.77734375" defaultRowHeight="14.4" x14ac:dyDescent="0.3"/>
  <cols>
    <col min="1" max="1" width="13.33203125" style="2" customWidth="1"/>
    <col min="2" max="2" width="11.109375" style="2" customWidth="1"/>
    <col min="3" max="3" width="10.77734375" style="2" customWidth="1"/>
    <col min="4" max="4" width="12.5546875" style="2" customWidth="1"/>
    <col min="5" max="5" width="9" style="2" customWidth="1"/>
    <col min="6" max="6" width="10.44140625" style="2" customWidth="1"/>
    <col min="7" max="7" width="11.88671875" style="2" customWidth="1"/>
    <col min="8" max="9" width="17.33203125" style="2" customWidth="1"/>
    <col min="10" max="10" width="13.77734375" style="2" customWidth="1"/>
    <col min="11" max="11" width="13.44140625" style="2" customWidth="1"/>
    <col min="12" max="16384" width="8.77734375" style="2"/>
  </cols>
  <sheetData>
    <row r="1" spans="1:11" ht="15" thickBot="1" x14ac:dyDescent="0.35">
      <c r="B1" s="3" t="s">
        <v>2</v>
      </c>
      <c r="C1" s="3"/>
      <c r="D1" s="3" t="s">
        <v>3</v>
      </c>
      <c r="E1" s="3"/>
      <c r="F1" s="3" t="s">
        <v>4</v>
      </c>
      <c r="I1" s="4" t="s">
        <v>17</v>
      </c>
      <c r="J1" s="5"/>
    </row>
    <row r="2" spans="1:11" ht="15" thickBot="1" x14ac:dyDescent="0.35">
      <c r="B2" s="34"/>
      <c r="C2" s="35"/>
      <c r="D2" s="38"/>
      <c r="E2" s="39"/>
      <c r="F2" s="42"/>
      <c r="G2" s="43"/>
    </row>
    <row r="3" spans="1:11" ht="15" thickBot="1" x14ac:dyDescent="0.35">
      <c r="B3" s="36"/>
      <c r="C3" s="37"/>
      <c r="D3" s="40"/>
      <c r="E3" s="41"/>
      <c r="F3" s="6"/>
      <c r="G3" s="6"/>
    </row>
    <row r="4" spans="1:11" s="3" customFormat="1" x14ac:dyDescent="0.3">
      <c r="B4" s="7" t="s">
        <v>0</v>
      </c>
      <c r="C4" s="8"/>
      <c r="D4" s="9" t="s">
        <v>1</v>
      </c>
      <c r="E4" s="10"/>
      <c r="F4" s="11" t="s">
        <v>11</v>
      </c>
      <c r="G4" s="12"/>
      <c r="H4" s="46" t="s">
        <v>12</v>
      </c>
      <c r="I4" s="46"/>
      <c r="J4" s="47"/>
    </row>
    <row r="5" spans="1:11" ht="15" thickBot="1" x14ac:dyDescent="0.35">
      <c r="B5" s="48">
        <v>0</v>
      </c>
      <c r="C5" s="49"/>
      <c r="D5" s="50">
        <v>0</v>
      </c>
      <c r="E5" s="51"/>
      <c r="F5" s="13">
        <f>SUM(H8:I80)</f>
        <v>0</v>
      </c>
      <c r="G5" s="14"/>
      <c r="H5" s="44">
        <f>D5-SUM(I8:I80)</f>
        <v>0</v>
      </c>
      <c r="I5" s="44"/>
      <c r="J5" s="45"/>
    </row>
    <row r="6" spans="1:11" ht="15" thickBot="1" x14ac:dyDescent="0.35">
      <c r="A6" s="15"/>
      <c r="B6" s="15"/>
      <c r="C6" s="15"/>
      <c r="D6" s="15"/>
      <c r="E6" s="15"/>
      <c r="F6" s="15"/>
      <c r="G6" s="15"/>
      <c r="H6" s="15"/>
      <c r="I6" s="16"/>
    </row>
    <row r="7" spans="1:11" ht="47.4" customHeight="1" thickBot="1" x14ac:dyDescent="0.35">
      <c r="A7" s="29" t="s">
        <v>10</v>
      </c>
      <c r="B7" s="30" t="s">
        <v>8</v>
      </c>
      <c r="C7" s="17" t="s">
        <v>9</v>
      </c>
      <c r="D7" s="31" t="s">
        <v>5</v>
      </c>
      <c r="E7" s="17" t="s">
        <v>7</v>
      </c>
      <c r="F7" s="31" t="s">
        <v>14</v>
      </c>
      <c r="G7" s="18" t="s">
        <v>6</v>
      </c>
      <c r="H7" s="32" t="s">
        <v>16</v>
      </c>
      <c r="I7" s="31" t="s">
        <v>15</v>
      </c>
      <c r="J7" s="33" t="s">
        <v>13</v>
      </c>
      <c r="K7" s="19"/>
    </row>
    <row r="8" spans="1:11" x14ac:dyDescent="0.3">
      <c r="A8" s="26">
        <f>D5</f>
        <v>0</v>
      </c>
      <c r="B8" s="27">
        <f>B5</f>
        <v>0</v>
      </c>
      <c r="C8" s="20"/>
      <c r="D8" s="28">
        <f>_xlfn.DAYS(C8,B8)</f>
        <v>0</v>
      </c>
      <c r="E8" s="21">
        <v>2.0000000000000001E-4</v>
      </c>
      <c r="F8" s="26">
        <f>(A8*D8*E8)</f>
        <v>0</v>
      </c>
      <c r="G8" s="22"/>
      <c r="H8" s="1">
        <f>F8-G8</f>
        <v>0</v>
      </c>
      <c r="I8" s="1">
        <f>IF(SUM($H$8:H8)&lt;0,-SUM($H$8:H8),0)</f>
        <v>0</v>
      </c>
      <c r="J8" s="1">
        <f>A8-I8</f>
        <v>0</v>
      </c>
      <c r="K8" s="16"/>
    </row>
    <row r="9" spans="1:11" x14ac:dyDescent="0.3">
      <c r="A9" s="26">
        <f>J8</f>
        <v>0</v>
      </c>
      <c r="B9" s="27">
        <f>IF(C9&gt;0,C8,)</f>
        <v>0</v>
      </c>
      <c r="C9" s="20"/>
      <c r="D9" s="28">
        <f t="shared" ref="D9:D72" si="0">_xlfn.DAYS(C9,B9)</f>
        <v>0</v>
      </c>
      <c r="E9" s="21">
        <v>2.0000000000000001E-4</v>
      </c>
      <c r="F9" s="26">
        <f t="shared" ref="F9:F72" si="1">(A9*D9*E9)</f>
        <v>0</v>
      </c>
      <c r="G9" s="22"/>
      <c r="H9" s="1">
        <f t="shared" ref="H9:H72" si="2">F9-G9</f>
        <v>0</v>
      </c>
      <c r="I9" s="1">
        <f>IF(SUM($H$8:H9)+SUM($I$8:I8)&lt;0,-SUM($H$8:H9)-SUM($I$8:I8),0)</f>
        <v>0</v>
      </c>
      <c r="J9" s="1">
        <f t="shared" ref="J9:J39" si="3">A9-I9</f>
        <v>0</v>
      </c>
      <c r="K9" s="16"/>
    </row>
    <row r="10" spans="1:11" x14ac:dyDescent="0.3">
      <c r="A10" s="26">
        <f t="shared" ref="A10:A73" si="4">J9</f>
        <v>0</v>
      </c>
      <c r="B10" s="27">
        <f t="shared" ref="B10:B73" si="5">IF(C10&gt;0,C9,)</f>
        <v>0</v>
      </c>
      <c r="C10" s="20"/>
      <c r="D10" s="28">
        <f t="shared" si="0"/>
        <v>0</v>
      </c>
      <c r="E10" s="21">
        <v>2.0000000000000001E-4</v>
      </c>
      <c r="F10" s="26">
        <f t="shared" si="1"/>
        <v>0</v>
      </c>
      <c r="G10" s="22"/>
      <c r="H10" s="1">
        <f>F10-G10</f>
        <v>0</v>
      </c>
      <c r="I10" s="1">
        <f>IF(SUM($H$8:H10)+SUM($I$8:I9)&lt;0,-SUM($H$8:H10)-SUM($I$8:I9),0)</f>
        <v>0</v>
      </c>
      <c r="J10" s="1">
        <f t="shared" si="3"/>
        <v>0</v>
      </c>
      <c r="K10" s="16"/>
    </row>
    <row r="11" spans="1:11" x14ac:dyDescent="0.3">
      <c r="A11" s="26">
        <f t="shared" si="4"/>
        <v>0</v>
      </c>
      <c r="B11" s="27">
        <f t="shared" si="5"/>
        <v>0</v>
      </c>
      <c r="C11" s="20"/>
      <c r="D11" s="28">
        <f t="shared" si="0"/>
        <v>0</v>
      </c>
      <c r="E11" s="21">
        <v>2.0000000000000001E-4</v>
      </c>
      <c r="F11" s="26">
        <f t="shared" si="1"/>
        <v>0</v>
      </c>
      <c r="G11" s="22"/>
      <c r="H11" s="1">
        <f t="shared" si="2"/>
        <v>0</v>
      </c>
      <c r="I11" s="1">
        <f>IF(SUM($H$8:H11)+SUM($I$8:I10)&lt;0,-SUM($H$8:H11)-SUM($I$8:I10),0)</f>
        <v>0</v>
      </c>
      <c r="J11" s="1">
        <f t="shared" si="3"/>
        <v>0</v>
      </c>
      <c r="K11" s="16"/>
    </row>
    <row r="12" spans="1:11" x14ac:dyDescent="0.3">
      <c r="A12" s="26">
        <f t="shared" si="4"/>
        <v>0</v>
      </c>
      <c r="B12" s="27">
        <f t="shared" si="5"/>
        <v>0</v>
      </c>
      <c r="C12" s="20"/>
      <c r="D12" s="28">
        <f t="shared" si="0"/>
        <v>0</v>
      </c>
      <c r="E12" s="21">
        <v>2.0000000000000001E-4</v>
      </c>
      <c r="F12" s="26">
        <f t="shared" si="1"/>
        <v>0</v>
      </c>
      <c r="G12" s="22"/>
      <c r="H12" s="1">
        <f>F12-G12</f>
        <v>0</v>
      </c>
      <c r="I12" s="1">
        <f>IF(SUM($H$8:H12)+SUM($I$8:I11)&lt;0,-SUM($H$8:H12)-SUM($I$8:I11),0)</f>
        <v>0</v>
      </c>
      <c r="J12" s="1">
        <f t="shared" si="3"/>
        <v>0</v>
      </c>
      <c r="K12" s="16"/>
    </row>
    <row r="13" spans="1:11" x14ac:dyDescent="0.3">
      <c r="A13" s="26">
        <f t="shared" si="4"/>
        <v>0</v>
      </c>
      <c r="B13" s="27">
        <f t="shared" si="5"/>
        <v>0</v>
      </c>
      <c r="C13" s="20"/>
      <c r="D13" s="28">
        <f t="shared" si="0"/>
        <v>0</v>
      </c>
      <c r="E13" s="21">
        <v>2.0000000000000001E-4</v>
      </c>
      <c r="F13" s="26">
        <f t="shared" si="1"/>
        <v>0</v>
      </c>
      <c r="G13" s="22"/>
      <c r="H13" s="1">
        <f t="shared" si="2"/>
        <v>0</v>
      </c>
      <c r="I13" s="1">
        <f>IF(SUM($H$8:H13)+SUM($I$8:I12)&lt;0,-SUM($H$8:H13)-SUM($I$8:I12),0)</f>
        <v>0</v>
      </c>
      <c r="J13" s="1">
        <f t="shared" si="3"/>
        <v>0</v>
      </c>
      <c r="K13" s="16"/>
    </row>
    <row r="14" spans="1:11" x14ac:dyDescent="0.3">
      <c r="A14" s="26">
        <f t="shared" si="4"/>
        <v>0</v>
      </c>
      <c r="B14" s="27">
        <f t="shared" si="5"/>
        <v>0</v>
      </c>
      <c r="C14" s="20"/>
      <c r="D14" s="28">
        <f t="shared" si="0"/>
        <v>0</v>
      </c>
      <c r="E14" s="21">
        <v>2.0000000000000001E-4</v>
      </c>
      <c r="F14" s="26">
        <f t="shared" si="1"/>
        <v>0</v>
      </c>
      <c r="G14" s="22"/>
      <c r="H14" s="1">
        <f t="shared" si="2"/>
        <v>0</v>
      </c>
      <c r="I14" s="1">
        <f>IF(SUM($H$8:H14)+SUM($I$8:I13)&lt;0,-SUM($H$8:H14)-SUM($I$8:I13),0)</f>
        <v>0</v>
      </c>
      <c r="J14" s="1">
        <f t="shared" si="3"/>
        <v>0</v>
      </c>
      <c r="K14" s="16"/>
    </row>
    <row r="15" spans="1:11" x14ac:dyDescent="0.3">
      <c r="A15" s="26">
        <f t="shared" si="4"/>
        <v>0</v>
      </c>
      <c r="B15" s="27">
        <f t="shared" si="5"/>
        <v>0</v>
      </c>
      <c r="C15" s="20"/>
      <c r="D15" s="28">
        <f t="shared" si="0"/>
        <v>0</v>
      </c>
      <c r="E15" s="21">
        <v>2.0000000000000001E-4</v>
      </c>
      <c r="F15" s="26">
        <f t="shared" si="1"/>
        <v>0</v>
      </c>
      <c r="G15" s="22"/>
      <c r="H15" s="1">
        <f t="shared" si="2"/>
        <v>0</v>
      </c>
      <c r="I15" s="1">
        <f>IF(SUM($H$8:H15)+SUM($I$8:I14)&lt;0,-SUM($H$8:H15)-SUM($I$8:I14),0)</f>
        <v>0</v>
      </c>
      <c r="J15" s="1">
        <f t="shared" si="3"/>
        <v>0</v>
      </c>
      <c r="K15" s="16"/>
    </row>
    <row r="16" spans="1:11" x14ac:dyDescent="0.3">
      <c r="A16" s="26">
        <f t="shared" si="4"/>
        <v>0</v>
      </c>
      <c r="B16" s="27">
        <f t="shared" si="5"/>
        <v>0</v>
      </c>
      <c r="C16" s="24"/>
      <c r="D16" s="28">
        <f t="shared" si="0"/>
        <v>0</v>
      </c>
      <c r="E16" s="21">
        <v>2.0000000000000001E-4</v>
      </c>
      <c r="F16" s="26">
        <f t="shared" si="1"/>
        <v>0</v>
      </c>
      <c r="G16" s="22"/>
      <c r="H16" s="1">
        <f t="shared" si="2"/>
        <v>0</v>
      </c>
      <c r="I16" s="1">
        <f>IF(SUM($H$8:H16)+SUM($I$8:I15)&lt;0,-SUM($H$8:H16)-SUM($I$8:I15),0)</f>
        <v>0</v>
      </c>
      <c r="J16" s="1">
        <f t="shared" si="3"/>
        <v>0</v>
      </c>
      <c r="K16" s="16"/>
    </row>
    <row r="17" spans="1:11" x14ac:dyDescent="0.3">
      <c r="A17" s="26">
        <f t="shared" si="4"/>
        <v>0</v>
      </c>
      <c r="B17" s="27">
        <f t="shared" si="5"/>
        <v>0</v>
      </c>
      <c r="C17" s="24"/>
      <c r="D17" s="28">
        <f t="shared" si="0"/>
        <v>0</v>
      </c>
      <c r="E17" s="21">
        <v>2.0000000000000001E-4</v>
      </c>
      <c r="F17" s="26">
        <f t="shared" si="1"/>
        <v>0</v>
      </c>
      <c r="G17" s="22"/>
      <c r="H17" s="1">
        <f t="shared" si="2"/>
        <v>0</v>
      </c>
      <c r="I17" s="1">
        <f>IF(SUM($H$8:H17)+SUM($I$8:I16)&lt;0,-SUM($H$8:H17)-SUM($I$8:I16),0)</f>
        <v>0</v>
      </c>
      <c r="J17" s="1">
        <f t="shared" si="3"/>
        <v>0</v>
      </c>
      <c r="K17" s="16"/>
    </row>
    <row r="18" spans="1:11" x14ac:dyDescent="0.3">
      <c r="A18" s="26">
        <f t="shared" si="4"/>
        <v>0</v>
      </c>
      <c r="B18" s="27">
        <f t="shared" si="5"/>
        <v>0</v>
      </c>
      <c r="C18" s="24"/>
      <c r="D18" s="28">
        <f t="shared" si="0"/>
        <v>0</v>
      </c>
      <c r="E18" s="21">
        <v>2.0000000000000001E-4</v>
      </c>
      <c r="F18" s="26">
        <f t="shared" si="1"/>
        <v>0</v>
      </c>
      <c r="G18" s="22"/>
      <c r="H18" s="1">
        <f t="shared" si="2"/>
        <v>0</v>
      </c>
      <c r="I18" s="1">
        <f>IF(SUM($H$8:H18)+SUM($I$8:I17)&lt;0,-SUM($H$8:H18)-SUM($I$8:I17),0)</f>
        <v>0</v>
      </c>
      <c r="J18" s="1">
        <f t="shared" si="3"/>
        <v>0</v>
      </c>
      <c r="K18" s="16"/>
    </row>
    <row r="19" spans="1:11" x14ac:dyDescent="0.3">
      <c r="A19" s="26">
        <f t="shared" si="4"/>
        <v>0</v>
      </c>
      <c r="B19" s="27">
        <f t="shared" si="5"/>
        <v>0</v>
      </c>
      <c r="C19" s="24"/>
      <c r="D19" s="28">
        <f t="shared" si="0"/>
        <v>0</v>
      </c>
      <c r="E19" s="21">
        <v>2.0000000000000001E-4</v>
      </c>
      <c r="F19" s="26">
        <f t="shared" si="1"/>
        <v>0</v>
      </c>
      <c r="G19" s="22"/>
      <c r="H19" s="1">
        <f t="shared" si="2"/>
        <v>0</v>
      </c>
      <c r="I19" s="1">
        <f>IF(SUM($H$8:H19)+SUM($I$8:I18)&lt;0,-SUM($H$8:H19)-SUM($I$8:I18),0)</f>
        <v>0</v>
      </c>
      <c r="J19" s="1">
        <f t="shared" si="3"/>
        <v>0</v>
      </c>
      <c r="K19" s="16"/>
    </row>
    <row r="20" spans="1:11" x14ac:dyDescent="0.3">
      <c r="A20" s="26">
        <f t="shared" si="4"/>
        <v>0</v>
      </c>
      <c r="B20" s="27">
        <f t="shared" si="5"/>
        <v>0</v>
      </c>
      <c r="C20" s="24"/>
      <c r="D20" s="28">
        <f t="shared" si="0"/>
        <v>0</v>
      </c>
      <c r="E20" s="21">
        <v>2.0000000000000001E-4</v>
      </c>
      <c r="F20" s="26">
        <f t="shared" si="1"/>
        <v>0</v>
      </c>
      <c r="G20" s="22"/>
      <c r="H20" s="1">
        <f t="shared" si="2"/>
        <v>0</v>
      </c>
      <c r="I20" s="1">
        <f>IF(SUM($H$8:H20)+SUM($I$8:I19)&lt;0,-SUM($H$8:H20)-SUM($I$8:I19),0)</f>
        <v>0</v>
      </c>
      <c r="J20" s="1">
        <f t="shared" si="3"/>
        <v>0</v>
      </c>
      <c r="K20" s="16"/>
    </row>
    <row r="21" spans="1:11" x14ac:dyDescent="0.3">
      <c r="A21" s="26">
        <f t="shared" si="4"/>
        <v>0</v>
      </c>
      <c r="B21" s="27">
        <f t="shared" si="5"/>
        <v>0</v>
      </c>
      <c r="C21" s="24"/>
      <c r="D21" s="28">
        <f t="shared" si="0"/>
        <v>0</v>
      </c>
      <c r="E21" s="21">
        <v>2.0000000000000001E-4</v>
      </c>
      <c r="F21" s="26">
        <f t="shared" si="1"/>
        <v>0</v>
      </c>
      <c r="G21" s="22"/>
      <c r="H21" s="1">
        <f t="shared" si="2"/>
        <v>0</v>
      </c>
      <c r="I21" s="1">
        <f>IF(SUM($H$8:H21)+SUM($I$8:I20)&lt;0,-SUM($H$8:H21)-SUM($I$8:I20),0)</f>
        <v>0</v>
      </c>
      <c r="J21" s="1">
        <f t="shared" si="3"/>
        <v>0</v>
      </c>
      <c r="K21" s="16"/>
    </row>
    <row r="22" spans="1:11" x14ac:dyDescent="0.3">
      <c r="A22" s="26">
        <f t="shared" si="4"/>
        <v>0</v>
      </c>
      <c r="B22" s="27">
        <f t="shared" si="5"/>
        <v>0</v>
      </c>
      <c r="C22" s="24"/>
      <c r="D22" s="28">
        <f t="shared" si="0"/>
        <v>0</v>
      </c>
      <c r="E22" s="21">
        <v>2.0000000000000001E-4</v>
      </c>
      <c r="F22" s="26">
        <f t="shared" si="1"/>
        <v>0</v>
      </c>
      <c r="G22" s="22"/>
      <c r="H22" s="1">
        <f t="shared" si="2"/>
        <v>0</v>
      </c>
      <c r="I22" s="1">
        <f>IF(SUM($H$8:H22)+SUM($I$8:I21)&lt;0,-SUM($H$8:H22)-SUM($I$8:I21),0)</f>
        <v>0</v>
      </c>
      <c r="J22" s="1">
        <f t="shared" si="3"/>
        <v>0</v>
      </c>
      <c r="K22" s="16"/>
    </row>
    <row r="23" spans="1:11" x14ac:dyDescent="0.3">
      <c r="A23" s="26">
        <f t="shared" si="4"/>
        <v>0</v>
      </c>
      <c r="B23" s="27">
        <f t="shared" si="5"/>
        <v>0</v>
      </c>
      <c r="C23" s="24"/>
      <c r="D23" s="28">
        <f t="shared" si="0"/>
        <v>0</v>
      </c>
      <c r="E23" s="21">
        <v>2.0000000000000001E-4</v>
      </c>
      <c r="F23" s="26">
        <f t="shared" si="1"/>
        <v>0</v>
      </c>
      <c r="G23" s="22"/>
      <c r="H23" s="1">
        <f t="shared" si="2"/>
        <v>0</v>
      </c>
      <c r="I23" s="1">
        <f>IF(SUM($H$8:H23)+SUM($I$8:I22)&lt;0,-SUM($H$8:H23)-SUM($I$8:I22),0)</f>
        <v>0</v>
      </c>
      <c r="J23" s="1">
        <f t="shared" si="3"/>
        <v>0</v>
      </c>
      <c r="K23" s="16"/>
    </row>
    <row r="24" spans="1:11" x14ac:dyDescent="0.3">
      <c r="A24" s="26">
        <f t="shared" si="4"/>
        <v>0</v>
      </c>
      <c r="B24" s="27">
        <f t="shared" si="5"/>
        <v>0</v>
      </c>
      <c r="C24" s="24"/>
      <c r="D24" s="28">
        <f t="shared" si="0"/>
        <v>0</v>
      </c>
      <c r="E24" s="21">
        <v>2.0000000000000001E-4</v>
      </c>
      <c r="F24" s="26">
        <f t="shared" si="1"/>
        <v>0</v>
      </c>
      <c r="G24" s="22"/>
      <c r="H24" s="1">
        <f t="shared" si="2"/>
        <v>0</v>
      </c>
      <c r="I24" s="1">
        <f>IF(SUM($H$8:H24)+SUM($I$8:I23)&lt;0,-SUM($H$8:H24)-SUM($I$8:I23),0)</f>
        <v>0</v>
      </c>
      <c r="J24" s="1">
        <f t="shared" si="3"/>
        <v>0</v>
      </c>
      <c r="K24" s="16"/>
    </row>
    <row r="25" spans="1:11" x14ac:dyDescent="0.3">
      <c r="A25" s="26">
        <f t="shared" si="4"/>
        <v>0</v>
      </c>
      <c r="B25" s="27">
        <f t="shared" si="5"/>
        <v>0</v>
      </c>
      <c r="C25" s="24"/>
      <c r="D25" s="28">
        <f t="shared" si="0"/>
        <v>0</v>
      </c>
      <c r="E25" s="21">
        <v>2.0000000000000001E-4</v>
      </c>
      <c r="F25" s="26">
        <f t="shared" si="1"/>
        <v>0</v>
      </c>
      <c r="G25" s="22"/>
      <c r="H25" s="1">
        <f t="shared" si="2"/>
        <v>0</v>
      </c>
      <c r="I25" s="1">
        <f>IF(SUM($H$8:H25)+SUM($I$8:I24)&lt;0,-SUM($H$8:H25)-SUM($I$8:I24),0)</f>
        <v>0</v>
      </c>
      <c r="J25" s="1">
        <f t="shared" si="3"/>
        <v>0</v>
      </c>
      <c r="K25" s="16"/>
    </row>
    <row r="26" spans="1:11" x14ac:dyDescent="0.3">
      <c r="A26" s="26">
        <f t="shared" si="4"/>
        <v>0</v>
      </c>
      <c r="B26" s="27">
        <f t="shared" si="5"/>
        <v>0</v>
      </c>
      <c r="C26" s="24"/>
      <c r="D26" s="28">
        <f t="shared" si="0"/>
        <v>0</v>
      </c>
      <c r="E26" s="21">
        <v>2.0000000000000001E-4</v>
      </c>
      <c r="F26" s="26">
        <f t="shared" si="1"/>
        <v>0</v>
      </c>
      <c r="G26" s="22"/>
      <c r="H26" s="1">
        <f t="shared" si="2"/>
        <v>0</v>
      </c>
      <c r="I26" s="1">
        <f>IF(SUM($H$8:H26)+SUM($I$8:I25)&lt;0,-SUM($H$8:H26)-SUM($I$8:I25),0)</f>
        <v>0</v>
      </c>
      <c r="J26" s="1">
        <f t="shared" si="3"/>
        <v>0</v>
      </c>
      <c r="K26" s="16"/>
    </row>
    <row r="27" spans="1:11" x14ac:dyDescent="0.3">
      <c r="A27" s="26">
        <f t="shared" si="4"/>
        <v>0</v>
      </c>
      <c r="B27" s="27">
        <f t="shared" si="5"/>
        <v>0</v>
      </c>
      <c r="C27" s="24"/>
      <c r="D27" s="28">
        <f t="shared" si="0"/>
        <v>0</v>
      </c>
      <c r="E27" s="21">
        <v>2.0000000000000001E-4</v>
      </c>
      <c r="F27" s="26">
        <f t="shared" si="1"/>
        <v>0</v>
      </c>
      <c r="G27" s="22"/>
      <c r="H27" s="1">
        <f t="shared" si="2"/>
        <v>0</v>
      </c>
      <c r="I27" s="1">
        <f>IF(SUM($H$8:H27)+SUM($I$8:I26)&lt;0,-SUM($H$8:H27)-SUM($I$8:I26),0)</f>
        <v>0</v>
      </c>
      <c r="J27" s="1">
        <f t="shared" si="3"/>
        <v>0</v>
      </c>
      <c r="K27" s="16"/>
    </row>
    <row r="28" spans="1:11" x14ac:dyDescent="0.3">
      <c r="A28" s="26">
        <f t="shared" si="4"/>
        <v>0</v>
      </c>
      <c r="B28" s="27">
        <f t="shared" si="5"/>
        <v>0</v>
      </c>
      <c r="C28" s="24"/>
      <c r="D28" s="28">
        <f t="shared" si="0"/>
        <v>0</v>
      </c>
      <c r="E28" s="21">
        <v>2.0000000000000001E-4</v>
      </c>
      <c r="F28" s="26">
        <f t="shared" si="1"/>
        <v>0</v>
      </c>
      <c r="G28" s="22"/>
      <c r="H28" s="1">
        <f t="shared" si="2"/>
        <v>0</v>
      </c>
      <c r="I28" s="1">
        <f>IF(SUM($H$8:H28)+SUM($I$8:I27)&lt;0,-SUM($H$8:H28)-SUM($I$8:I27),0)</f>
        <v>0</v>
      </c>
      <c r="J28" s="1">
        <f t="shared" si="3"/>
        <v>0</v>
      </c>
      <c r="K28" s="16"/>
    </row>
    <row r="29" spans="1:11" x14ac:dyDescent="0.3">
      <c r="A29" s="26">
        <f t="shared" si="4"/>
        <v>0</v>
      </c>
      <c r="B29" s="27">
        <f t="shared" si="5"/>
        <v>0</v>
      </c>
      <c r="C29" s="24"/>
      <c r="D29" s="28">
        <f t="shared" si="0"/>
        <v>0</v>
      </c>
      <c r="E29" s="21">
        <v>2.0000000000000001E-4</v>
      </c>
      <c r="F29" s="26">
        <f t="shared" si="1"/>
        <v>0</v>
      </c>
      <c r="G29" s="22"/>
      <c r="H29" s="1">
        <f t="shared" si="2"/>
        <v>0</v>
      </c>
      <c r="I29" s="1">
        <f>IF(SUM($H$8:H29)+SUM($I$8:I28)&lt;0,-SUM($H$8:H29)-SUM($I$8:I28),0)</f>
        <v>0</v>
      </c>
      <c r="J29" s="1">
        <f t="shared" si="3"/>
        <v>0</v>
      </c>
      <c r="K29" s="16"/>
    </row>
    <row r="30" spans="1:11" x14ac:dyDescent="0.3">
      <c r="A30" s="26">
        <f t="shared" si="4"/>
        <v>0</v>
      </c>
      <c r="B30" s="27">
        <f t="shared" si="5"/>
        <v>0</v>
      </c>
      <c r="C30" s="24"/>
      <c r="D30" s="28">
        <f t="shared" si="0"/>
        <v>0</v>
      </c>
      <c r="E30" s="21">
        <v>2.0000000000000001E-4</v>
      </c>
      <c r="F30" s="26">
        <f t="shared" si="1"/>
        <v>0</v>
      </c>
      <c r="G30" s="22"/>
      <c r="H30" s="1">
        <f t="shared" si="2"/>
        <v>0</v>
      </c>
      <c r="I30" s="1">
        <f>IF(SUM($H$8:H30)+SUM($I$8:I29)&lt;0,-SUM($H$8:H30)-SUM($I$8:I29),0)</f>
        <v>0</v>
      </c>
      <c r="J30" s="1">
        <f t="shared" si="3"/>
        <v>0</v>
      </c>
      <c r="K30" s="16"/>
    </row>
    <row r="31" spans="1:11" x14ac:dyDescent="0.3">
      <c r="A31" s="26">
        <f t="shared" si="4"/>
        <v>0</v>
      </c>
      <c r="B31" s="27">
        <f t="shared" si="5"/>
        <v>0</v>
      </c>
      <c r="C31" s="24"/>
      <c r="D31" s="28">
        <f t="shared" si="0"/>
        <v>0</v>
      </c>
      <c r="E31" s="21">
        <v>2.0000000000000001E-4</v>
      </c>
      <c r="F31" s="26">
        <f t="shared" si="1"/>
        <v>0</v>
      </c>
      <c r="G31" s="22"/>
      <c r="H31" s="1">
        <f t="shared" si="2"/>
        <v>0</v>
      </c>
      <c r="I31" s="1">
        <f>IF(SUM($H$8:H31)+SUM($I$8:I30)&lt;0,-SUM($H$8:H31)-SUM($I$8:I30),0)</f>
        <v>0</v>
      </c>
      <c r="J31" s="1">
        <f t="shared" si="3"/>
        <v>0</v>
      </c>
      <c r="K31" s="16"/>
    </row>
    <row r="32" spans="1:11" x14ac:dyDescent="0.3">
      <c r="A32" s="26">
        <f t="shared" si="4"/>
        <v>0</v>
      </c>
      <c r="B32" s="27">
        <f t="shared" si="5"/>
        <v>0</v>
      </c>
      <c r="C32" s="24"/>
      <c r="D32" s="28">
        <f t="shared" si="0"/>
        <v>0</v>
      </c>
      <c r="E32" s="21">
        <v>2.0000000000000001E-4</v>
      </c>
      <c r="F32" s="26">
        <f t="shared" si="1"/>
        <v>0</v>
      </c>
      <c r="G32" s="22"/>
      <c r="H32" s="1">
        <f t="shared" si="2"/>
        <v>0</v>
      </c>
      <c r="I32" s="1">
        <f>IF(SUM($H$8:H32)+SUM($I$8:I31)&lt;0,-SUM($H$8:H32)-SUM($I$8:I31),0)</f>
        <v>0</v>
      </c>
      <c r="J32" s="1">
        <f t="shared" si="3"/>
        <v>0</v>
      </c>
      <c r="K32" s="16"/>
    </row>
    <row r="33" spans="1:11" x14ac:dyDescent="0.3">
      <c r="A33" s="26">
        <f t="shared" si="4"/>
        <v>0</v>
      </c>
      <c r="B33" s="27">
        <f t="shared" si="5"/>
        <v>0</v>
      </c>
      <c r="C33" s="24"/>
      <c r="D33" s="28">
        <f t="shared" si="0"/>
        <v>0</v>
      </c>
      <c r="E33" s="21">
        <v>2.0000000000000001E-4</v>
      </c>
      <c r="F33" s="26">
        <f t="shared" si="1"/>
        <v>0</v>
      </c>
      <c r="G33" s="22"/>
      <c r="H33" s="1">
        <f t="shared" si="2"/>
        <v>0</v>
      </c>
      <c r="I33" s="1">
        <f>IF(SUM($H$8:H33)+SUM($I$8:I32)&lt;0,-SUM($H$8:H33)-SUM($I$8:I32),0)</f>
        <v>0</v>
      </c>
      <c r="J33" s="1">
        <f t="shared" si="3"/>
        <v>0</v>
      </c>
      <c r="K33" s="16"/>
    </row>
    <row r="34" spans="1:11" x14ac:dyDescent="0.3">
      <c r="A34" s="26">
        <f t="shared" si="4"/>
        <v>0</v>
      </c>
      <c r="B34" s="27">
        <f t="shared" si="5"/>
        <v>0</v>
      </c>
      <c r="C34" s="24"/>
      <c r="D34" s="28">
        <f t="shared" si="0"/>
        <v>0</v>
      </c>
      <c r="E34" s="21">
        <v>2.0000000000000001E-4</v>
      </c>
      <c r="F34" s="26">
        <f t="shared" si="1"/>
        <v>0</v>
      </c>
      <c r="G34" s="22"/>
      <c r="H34" s="1">
        <f t="shared" si="2"/>
        <v>0</v>
      </c>
      <c r="I34" s="1">
        <f>IF(SUM($H$8:H34)+SUM($I$8:I33)&lt;0,-SUM($H$8:H34)-SUM($I$8:I33),0)</f>
        <v>0</v>
      </c>
      <c r="J34" s="1">
        <f t="shared" si="3"/>
        <v>0</v>
      </c>
      <c r="K34" s="16"/>
    </row>
    <row r="35" spans="1:11" x14ac:dyDescent="0.3">
      <c r="A35" s="26">
        <f t="shared" si="4"/>
        <v>0</v>
      </c>
      <c r="B35" s="27">
        <f t="shared" si="5"/>
        <v>0</v>
      </c>
      <c r="C35" s="24"/>
      <c r="D35" s="28">
        <f t="shared" si="0"/>
        <v>0</v>
      </c>
      <c r="E35" s="21">
        <v>2.0000000000000001E-4</v>
      </c>
      <c r="F35" s="26">
        <f t="shared" si="1"/>
        <v>0</v>
      </c>
      <c r="G35" s="22"/>
      <c r="H35" s="1">
        <f t="shared" si="2"/>
        <v>0</v>
      </c>
      <c r="I35" s="1">
        <f>IF(SUM($H$8:H35)+SUM($I$8:I34)&lt;0,-SUM($H$8:H35)-SUM($I$8:I34),0)</f>
        <v>0</v>
      </c>
      <c r="J35" s="1">
        <f t="shared" si="3"/>
        <v>0</v>
      </c>
      <c r="K35" s="16"/>
    </row>
    <row r="36" spans="1:11" x14ac:dyDescent="0.3">
      <c r="A36" s="26">
        <f t="shared" si="4"/>
        <v>0</v>
      </c>
      <c r="B36" s="27">
        <f t="shared" si="5"/>
        <v>0</v>
      </c>
      <c r="C36" s="24"/>
      <c r="D36" s="28">
        <f t="shared" si="0"/>
        <v>0</v>
      </c>
      <c r="E36" s="21">
        <v>2.0000000000000001E-4</v>
      </c>
      <c r="F36" s="26">
        <f t="shared" si="1"/>
        <v>0</v>
      </c>
      <c r="G36" s="22"/>
      <c r="H36" s="1">
        <f t="shared" si="2"/>
        <v>0</v>
      </c>
      <c r="I36" s="1">
        <f>IF(SUM($H$8:H36)+SUM($I$8:I35)&lt;0,-SUM($H$8:H36)-SUM($I$8:I35),0)</f>
        <v>0</v>
      </c>
      <c r="J36" s="1">
        <f t="shared" si="3"/>
        <v>0</v>
      </c>
      <c r="K36" s="16"/>
    </row>
    <row r="37" spans="1:11" x14ac:dyDescent="0.3">
      <c r="A37" s="26">
        <f t="shared" si="4"/>
        <v>0</v>
      </c>
      <c r="B37" s="27">
        <f t="shared" si="5"/>
        <v>0</v>
      </c>
      <c r="C37" s="24"/>
      <c r="D37" s="28">
        <f t="shared" si="0"/>
        <v>0</v>
      </c>
      <c r="E37" s="21">
        <v>2.0000000000000001E-4</v>
      </c>
      <c r="F37" s="26">
        <f t="shared" si="1"/>
        <v>0</v>
      </c>
      <c r="G37" s="22"/>
      <c r="H37" s="1">
        <f t="shared" si="2"/>
        <v>0</v>
      </c>
      <c r="I37" s="1">
        <f>IF(SUM($H$8:H37)+SUM($I$8:I36)&lt;0,-SUM($H$8:H37)-SUM($I$8:I36),0)</f>
        <v>0</v>
      </c>
      <c r="J37" s="1">
        <f t="shared" si="3"/>
        <v>0</v>
      </c>
      <c r="K37" s="16"/>
    </row>
    <row r="38" spans="1:11" x14ac:dyDescent="0.3">
      <c r="A38" s="26">
        <f t="shared" si="4"/>
        <v>0</v>
      </c>
      <c r="B38" s="27">
        <f t="shared" si="5"/>
        <v>0</v>
      </c>
      <c r="C38" s="24"/>
      <c r="D38" s="28">
        <f t="shared" si="0"/>
        <v>0</v>
      </c>
      <c r="E38" s="21">
        <v>2.0000000000000001E-4</v>
      </c>
      <c r="F38" s="26">
        <f t="shared" si="1"/>
        <v>0</v>
      </c>
      <c r="G38" s="22"/>
      <c r="H38" s="1">
        <f t="shared" si="2"/>
        <v>0</v>
      </c>
      <c r="I38" s="1">
        <f>IF(SUM($H$8:H38)+SUM($I$8:I37)&lt;0,-SUM($H$8:H38)-SUM($I$8:I37),0)</f>
        <v>0</v>
      </c>
      <c r="J38" s="1">
        <f t="shared" si="3"/>
        <v>0</v>
      </c>
      <c r="K38" s="16"/>
    </row>
    <row r="39" spans="1:11" x14ac:dyDescent="0.3">
      <c r="A39" s="26">
        <f t="shared" si="4"/>
        <v>0</v>
      </c>
      <c r="B39" s="27">
        <f t="shared" si="5"/>
        <v>0</v>
      </c>
      <c r="C39" s="24"/>
      <c r="D39" s="28">
        <f t="shared" si="0"/>
        <v>0</v>
      </c>
      <c r="E39" s="21">
        <v>2.0000000000000001E-4</v>
      </c>
      <c r="F39" s="26">
        <f t="shared" si="1"/>
        <v>0</v>
      </c>
      <c r="G39" s="22"/>
      <c r="H39" s="1">
        <f t="shared" si="2"/>
        <v>0</v>
      </c>
      <c r="I39" s="1">
        <f>IF(SUM($H$8:H39)+SUM($I$8:I38)&lt;0,-SUM($H$8:H39)-SUM($I$8:I38),0)</f>
        <v>0</v>
      </c>
      <c r="J39" s="1">
        <f t="shared" si="3"/>
        <v>0</v>
      </c>
      <c r="K39" s="16"/>
    </row>
    <row r="40" spans="1:11" x14ac:dyDescent="0.3">
      <c r="A40" s="26">
        <f t="shared" si="4"/>
        <v>0</v>
      </c>
      <c r="B40" s="27">
        <f t="shared" si="5"/>
        <v>0</v>
      </c>
      <c r="C40" s="24"/>
      <c r="D40" s="28">
        <f t="shared" si="0"/>
        <v>0</v>
      </c>
      <c r="E40" s="21">
        <v>2.0000000000000001E-4</v>
      </c>
      <c r="F40" s="26">
        <f t="shared" si="1"/>
        <v>0</v>
      </c>
      <c r="G40" s="22"/>
      <c r="H40" s="1">
        <f t="shared" si="2"/>
        <v>0</v>
      </c>
      <c r="I40" s="1">
        <f>IF(SUM($H$8:H40)+SUM($I$8:I39)&lt;0,-SUM($H$8:H40)-SUM($I$8:I39),0)</f>
        <v>0</v>
      </c>
      <c r="J40" s="1">
        <f t="shared" ref="J40:J71" si="6">A40-I40</f>
        <v>0</v>
      </c>
      <c r="K40" s="16"/>
    </row>
    <row r="41" spans="1:11" x14ac:dyDescent="0.3">
      <c r="A41" s="26">
        <f t="shared" si="4"/>
        <v>0</v>
      </c>
      <c r="B41" s="27">
        <f t="shared" si="5"/>
        <v>0</v>
      </c>
      <c r="C41" s="24"/>
      <c r="D41" s="28">
        <f t="shared" si="0"/>
        <v>0</v>
      </c>
      <c r="E41" s="21">
        <v>2.0000000000000001E-4</v>
      </c>
      <c r="F41" s="26">
        <f t="shared" si="1"/>
        <v>0</v>
      </c>
      <c r="G41" s="22"/>
      <c r="H41" s="1">
        <f t="shared" si="2"/>
        <v>0</v>
      </c>
      <c r="I41" s="1">
        <f>IF(SUM($H$8:H41)+SUM($I$8:I40)&lt;0,-SUM($H$8:H41)-SUM($I$8:I40),0)</f>
        <v>0</v>
      </c>
      <c r="J41" s="1">
        <f t="shared" si="6"/>
        <v>0</v>
      </c>
      <c r="K41" s="16"/>
    </row>
    <row r="42" spans="1:11" x14ac:dyDescent="0.3">
      <c r="A42" s="26">
        <f t="shared" si="4"/>
        <v>0</v>
      </c>
      <c r="B42" s="27">
        <f t="shared" si="5"/>
        <v>0</v>
      </c>
      <c r="C42" s="24"/>
      <c r="D42" s="28">
        <f t="shared" si="0"/>
        <v>0</v>
      </c>
      <c r="E42" s="21">
        <v>2.0000000000000001E-4</v>
      </c>
      <c r="F42" s="26">
        <f t="shared" si="1"/>
        <v>0</v>
      </c>
      <c r="G42" s="22"/>
      <c r="H42" s="1">
        <f t="shared" si="2"/>
        <v>0</v>
      </c>
      <c r="I42" s="1">
        <f>IF(SUM($H$8:H42)+SUM($I$8:I41)&lt;0,-SUM($H$8:H42)-SUM($I$8:I41),0)</f>
        <v>0</v>
      </c>
      <c r="J42" s="1">
        <f t="shared" si="6"/>
        <v>0</v>
      </c>
      <c r="K42" s="16"/>
    </row>
    <row r="43" spans="1:11" x14ac:dyDescent="0.3">
      <c r="A43" s="26">
        <f t="shared" si="4"/>
        <v>0</v>
      </c>
      <c r="B43" s="27">
        <f t="shared" si="5"/>
        <v>0</v>
      </c>
      <c r="C43" s="24"/>
      <c r="D43" s="28">
        <f t="shared" si="0"/>
        <v>0</v>
      </c>
      <c r="E43" s="21">
        <v>2.0000000000000001E-4</v>
      </c>
      <c r="F43" s="26">
        <f t="shared" si="1"/>
        <v>0</v>
      </c>
      <c r="G43" s="22"/>
      <c r="H43" s="1">
        <f t="shared" si="2"/>
        <v>0</v>
      </c>
      <c r="I43" s="1">
        <f>IF(SUM($H$8:H43)+SUM($I$8:I42)&lt;0,-SUM($H$8:H43)-SUM($I$8:I42),0)</f>
        <v>0</v>
      </c>
      <c r="J43" s="1">
        <f t="shared" si="6"/>
        <v>0</v>
      </c>
      <c r="K43" s="16"/>
    </row>
    <row r="44" spans="1:11" x14ac:dyDescent="0.3">
      <c r="A44" s="26">
        <f t="shared" si="4"/>
        <v>0</v>
      </c>
      <c r="B44" s="27">
        <f t="shared" si="5"/>
        <v>0</v>
      </c>
      <c r="C44" s="24"/>
      <c r="D44" s="28">
        <f t="shared" si="0"/>
        <v>0</v>
      </c>
      <c r="E44" s="21">
        <v>2.0000000000000001E-4</v>
      </c>
      <c r="F44" s="26">
        <f t="shared" si="1"/>
        <v>0</v>
      </c>
      <c r="G44" s="22"/>
      <c r="H44" s="1">
        <f t="shared" si="2"/>
        <v>0</v>
      </c>
      <c r="I44" s="1">
        <f>IF(SUM($H$8:H44)+SUM($I$8:I43)&lt;0,-SUM($H$8:H44)-SUM($I$8:I43),0)</f>
        <v>0</v>
      </c>
      <c r="J44" s="1">
        <f t="shared" si="6"/>
        <v>0</v>
      </c>
      <c r="K44" s="16"/>
    </row>
    <row r="45" spans="1:11" x14ac:dyDescent="0.3">
      <c r="A45" s="26">
        <f t="shared" si="4"/>
        <v>0</v>
      </c>
      <c r="B45" s="27">
        <f t="shared" si="5"/>
        <v>0</v>
      </c>
      <c r="C45" s="24"/>
      <c r="D45" s="28">
        <f t="shared" si="0"/>
        <v>0</v>
      </c>
      <c r="E45" s="21">
        <v>2.0000000000000001E-4</v>
      </c>
      <c r="F45" s="26">
        <f t="shared" si="1"/>
        <v>0</v>
      </c>
      <c r="G45" s="22"/>
      <c r="H45" s="1">
        <f t="shared" si="2"/>
        <v>0</v>
      </c>
      <c r="I45" s="1">
        <f>IF(SUM($H$8:H45)+SUM($I$8:I44)&lt;0,-SUM($H$8:H45)-SUM($I$8:I44),0)</f>
        <v>0</v>
      </c>
      <c r="J45" s="1">
        <f t="shared" si="6"/>
        <v>0</v>
      </c>
      <c r="K45" s="16"/>
    </row>
    <row r="46" spans="1:11" x14ac:dyDescent="0.3">
      <c r="A46" s="26">
        <f t="shared" si="4"/>
        <v>0</v>
      </c>
      <c r="B46" s="27">
        <f t="shared" si="5"/>
        <v>0</v>
      </c>
      <c r="C46" s="24"/>
      <c r="D46" s="28">
        <f t="shared" si="0"/>
        <v>0</v>
      </c>
      <c r="E46" s="21">
        <v>2.0000000000000001E-4</v>
      </c>
      <c r="F46" s="26">
        <f t="shared" si="1"/>
        <v>0</v>
      </c>
      <c r="G46" s="22"/>
      <c r="H46" s="1">
        <f t="shared" si="2"/>
        <v>0</v>
      </c>
      <c r="I46" s="1">
        <f>IF(SUM($H$8:H46)+SUM($I$8:I45)&lt;0,-SUM($H$8:H46)-SUM($I$8:I45),0)</f>
        <v>0</v>
      </c>
      <c r="J46" s="1">
        <f t="shared" si="6"/>
        <v>0</v>
      </c>
      <c r="K46" s="16"/>
    </row>
    <row r="47" spans="1:11" x14ac:dyDescent="0.3">
      <c r="A47" s="26">
        <f t="shared" si="4"/>
        <v>0</v>
      </c>
      <c r="B47" s="27">
        <f t="shared" si="5"/>
        <v>0</v>
      </c>
      <c r="C47" s="24"/>
      <c r="D47" s="28">
        <f t="shared" si="0"/>
        <v>0</v>
      </c>
      <c r="E47" s="21">
        <v>2.0000000000000001E-4</v>
      </c>
      <c r="F47" s="26">
        <f t="shared" si="1"/>
        <v>0</v>
      </c>
      <c r="G47" s="22"/>
      <c r="H47" s="1">
        <f t="shared" si="2"/>
        <v>0</v>
      </c>
      <c r="I47" s="1">
        <f>IF(SUM($H$8:H47)+SUM($I$8:I46)&lt;0,-SUM($H$8:H47)-SUM($I$8:I46),0)</f>
        <v>0</v>
      </c>
      <c r="J47" s="1">
        <f t="shared" si="6"/>
        <v>0</v>
      </c>
      <c r="K47" s="16"/>
    </row>
    <row r="48" spans="1:11" x14ac:dyDescent="0.3">
      <c r="A48" s="26">
        <f t="shared" si="4"/>
        <v>0</v>
      </c>
      <c r="B48" s="27">
        <f t="shared" si="5"/>
        <v>0</v>
      </c>
      <c r="C48" s="24"/>
      <c r="D48" s="28">
        <f t="shared" si="0"/>
        <v>0</v>
      </c>
      <c r="E48" s="21">
        <v>2.0000000000000001E-4</v>
      </c>
      <c r="F48" s="26">
        <f t="shared" si="1"/>
        <v>0</v>
      </c>
      <c r="G48" s="22"/>
      <c r="H48" s="1">
        <f t="shared" si="2"/>
        <v>0</v>
      </c>
      <c r="I48" s="1">
        <f>IF(SUM($H$8:H48)+SUM($I$8:I47)&lt;0,-SUM($H$8:H48)-SUM($I$8:I47),0)</f>
        <v>0</v>
      </c>
      <c r="J48" s="1">
        <f t="shared" si="6"/>
        <v>0</v>
      </c>
      <c r="K48" s="16"/>
    </row>
    <row r="49" spans="1:11" x14ac:dyDescent="0.3">
      <c r="A49" s="26">
        <f t="shared" si="4"/>
        <v>0</v>
      </c>
      <c r="B49" s="27">
        <f t="shared" si="5"/>
        <v>0</v>
      </c>
      <c r="C49" s="24"/>
      <c r="D49" s="28">
        <f t="shared" si="0"/>
        <v>0</v>
      </c>
      <c r="E49" s="21">
        <v>2.0000000000000001E-4</v>
      </c>
      <c r="F49" s="26">
        <f t="shared" si="1"/>
        <v>0</v>
      </c>
      <c r="G49" s="22"/>
      <c r="H49" s="1">
        <f t="shared" si="2"/>
        <v>0</v>
      </c>
      <c r="I49" s="1">
        <f>IF(SUM($H$8:H49)+SUM($I$8:I48)&lt;0,-SUM($H$8:H49)-SUM($I$8:I48),0)</f>
        <v>0</v>
      </c>
      <c r="J49" s="1">
        <f t="shared" si="6"/>
        <v>0</v>
      </c>
      <c r="K49" s="16"/>
    </row>
    <row r="50" spans="1:11" x14ac:dyDescent="0.3">
      <c r="A50" s="26">
        <f t="shared" si="4"/>
        <v>0</v>
      </c>
      <c r="B50" s="27">
        <f t="shared" si="5"/>
        <v>0</v>
      </c>
      <c r="C50" s="24"/>
      <c r="D50" s="28">
        <f t="shared" si="0"/>
        <v>0</v>
      </c>
      <c r="E50" s="21">
        <v>2.0000000000000001E-4</v>
      </c>
      <c r="F50" s="26">
        <f t="shared" si="1"/>
        <v>0</v>
      </c>
      <c r="G50" s="22"/>
      <c r="H50" s="1">
        <f t="shared" si="2"/>
        <v>0</v>
      </c>
      <c r="I50" s="1">
        <f>IF(SUM($H$8:H50)+SUM($I$8:I49)&lt;0,-SUM($H$8:H50)-SUM($I$8:I49),0)</f>
        <v>0</v>
      </c>
      <c r="J50" s="1">
        <f t="shared" si="6"/>
        <v>0</v>
      </c>
      <c r="K50" s="16"/>
    </row>
    <row r="51" spans="1:11" x14ac:dyDescent="0.3">
      <c r="A51" s="26">
        <f t="shared" si="4"/>
        <v>0</v>
      </c>
      <c r="B51" s="27">
        <f t="shared" si="5"/>
        <v>0</v>
      </c>
      <c r="C51" s="24"/>
      <c r="D51" s="28">
        <f t="shared" si="0"/>
        <v>0</v>
      </c>
      <c r="E51" s="21">
        <v>2.0000000000000001E-4</v>
      </c>
      <c r="F51" s="26">
        <f t="shared" si="1"/>
        <v>0</v>
      </c>
      <c r="G51" s="22"/>
      <c r="H51" s="1">
        <f t="shared" si="2"/>
        <v>0</v>
      </c>
      <c r="I51" s="1">
        <f>IF(SUM($H$8:H51)+SUM($I$8:I50)&lt;0,-SUM($H$8:H51)-SUM($I$8:I50),0)</f>
        <v>0</v>
      </c>
      <c r="J51" s="1">
        <f t="shared" si="6"/>
        <v>0</v>
      </c>
      <c r="K51" s="16"/>
    </row>
    <row r="52" spans="1:11" x14ac:dyDescent="0.3">
      <c r="A52" s="26">
        <f t="shared" si="4"/>
        <v>0</v>
      </c>
      <c r="B52" s="27">
        <f t="shared" si="5"/>
        <v>0</v>
      </c>
      <c r="C52" s="24"/>
      <c r="D52" s="28">
        <f t="shared" si="0"/>
        <v>0</v>
      </c>
      <c r="E52" s="21">
        <v>2.0000000000000001E-4</v>
      </c>
      <c r="F52" s="26">
        <f t="shared" si="1"/>
        <v>0</v>
      </c>
      <c r="G52" s="22"/>
      <c r="H52" s="1">
        <f t="shared" si="2"/>
        <v>0</v>
      </c>
      <c r="I52" s="1">
        <f>IF(SUM($H$8:H52)+SUM($I$8:I51)&lt;0,-SUM($H$8:H52)-SUM($I$8:I51),0)</f>
        <v>0</v>
      </c>
      <c r="J52" s="1">
        <f t="shared" si="6"/>
        <v>0</v>
      </c>
      <c r="K52" s="16"/>
    </row>
    <row r="53" spans="1:11" x14ac:dyDescent="0.3">
      <c r="A53" s="26">
        <f t="shared" si="4"/>
        <v>0</v>
      </c>
      <c r="B53" s="27">
        <f t="shared" si="5"/>
        <v>0</v>
      </c>
      <c r="C53" s="24"/>
      <c r="D53" s="28">
        <f t="shared" si="0"/>
        <v>0</v>
      </c>
      <c r="E53" s="21">
        <v>2.0000000000000001E-4</v>
      </c>
      <c r="F53" s="26">
        <f t="shared" si="1"/>
        <v>0</v>
      </c>
      <c r="G53" s="22"/>
      <c r="H53" s="1">
        <f t="shared" si="2"/>
        <v>0</v>
      </c>
      <c r="I53" s="1">
        <f>IF(SUM($H$8:H53)+SUM($I$8:I52)&lt;0,-SUM($H$8:H53)-SUM($I$8:I52),0)</f>
        <v>0</v>
      </c>
      <c r="J53" s="1">
        <f t="shared" si="6"/>
        <v>0</v>
      </c>
      <c r="K53" s="16"/>
    </row>
    <row r="54" spans="1:11" x14ac:dyDescent="0.3">
      <c r="A54" s="26">
        <f t="shared" si="4"/>
        <v>0</v>
      </c>
      <c r="B54" s="27">
        <f t="shared" si="5"/>
        <v>0</v>
      </c>
      <c r="C54" s="24"/>
      <c r="D54" s="28">
        <f t="shared" si="0"/>
        <v>0</v>
      </c>
      <c r="E54" s="21">
        <v>2.0000000000000001E-4</v>
      </c>
      <c r="F54" s="26">
        <f t="shared" si="1"/>
        <v>0</v>
      </c>
      <c r="G54" s="22"/>
      <c r="H54" s="1">
        <f t="shared" si="2"/>
        <v>0</v>
      </c>
      <c r="I54" s="1">
        <f>IF(SUM($H$8:H54)+SUM($I$8:I53)&lt;0,-SUM($H$8:H54)-SUM($I$8:I53),0)</f>
        <v>0</v>
      </c>
      <c r="J54" s="1">
        <f t="shared" si="6"/>
        <v>0</v>
      </c>
      <c r="K54" s="16"/>
    </row>
    <row r="55" spans="1:11" x14ac:dyDescent="0.3">
      <c r="A55" s="26">
        <f t="shared" si="4"/>
        <v>0</v>
      </c>
      <c r="B55" s="27">
        <f t="shared" si="5"/>
        <v>0</v>
      </c>
      <c r="C55" s="24"/>
      <c r="D55" s="28">
        <f t="shared" si="0"/>
        <v>0</v>
      </c>
      <c r="E55" s="21">
        <v>2.0000000000000001E-4</v>
      </c>
      <c r="F55" s="26">
        <f t="shared" si="1"/>
        <v>0</v>
      </c>
      <c r="G55" s="22"/>
      <c r="H55" s="1">
        <f t="shared" si="2"/>
        <v>0</v>
      </c>
      <c r="I55" s="1">
        <f>IF(SUM($H$8:H55)+SUM($I$8:I54)&lt;0,-SUM($H$8:H55)-SUM($I$8:I54),0)</f>
        <v>0</v>
      </c>
      <c r="J55" s="1">
        <f t="shared" si="6"/>
        <v>0</v>
      </c>
      <c r="K55" s="16"/>
    </row>
    <row r="56" spans="1:11" x14ac:dyDescent="0.3">
      <c r="A56" s="26">
        <f t="shared" si="4"/>
        <v>0</v>
      </c>
      <c r="B56" s="27">
        <f t="shared" si="5"/>
        <v>0</v>
      </c>
      <c r="C56" s="24"/>
      <c r="D56" s="28">
        <f t="shared" si="0"/>
        <v>0</v>
      </c>
      <c r="E56" s="21">
        <v>2.0000000000000001E-4</v>
      </c>
      <c r="F56" s="26">
        <f t="shared" si="1"/>
        <v>0</v>
      </c>
      <c r="G56" s="22"/>
      <c r="H56" s="1">
        <f t="shared" si="2"/>
        <v>0</v>
      </c>
      <c r="I56" s="1">
        <f>IF(SUM($H$8:H56)+SUM($I$8:I55)&lt;0,-SUM($H$8:H56)-SUM($I$8:I55),0)</f>
        <v>0</v>
      </c>
      <c r="J56" s="1">
        <f t="shared" si="6"/>
        <v>0</v>
      </c>
      <c r="K56" s="16"/>
    </row>
    <row r="57" spans="1:11" x14ac:dyDescent="0.3">
      <c r="A57" s="26">
        <f t="shared" si="4"/>
        <v>0</v>
      </c>
      <c r="B57" s="27">
        <f t="shared" si="5"/>
        <v>0</v>
      </c>
      <c r="C57" s="24"/>
      <c r="D57" s="28">
        <f t="shared" si="0"/>
        <v>0</v>
      </c>
      <c r="E57" s="21">
        <v>2.0000000000000001E-4</v>
      </c>
      <c r="F57" s="26">
        <f t="shared" si="1"/>
        <v>0</v>
      </c>
      <c r="G57" s="22"/>
      <c r="H57" s="1">
        <f t="shared" si="2"/>
        <v>0</v>
      </c>
      <c r="I57" s="1">
        <f>IF(SUM($H$8:H57)+SUM($I$8:I56)&lt;0,-SUM($H$8:H57)-SUM($I$8:I56),0)</f>
        <v>0</v>
      </c>
      <c r="J57" s="1">
        <f t="shared" si="6"/>
        <v>0</v>
      </c>
      <c r="K57" s="16"/>
    </row>
    <row r="58" spans="1:11" x14ac:dyDescent="0.3">
      <c r="A58" s="26">
        <f t="shared" si="4"/>
        <v>0</v>
      </c>
      <c r="B58" s="27">
        <f t="shared" si="5"/>
        <v>0</v>
      </c>
      <c r="C58" s="24"/>
      <c r="D58" s="28">
        <f t="shared" si="0"/>
        <v>0</v>
      </c>
      <c r="E58" s="21">
        <v>2.0000000000000001E-4</v>
      </c>
      <c r="F58" s="26">
        <f t="shared" si="1"/>
        <v>0</v>
      </c>
      <c r="G58" s="22"/>
      <c r="H58" s="1">
        <f t="shared" si="2"/>
        <v>0</v>
      </c>
      <c r="I58" s="1">
        <f>IF(SUM($H$8:H58)+SUM($I$8:I57)&lt;0,-SUM($H$8:H58)-SUM($I$8:I57),0)</f>
        <v>0</v>
      </c>
      <c r="J58" s="1">
        <f t="shared" si="6"/>
        <v>0</v>
      </c>
      <c r="K58" s="16"/>
    </row>
    <row r="59" spans="1:11" x14ac:dyDescent="0.3">
      <c r="A59" s="26">
        <f t="shared" si="4"/>
        <v>0</v>
      </c>
      <c r="B59" s="27">
        <f t="shared" si="5"/>
        <v>0</v>
      </c>
      <c r="C59" s="24"/>
      <c r="D59" s="28">
        <f t="shared" si="0"/>
        <v>0</v>
      </c>
      <c r="E59" s="21">
        <v>2.0000000000000001E-4</v>
      </c>
      <c r="F59" s="26">
        <f t="shared" si="1"/>
        <v>0</v>
      </c>
      <c r="G59" s="22"/>
      <c r="H59" s="1">
        <f t="shared" si="2"/>
        <v>0</v>
      </c>
      <c r="I59" s="1">
        <f>IF(SUM($H$8:H59)+SUM($I$8:I58)&lt;0,-SUM($H$8:H59)-SUM($I$8:I58),0)</f>
        <v>0</v>
      </c>
      <c r="J59" s="1">
        <f t="shared" si="6"/>
        <v>0</v>
      </c>
      <c r="K59" s="16"/>
    </row>
    <row r="60" spans="1:11" x14ac:dyDescent="0.3">
      <c r="A60" s="26">
        <f t="shared" si="4"/>
        <v>0</v>
      </c>
      <c r="B60" s="27">
        <f t="shared" si="5"/>
        <v>0</v>
      </c>
      <c r="C60" s="24"/>
      <c r="D60" s="28">
        <f t="shared" si="0"/>
        <v>0</v>
      </c>
      <c r="E60" s="21">
        <v>2.0000000000000001E-4</v>
      </c>
      <c r="F60" s="26">
        <f t="shared" si="1"/>
        <v>0</v>
      </c>
      <c r="G60" s="22"/>
      <c r="H60" s="1">
        <f t="shared" si="2"/>
        <v>0</v>
      </c>
      <c r="I60" s="1">
        <f>IF(SUM($H$8:H60)+SUM($I$8:I59)&lt;0,-SUM($H$8:H60)-SUM($I$8:I59),0)</f>
        <v>0</v>
      </c>
      <c r="J60" s="1">
        <f t="shared" si="6"/>
        <v>0</v>
      </c>
      <c r="K60" s="16"/>
    </row>
    <row r="61" spans="1:11" x14ac:dyDescent="0.3">
      <c r="A61" s="26">
        <f t="shared" si="4"/>
        <v>0</v>
      </c>
      <c r="B61" s="27">
        <f t="shared" si="5"/>
        <v>0</v>
      </c>
      <c r="C61" s="24"/>
      <c r="D61" s="28">
        <f t="shared" si="0"/>
        <v>0</v>
      </c>
      <c r="E61" s="21">
        <v>2.0000000000000001E-4</v>
      </c>
      <c r="F61" s="26">
        <f t="shared" si="1"/>
        <v>0</v>
      </c>
      <c r="G61" s="22"/>
      <c r="H61" s="1">
        <f t="shared" si="2"/>
        <v>0</v>
      </c>
      <c r="I61" s="1">
        <f>IF(SUM($H$8:H61)+SUM($I$8:I60)&lt;0,-SUM($H$8:H61)-SUM($I$8:I60),0)</f>
        <v>0</v>
      </c>
      <c r="J61" s="1">
        <f t="shared" si="6"/>
        <v>0</v>
      </c>
      <c r="K61" s="16"/>
    </row>
    <row r="62" spans="1:11" x14ac:dyDescent="0.3">
      <c r="A62" s="26">
        <f t="shared" si="4"/>
        <v>0</v>
      </c>
      <c r="B62" s="27">
        <f t="shared" si="5"/>
        <v>0</v>
      </c>
      <c r="C62" s="24"/>
      <c r="D62" s="28">
        <f t="shared" si="0"/>
        <v>0</v>
      </c>
      <c r="E62" s="21">
        <v>2.0000000000000001E-4</v>
      </c>
      <c r="F62" s="26">
        <f t="shared" si="1"/>
        <v>0</v>
      </c>
      <c r="G62" s="22"/>
      <c r="H62" s="1">
        <f t="shared" si="2"/>
        <v>0</v>
      </c>
      <c r="I62" s="1">
        <f>IF(SUM($H$8:H62)+SUM($I$8:I61)&lt;0,-SUM($H$8:H62)-SUM($I$8:I61),0)</f>
        <v>0</v>
      </c>
      <c r="J62" s="1">
        <f t="shared" si="6"/>
        <v>0</v>
      </c>
      <c r="K62" s="16"/>
    </row>
    <row r="63" spans="1:11" x14ac:dyDescent="0.3">
      <c r="A63" s="26">
        <f t="shared" si="4"/>
        <v>0</v>
      </c>
      <c r="B63" s="27">
        <f t="shared" si="5"/>
        <v>0</v>
      </c>
      <c r="C63" s="24"/>
      <c r="D63" s="28">
        <f t="shared" si="0"/>
        <v>0</v>
      </c>
      <c r="E63" s="21">
        <v>2.0000000000000001E-4</v>
      </c>
      <c r="F63" s="26">
        <f t="shared" si="1"/>
        <v>0</v>
      </c>
      <c r="G63" s="22"/>
      <c r="H63" s="1">
        <f t="shared" si="2"/>
        <v>0</v>
      </c>
      <c r="I63" s="1">
        <f>IF(SUM($H$8:H63)+SUM($I$8:I62)&lt;0,-SUM($H$8:H63)-SUM($I$8:I62),0)</f>
        <v>0</v>
      </c>
      <c r="J63" s="1">
        <f t="shared" si="6"/>
        <v>0</v>
      </c>
      <c r="K63" s="16"/>
    </row>
    <row r="64" spans="1:11" x14ac:dyDescent="0.3">
      <c r="A64" s="26">
        <f t="shared" si="4"/>
        <v>0</v>
      </c>
      <c r="B64" s="27">
        <f t="shared" si="5"/>
        <v>0</v>
      </c>
      <c r="C64" s="24"/>
      <c r="D64" s="28">
        <f t="shared" si="0"/>
        <v>0</v>
      </c>
      <c r="E64" s="21">
        <v>2.0000000000000001E-4</v>
      </c>
      <c r="F64" s="26">
        <f t="shared" si="1"/>
        <v>0</v>
      </c>
      <c r="G64" s="22"/>
      <c r="H64" s="1">
        <f t="shared" si="2"/>
        <v>0</v>
      </c>
      <c r="I64" s="1">
        <f>IF(SUM($H$8:H64)+SUM($I$8:I63)&lt;0,-SUM($H$8:H64)-SUM($I$8:I63),0)</f>
        <v>0</v>
      </c>
      <c r="J64" s="1">
        <f t="shared" si="6"/>
        <v>0</v>
      </c>
      <c r="K64" s="16"/>
    </row>
    <row r="65" spans="1:11" x14ac:dyDescent="0.3">
      <c r="A65" s="26">
        <f t="shared" si="4"/>
        <v>0</v>
      </c>
      <c r="B65" s="27">
        <f t="shared" si="5"/>
        <v>0</v>
      </c>
      <c r="C65" s="24"/>
      <c r="D65" s="28">
        <f t="shared" si="0"/>
        <v>0</v>
      </c>
      <c r="E65" s="21">
        <v>2.0000000000000001E-4</v>
      </c>
      <c r="F65" s="26">
        <f t="shared" si="1"/>
        <v>0</v>
      </c>
      <c r="G65" s="22"/>
      <c r="H65" s="1">
        <f t="shared" si="2"/>
        <v>0</v>
      </c>
      <c r="I65" s="1">
        <f>IF(SUM($H$8:H65)+SUM($I$8:I64)&lt;0,-SUM($H$8:H65)-SUM($I$8:I64),0)</f>
        <v>0</v>
      </c>
      <c r="J65" s="1">
        <f t="shared" si="6"/>
        <v>0</v>
      </c>
      <c r="K65" s="16"/>
    </row>
    <row r="66" spans="1:11" x14ac:dyDescent="0.3">
      <c r="A66" s="26">
        <f t="shared" si="4"/>
        <v>0</v>
      </c>
      <c r="B66" s="27">
        <f t="shared" si="5"/>
        <v>0</v>
      </c>
      <c r="C66" s="24"/>
      <c r="D66" s="28">
        <f t="shared" si="0"/>
        <v>0</v>
      </c>
      <c r="E66" s="21">
        <v>2.0000000000000001E-4</v>
      </c>
      <c r="F66" s="26">
        <f t="shared" si="1"/>
        <v>0</v>
      </c>
      <c r="G66" s="22"/>
      <c r="H66" s="1">
        <f t="shared" si="2"/>
        <v>0</v>
      </c>
      <c r="I66" s="1">
        <f>IF(SUM($H$8:H66)+SUM($I$8:I65)&lt;0,-SUM($H$8:H66)-SUM($I$8:I65),0)</f>
        <v>0</v>
      </c>
      <c r="J66" s="1">
        <f t="shared" si="6"/>
        <v>0</v>
      </c>
      <c r="K66" s="16"/>
    </row>
    <row r="67" spans="1:11" x14ac:dyDescent="0.3">
      <c r="A67" s="26">
        <f t="shared" si="4"/>
        <v>0</v>
      </c>
      <c r="B67" s="27">
        <f t="shared" si="5"/>
        <v>0</v>
      </c>
      <c r="C67" s="24"/>
      <c r="D67" s="28">
        <f t="shared" si="0"/>
        <v>0</v>
      </c>
      <c r="E67" s="21">
        <v>2.0000000000000001E-4</v>
      </c>
      <c r="F67" s="26">
        <f t="shared" si="1"/>
        <v>0</v>
      </c>
      <c r="G67" s="22"/>
      <c r="H67" s="1">
        <f t="shared" si="2"/>
        <v>0</v>
      </c>
      <c r="I67" s="1">
        <f>IF(SUM($H$8:H67)+SUM($I$8:I66)&lt;0,-SUM($H$8:H67)-SUM($I$8:I66),0)</f>
        <v>0</v>
      </c>
      <c r="J67" s="1">
        <f t="shared" si="6"/>
        <v>0</v>
      </c>
      <c r="K67" s="16"/>
    </row>
    <row r="68" spans="1:11" x14ac:dyDescent="0.3">
      <c r="A68" s="26">
        <f t="shared" si="4"/>
        <v>0</v>
      </c>
      <c r="B68" s="27">
        <f t="shared" si="5"/>
        <v>0</v>
      </c>
      <c r="C68" s="24"/>
      <c r="D68" s="28">
        <f t="shared" si="0"/>
        <v>0</v>
      </c>
      <c r="E68" s="21">
        <v>2.0000000000000001E-4</v>
      </c>
      <c r="F68" s="26">
        <f t="shared" si="1"/>
        <v>0</v>
      </c>
      <c r="G68" s="22"/>
      <c r="H68" s="1">
        <f t="shared" si="2"/>
        <v>0</v>
      </c>
      <c r="I68" s="1">
        <f>IF(SUM($H$8:H68)+SUM($I$8:I67)&lt;0,-SUM($H$8:H68)-SUM($I$8:I67),0)</f>
        <v>0</v>
      </c>
      <c r="J68" s="1">
        <f t="shared" si="6"/>
        <v>0</v>
      </c>
      <c r="K68" s="16"/>
    </row>
    <row r="69" spans="1:11" x14ac:dyDescent="0.3">
      <c r="A69" s="26">
        <f t="shared" si="4"/>
        <v>0</v>
      </c>
      <c r="B69" s="27">
        <f t="shared" si="5"/>
        <v>0</v>
      </c>
      <c r="C69" s="24"/>
      <c r="D69" s="28">
        <f t="shared" si="0"/>
        <v>0</v>
      </c>
      <c r="E69" s="21">
        <v>2.0000000000000001E-4</v>
      </c>
      <c r="F69" s="26">
        <f t="shared" si="1"/>
        <v>0</v>
      </c>
      <c r="G69" s="22"/>
      <c r="H69" s="1">
        <f t="shared" si="2"/>
        <v>0</v>
      </c>
      <c r="I69" s="1">
        <f>IF(SUM($H$8:H69)+SUM($I$8:I68)&lt;0,-SUM($H$8:H69)-SUM($I$8:I68),0)</f>
        <v>0</v>
      </c>
      <c r="J69" s="1">
        <f t="shared" si="6"/>
        <v>0</v>
      </c>
      <c r="K69" s="16"/>
    </row>
    <row r="70" spans="1:11" x14ac:dyDescent="0.3">
      <c r="A70" s="26">
        <f t="shared" si="4"/>
        <v>0</v>
      </c>
      <c r="B70" s="27">
        <f t="shared" si="5"/>
        <v>0</v>
      </c>
      <c r="C70" s="24"/>
      <c r="D70" s="28">
        <f t="shared" si="0"/>
        <v>0</v>
      </c>
      <c r="E70" s="21">
        <v>2.0000000000000001E-4</v>
      </c>
      <c r="F70" s="26">
        <f t="shared" si="1"/>
        <v>0</v>
      </c>
      <c r="G70" s="22"/>
      <c r="H70" s="1">
        <f t="shared" si="2"/>
        <v>0</v>
      </c>
      <c r="I70" s="1">
        <f>IF(SUM($H$8:H70)+SUM($I$8:I69)&lt;0,-SUM($H$8:H70)-SUM($I$8:I69),0)</f>
        <v>0</v>
      </c>
      <c r="J70" s="1">
        <f t="shared" si="6"/>
        <v>0</v>
      </c>
      <c r="K70" s="16"/>
    </row>
    <row r="71" spans="1:11" x14ac:dyDescent="0.3">
      <c r="A71" s="26">
        <f t="shared" si="4"/>
        <v>0</v>
      </c>
      <c r="B71" s="27">
        <f t="shared" si="5"/>
        <v>0</v>
      </c>
      <c r="C71" s="24"/>
      <c r="D71" s="28">
        <f t="shared" si="0"/>
        <v>0</v>
      </c>
      <c r="E71" s="21">
        <v>2.0000000000000001E-4</v>
      </c>
      <c r="F71" s="26">
        <f t="shared" si="1"/>
        <v>0</v>
      </c>
      <c r="G71" s="22"/>
      <c r="H71" s="1">
        <f t="shared" si="2"/>
        <v>0</v>
      </c>
      <c r="I71" s="1">
        <f>IF(SUM($H$8:H71)+SUM($I$8:I70)&lt;0,-SUM($H$8:H71)-SUM($I$8:I70),0)</f>
        <v>0</v>
      </c>
      <c r="J71" s="1">
        <f t="shared" si="6"/>
        <v>0</v>
      </c>
      <c r="K71" s="16"/>
    </row>
    <row r="72" spans="1:11" x14ac:dyDescent="0.3">
      <c r="A72" s="26">
        <f t="shared" si="4"/>
        <v>0</v>
      </c>
      <c r="B72" s="27">
        <f t="shared" si="5"/>
        <v>0</v>
      </c>
      <c r="C72" s="24"/>
      <c r="D72" s="28">
        <f t="shared" si="0"/>
        <v>0</v>
      </c>
      <c r="E72" s="21">
        <v>2.0000000000000001E-4</v>
      </c>
      <c r="F72" s="26">
        <f t="shared" si="1"/>
        <v>0</v>
      </c>
      <c r="G72" s="22"/>
      <c r="H72" s="1">
        <f t="shared" si="2"/>
        <v>0</v>
      </c>
      <c r="I72" s="1">
        <f>IF(SUM($H$8:H72)+SUM($I$8:I71)&lt;0,-SUM($H$8:H72)-SUM($I$8:I71),0)</f>
        <v>0</v>
      </c>
      <c r="J72" s="1">
        <f t="shared" ref="J72:J80" si="7">A72-I72</f>
        <v>0</v>
      </c>
      <c r="K72" s="16"/>
    </row>
    <row r="73" spans="1:11" x14ac:dyDescent="0.3">
      <c r="A73" s="26">
        <f t="shared" si="4"/>
        <v>0</v>
      </c>
      <c r="B73" s="27">
        <f t="shared" si="5"/>
        <v>0</v>
      </c>
      <c r="C73" s="24"/>
      <c r="D73" s="28">
        <f t="shared" ref="D73:D80" si="8">_xlfn.DAYS(C73,B73)</f>
        <v>0</v>
      </c>
      <c r="E73" s="21">
        <v>2.0000000000000001E-4</v>
      </c>
      <c r="F73" s="26">
        <f t="shared" ref="F73:F80" si="9">(A73*D73*E73)</f>
        <v>0</v>
      </c>
      <c r="G73" s="22"/>
      <c r="H73" s="1">
        <f t="shared" ref="H73:H80" si="10">F73-G73</f>
        <v>0</v>
      </c>
      <c r="I73" s="1">
        <f>IF(SUM($H$8:H73)+SUM($I$8:I72)&lt;0,-SUM($H$8:H73)-SUM($I$8:I72),0)</f>
        <v>0</v>
      </c>
      <c r="J73" s="1">
        <f t="shared" si="7"/>
        <v>0</v>
      </c>
      <c r="K73" s="16"/>
    </row>
    <row r="74" spans="1:11" x14ac:dyDescent="0.3">
      <c r="A74" s="26">
        <f t="shared" ref="A74:A80" si="11">J73</f>
        <v>0</v>
      </c>
      <c r="B74" s="27">
        <f t="shared" ref="B74:B80" si="12">IF(C74&gt;0,C73,)</f>
        <v>0</v>
      </c>
      <c r="C74" s="24"/>
      <c r="D74" s="28">
        <f t="shared" si="8"/>
        <v>0</v>
      </c>
      <c r="E74" s="21">
        <v>2.0000000000000001E-4</v>
      </c>
      <c r="F74" s="26">
        <f t="shared" si="9"/>
        <v>0</v>
      </c>
      <c r="G74" s="22"/>
      <c r="H74" s="1">
        <f t="shared" si="10"/>
        <v>0</v>
      </c>
      <c r="I74" s="1">
        <f>IF(SUM($H$8:H74)+SUM($I$8:I73)&lt;0,-SUM($H$8:H74)-SUM($I$8:I73),0)</f>
        <v>0</v>
      </c>
      <c r="J74" s="1">
        <f t="shared" si="7"/>
        <v>0</v>
      </c>
      <c r="K74" s="16"/>
    </row>
    <row r="75" spans="1:11" x14ac:dyDescent="0.3">
      <c r="A75" s="26">
        <f t="shared" si="11"/>
        <v>0</v>
      </c>
      <c r="B75" s="27">
        <f t="shared" si="12"/>
        <v>0</v>
      </c>
      <c r="C75" s="24"/>
      <c r="D75" s="28">
        <f t="shared" si="8"/>
        <v>0</v>
      </c>
      <c r="E75" s="21">
        <v>2.0000000000000001E-4</v>
      </c>
      <c r="F75" s="26">
        <f t="shared" si="9"/>
        <v>0</v>
      </c>
      <c r="G75" s="22"/>
      <c r="H75" s="1">
        <f t="shared" si="10"/>
        <v>0</v>
      </c>
      <c r="I75" s="1">
        <f>IF(SUM($H$8:H75)+SUM($I$8:I74)&lt;0,-SUM($H$8:H75)-SUM($I$8:I74),0)</f>
        <v>0</v>
      </c>
      <c r="J75" s="1">
        <f t="shared" si="7"/>
        <v>0</v>
      </c>
      <c r="K75" s="16"/>
    </row>
    <row r="76" spans="1:11" x14ac:dyDescent="0.3">
      <c r="A76" s="26">
        <f t="shared" si="11"/>
        <v>0</v>
      </c>
      <c r="B76" s="27">
        <f t="shared" si="12"/>
        <v>0</v>
      </c>
      <c r="C76" s="24"/>
      <c r="D76" s="28">
        <f t="shared" si="8"/>
        <v>0</v>
      </c>
      <c r="E76" s="21">
        <v>2.0000000000000001E-4</v>
      </c>
      <c r="F76" s="26">
        <f t="shared" si="9"/>
        <v>0</v>
      </c>
      <c r="G76" s="22"/>
      <c r="H76" s="1">
        <f t="shared" si="10"/>
        <v>0</v>
      </c>
      <c r="I76" s="1">
        <f>IF(SUM($H$8:H76)+SUM($I$8:I75)&lt;0,-SUM($H$8:H76)-SUM($I$8:I75),0)</f>
        <v>0</v>
      </c>
      <c r="J76" s="1">
        <f t="shared" si="7"/>
        <v>0</v>
      </c>
      <c r="K76" s="16"/>
    </row>
    <row r="77" spans="1:11" x14ac:dyDescent="0.3">
      <c r="A77" s="26">
        <f t="shared" si="11"/>
        <v>0</v>
      </c>
      <c r="B77" s="27">
        <f t="shared" si="12"/>
        <v>0</v>
      </c>
      <c r="C77" s="24"/>
      <c r="D77" s="28">
        <f t="shared" si="8"/>
        <v>0</v>
      </c>
      <c r="E77" s="21">
        <v>2.0000000000000001E-4</v>
      </c>
      <c r="F77" s="26">
        <f t="shared" si="9"/>
        <v>0</v>
      </c>
      <c r="G77" s="22"/>
      <c r="H77" s="1">
        <f t="shared" si="10"/>
        <v>0</v>
      </c>
      <c r="I77" s="1">
        <f>IF(SUM($H$8:H77)+SUM($I$8:I76)&lt;0,-SUM($H$8:H77)-SUM($I$8:I76),0)</f>
        <v>0</v>
      </c>
      <c r="J77" s="1">
        <f t="shared" si="7"/>
        <v>0</v>
      </c>
      <c r="K77" s="16"/>
    </row>
    <row r="78" spans="1:11" x14ac:dyDescent="0.3">
      <c r="A78" s="26">
        <f t="shared" si="11"/>
        <v>0</v>
      </c>
      <c r="B78" s="27">
        <f t="shared" si="12"/>
        <v>0</v>
      </c>
      <c r="C78" s="24"/>
      <c r="D78" s="28">
        <f t="shared" si="8"/>
        <v>0</v>
      </c>
      <c r="E78" s="21">
        <v>2.0000000000000001E-4</v>
      </c>
      <c r="F78" s="26">
        <f t="shared" si="9"/>
        <v>0</v>
      </c>
      <c r="G78" s="22"/>
      <c r="H78" s="1">
        <f t="shared" si="10"/>
        <v>0</v>
      </c>
      <c r="I78" s="1">
        <f>IF(SUM($H$8:H78)+SUM($I$8:I77)&lt;0,-SUM($H$8:H78)-SUM($I$8:I77),0)</f>
        <v>0</v>
      </c>
      <c r="J78" s="1">
        <f t="shared" si="7"/>
        <v>0</v>
      </c>
      <c r="K78" s="16"/>
    </row>
    <row r="79" spans="1:11" x14ac:dyDescent="0.3">
      <c r="A79" s="26">
        <f t="shared" si="11"/>
        <v>0</v>
      </c>
      <c r="B79" s="27">
        <f t="shared" si="12"/>
        <v>0</v>
      </c>
      <c r="C79" s="24"/>
      <c r="D79" s="28">
        <f t="shared" si="8"/>
        <v>0</v>
      </c>
      <c r="E79" s="21">
        <v>2.0000000000000001E-4</v>
      </c>
      <c r="F79" s="26">
        <f t="shared" si="9"/>
        <v>0</v>
      </c>
      <c r="G79" s="22"/>
      <c r="H79" s="1">
        <f t="shared" si="10"/>
        <v>0</v>
      </c>
      <c r="I79" s="1">
        <f>IF(SUM($H$8:H79)+SUM($I$8:I78)&lt;0,-SUM($H$8:H79)-SUM($I$8:I78),0)</f>
        <v>0</v>
      </c>
      <c r="J79" s="1">
        <f t="shared" si="7"/>
        <v>0</v>
      </c>
      <c r="K79" s="16"/>
    </row>
    <row r="80" spans="1:11" x14ac:dyDescent="0.3">
      <c r="A80" s="26">
        <f t="shared" si="11"/>
        <v>0</v>
      </c>
      <c r="B80" s="27">
        <f t="shared" si="12"/>
        <v>0</v>
      </c>
      <c r="C80" s="24"/>
      <c r="D80" s="28">
        <f t="shared" si="8"/>
        <v>0</v>
      </c>
      <c r="E80" s="21">
        <v>2.0000000000000001E-4</v>
      </c>
      <c r="F80" s="26">
        <f t="shared" si="9"/>
        <v>0</v>
      </c>
      <c r="G80" s="25"/>
      <c r="H80" s="1">
        <f t="shared" si="10"/>
        <v>0</v>
      </c>
      <c r="I80" s="1">
        <f>IF(SUM($H$8:H80)+SUM($I$8:I79)&lt;0,-SUM($H$8:H80)-SUM($I$8:I79),0)</f>
        <v>0</v>
      </c>
      <c r="J80" s="1">
        <f t="shared" si="7"/>
        <v>0</v>
      </c>
      <c r="K80" s="16"/>
    </row>
    <row r="81" spans="8:8" x14ac:dyDescent="0.3">
      <c r="H81" s="23"/>
    </row>
  </sheetData>
  <sheetProtection algorithmName="SHA-512" hashValue="1FFWtQGluAaOTGlxESp1m/m6Ol1nEwIX2pvLOUZrO4HQJQSpMMbliPw5tiZbED6vNJj779IivObrY5q6c8ohuw==" saltValue="l3oa7S47qxoUdwr6B0FWBw==" spinCount="100000" sheet="1"/>
  <mergeCells count="7">
    <mergeCell ref="B2:C3"/>
    <mergeCell ref="D2:E3"/>
    <mergeCell ref="F2:G2"/>
    <mergeCell ref="H5:J5"/>
    <mergeCell ref="H4:J4"/>
    <mergeCell ref="B5:C5"/>
    <mergeCell ref="D5:E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Riggins</dc:creator>
  <cp:lastModifiedBy>David Riggins</cp:lastModifiedBy>
  <dcterms:created xsi:type="dcterms:W3CDTF">2021-11-30T13:45:19Z</dcterms:created>
  <dcterms:modified xsi:type="dcterms:W3CDTF">2021-12-06T16:04:13Z</dcterms:modified>
</cp:coreProperties>
</file>