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james\Desktop\"/>
    </mc:Choice>
  </mc:AlternateContent>
  <bookViews>
    <workbookView xWindow="0" yWindow="0" windowWidth="19200" windowHeight="11412"/>
  </bookViews>
  <sheets>
    <sheet name="IB GRADUATE REPORT" sheetId="8" r:id="rId1"/>
  </sheets>
  <definedNames>
    <definedName name="_xlnm._FilterDatabase" localSheetId="0" hidden="1">'IB GRADUATE REPORT'!$A$2:$AH$25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" i="8" l="1"/>
  <c r="AH9" i="8"/>
  <c r="AH10" i="8"/>
  <c r="AH11" i="8"/>
  <c r="AH12" i="8"/>
  <c r="AH13" i="8"/>
  <c r="AH14" i="8"/>
  <c r="AH16" i="8"/>
  <c r="AH17" i="8"/>
  <c r="AH18" i="8"/>
  <c r="AH19" i="8"/>
  <c r="AH20" i="8"/>
  <c r="AH21" i="8"/>
  <c r="AH22" i="8"/>
  <c r="AH23" i="8"/>
  <c r="AH25" i="8"/>
  <c r="AH3" i="8"/>
  <c r="AG4" i="8"/>
  <c r="AG5" i="8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5" i="8"/>
  <c r="AG3" i="8"/>
  <c r="AC4" i="8"/>
  <c r="AC5" i="8"/>
  <c r="AC6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5" i="8"/>
  <c r="AC3" i="8"/>
  <c r="AB4" i="8"/>
  <c r="AB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5" i="8"/>
  <c r="AB3" i="8"/>
  <c r="X5" i="8"/>
  <c r="X6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5" i="8"/>
  <c r="X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5" i="8"/>
  <c r="W3" i="8"/>
  <c r="S5" i="8"/>
  <c r="S6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3" i="8"/>
  <c r="N5" i="8"/>
  <c r="N6" i="8"/>
  <c r="N7" i="8"/>
  <c r="N8" i="8"/>
  <c r="N9" i="8"/>
  <c r="N10" i="8"/>
  <c r="N11" i="8"/>
  <c r="N12" i="8"/>
  <c r="N13" i="8"/>
  <c r="N14" i="8"/>
  <c r="N15" i="8"/>
  <c r="N17" i="8"/>
  <c r="N18" i="8"/>
  <c r="N19" i="8"/>
  <c r="N20" i="8"/>
  <c r="N21" i="8"/>
  <c r="N22" i="8"/>
  <c r="N23" i="8"/>
  <c r="N25" i="8"/>
  <c r="N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5" i="8"/>
  <c r="M3" i="8"/>
  <c r="I5" i="8"/>
  <c r="I6" i="8"/>
  <c r="I7" i="8"/>
  <c r="I8" i="8"/>
  <c r="I9" i="8"/>
  <c r="I10" i="8"/>
  <c r="I11" i="8"/>
  <c r="I12" i="8"/>
  <c r="I13" i="8"/>
  <c r="I14" i="8"/>
  <c r="I17" i="8"/>
  <c r="I18" i="8"/>
  <c r="I19" i="8"/>
  <c r="I20" i="8"/>
  <c r="I21" i="8"/>
  <c r="I22" i="8"/>
  <c r="I23" i="8"/>
  <c r="I25" i="8"/>
  <c r="I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5" i="8"/>
  <c r="H3" i="8"/>
</calcChain>
</file>

<file path=xl/sharedStrings.xml><?xml version="1.0" encoding="utf-8"?>
<sst xmlns="http://schemas.openxmlformats.org/spreadsheetml/2006/main" count="142" uniqueCount="106">
  <si>
    <t>IB_EXAM_N</t>
  </si>
  <si>
    <t>Independent Non-Public Schools</t>
  </si>
  <si>
    <t>C677</t>
  </si>
  <si>
    <t>International Sch of IN HS (9-12)</t>
  </si>
  <si>
    <t>Fort Wayne Community Schools</t>
  </si>
  <si>
    <t>South Side High School</t>
  </si>
  <si>
    <t>Zionsville Community Schools</t>
  </si>
  <si>
    <t>Zionsville Community High School</t>
  </si>
  <si>
    <t>Middlebury Community Schools</t>
  </si>
  <si>
    <t>Northridge High School</t>
  </si>
  <si>
    <t>Goshen Community Schools</t>
  </si>
  <si>
    <t>Goshen High School</t>
  </si>
  <si>
    <t>New Albany-Floyd Co Con Sch</t>
  </si>
  <si>
    <t>New Albany Senior High School</t>
  </si>
  <si>
    <t>Floyd Central High School</t>
  </si>
  <si>
    <t>Hamilton Southeastern Schools</t>
  </si>
  <si>
    <t>Fishers High School</t>
  </si>
  <si>
    <t>Carmel Clay Schools</t>
  </si>
  <si>
    <t>Carmel High School</t>
  </si>
  <si>
    <t>M S D Lawrence Township</t>
  </si>
  <si>
    <t>Lawrence Central High School</t>
  </si>
  <si>
    <t>Lawrence North High School</t>
  </si>
  <si>
    <t>M S D Pike Township</t>
  </si>
  <si>
    <t>Pike High School</t>
  </si>
  <si>
    <t>M S D Washington Township</t>
  </si>
  <si>
    <t>North Central High School</t>
  </si>
  <si>
    <t>M S D Wayne Township</t>
  </si>
  <si>
    <t>Ben Davis High School</t>
  </si>
  <si>
    <t>Indianapolis Public Schools</t>
  </si>
  <si>
    <t>Northwest Community High School</t>
  </si>
  <si>
    <t>Duneland School Corporation</t>
  </si>
  <si>
    <t>Chesterton Senior High School</t>
  </si>
  <si>
    <t>Valparaiso Community Schools</t>
  </si>
  <si>
    <t>Valparaiso High School</t>
  </si>
  <si>
    <t>South Bend Community School Corp</t>
  </si>
  <si>
    <t>Adams High School</t>
  </si>
  <si>
    <t>Evansville Vanderburgh School Corp</t>
  </si>
  <si>
    <t>Benjamin Bosse High School</t>
  </si>
  <si>
    <t>Archdiocese of Indianapolis</t>
  </si>
  <si>
    <t>C700</t>
  </si>
  <si>
    <t>Cathedral High School</t>
  </si>
  <si>
    <t>Diocese of Lafayette Catholic Sch</t>
  </si>
  <si>
    <t>B249</t>
  </si>
  <si>
    <t>Guerin Catholic High School</t>
  </si>
  <si>
    <t>Signature School Inc</t>
  </si>
  <si>
    <t>International School of Columbus</t>
  </si>
  <si>
    <t>2010</t>
  </si>
  <si>
    <t>-999</t>
  </si>
  <si>
    <t>0235</t>
  </si>
  <si>
    <t>0105</t>
  </si>
  <si>
    <t>0630</t>
  </si>
  <si>
    <t>0512</t>
  </si>
  <si>
    <t>2275</t>
  </si>
  <si>
    <t>1733</t>
  </si>
  <si>
    <t>2315</t>
  </si>
  <si>
    <t>1821</t>
  </si>
  <si>
    <t>2400</t>
  </si>
  <si>
    <t>1925</t>
  </si>
  <si>
    <t>1930</t>
  </si>
  <si>
    <t>3005</t>
  </si>
  <si>
    <t>2487</t>
  </si>
  <si>
    <t>3060</t>
  </si>
  <si>
    <t>2505</t>
  </si>
  <si>
    <t>5330</t>
  </si>
  <si>
    <t>5275</t>
  </si>
  <si>
    <t>5276</t>
  </si>
  <si>
    <t>5350</t>
  </si>
  <si>
    <t>5353</t>
  </si>
  <si>
    <t>5370</t>
  </si>
  <si>
    <t>5451</t>
  </si>
  <si>
    <t>5375</t>
  </si>
  <si>
    <t>5213</t>
  </si>
  <si>
    <t>5385</t>
  </si>
  <si>
    <t>5483</t>
  </si>
  <si>
    <t>6470</t>
  </si>
  <si>
    <t>6925</t>
  </si>
  <si>
    <t>6560</t>
  </si>
  <si>
    <t>6881</t>
  </si>
  <si>
    <t>7205</t>
  </si>
  <si>
    <t>7505</t>
  </si>
  <si>
    <t>7995</t>
  </si>
  <si>
    <t>8237</t>
  </si>
  <si>
    <t>9200</t>
  </si>
  <si>
    <t>9210</t>
  </si>
  <si>
    <t>9315</t>
  </si>
  <si>
    <t>8295</t>
  </si>
  <si>
    <t>2011</t>
  </si>
  <si>
    <t>2012</t>
  </si>
  <si>
    <t>2013</t>
  </si>
  <si>
    <t>9860</t>
  </si>
  <si>
    <t>0325</t>
  </si>
  <si>
    <t>2014</t>
  </si>
  <si>
    <t>2015</t>
  </si>
  <si>
    <t>IB_PASS_N</t>
  </si>
  <si>
    <t>CORP</t>
  </si>
  <si>
    <t>CORP_NAME</t>
  </si>
  <si>
    <t>SCHL</t>
  </si>
  <si>
    <t>SCHL_NAME</t>
  </si>
  <si>
    <t>IB_EXAM_TAKEN_%</t>
  </si>
  <si>
    <t>GRADUATES_N</t>
  </si>
  <si>
    <t>IB_PASS_%</t>
  </si>
  <si>
    <t># of Graduates that Took an IB Exam</t>
  </si>
  <si>
    <t xml:space="preserve"># of Graduates </t>
  </si>
  <si>
    <t># of Graduates that Passed an IB Exam</t>
  </si>
  <si>
    <t>% of Graduates that Took an IB Exam</t>
  </si>
  <si>
    <t>% of Test Takers that Passed an IB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</si>
</sst>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EBF7"/>
        <bgColor theme="4" tint="0.79998168889431442"/>
      </patternFill>
    </fill>
    <fill>
      <patternFill patternType="solid">
        <fgColor rgb="FFDDEB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3" borderId="1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topLeftCell="Y1" workbookViewId="0">
      <pane ySplit="2" topLeftCell="A3" activePane="bottomLeft" state="frozen"/>
      <selection pane="bottomLeft" activeCell="C33" sqref="C33:D33"/>
    </sheetView>
  </sheetViews>
  <sheetFormatPr defaultColWidth="5.5546875" defaultRowHeight="13.8" x14ac:dyDescent="0.3"/>
  <cols>
    <col min="1" max="1" width="5.44140625" style="2" bestFit="1" customWidth="1"/>
    <col min="2" max="2" width="29.6640625" style="2" bestFit="1" customWidth="1"/>
    <col min="3" max="3" width="5" style="2" bestFit="1" customWidth="1"/>
    <col min="4" max="4" width="28.77734375" style="2" bestFit="1" customWidth="1"/>
    <col min="5" max="5" width="12.77734375" style="1" bestFit="1" customWidth="1"/>
    <col min="6" max="6" width="10.33203125" style="1" bestFit="1" customWidth="1"/>
    <col min="7" max="7" width="9.5546875" style="1" bestFit="1" customWidth="1"/>
    <col min="8" max="8" width="16.5546875" style="1" bestFit="1" customWidth="1"/>
    <col min="9" max="9" width="9.6640625" style="1" bestFit="1" customWidth="1"/>
    <col min="10" max="10" width="12.77734375" style="1" bestFit="1" customWidth="1"/>
    <col min="11" max="11" width="10.33203125" style="1" bestFit="1" customWidth="1"/>
    <col min="12" max="12" width="9.5546875" style="1" bestFit="1" customWidth="1"/>
    <col min="13" max="13" width="16.5546875" style="1" bestFit="1" customWidth="1"/>
    <col min="14" max="14" width="9.6640625" style="1" bestFit="1" customWidth="1"/>
    <col min="15" max="15" width="7.77734375" style="1" bestFit="1" customWidth="1"/>
    <col min="16" max="16" width="10.33203125" style="1" bestFit="1" customWidth="1"/>
    <col min="17" max="17" width="9.5546875" style="1" bestFit="1" customWidth="1"/>
    <col min="18" max="18" width="16.5546875" style="1" bestFit="1" customWidth="1"/>
    <col min="19" max="19" width="9.6640625" style="1" bestFit="1" customWidth="1"/>
    <col min="20" max="20" width="12.77734375" style="1" bestFit="1" customWidth="1"/>
    <col min="21" max="21" width="10.33203125" style="1" bestFit="1" customWidth="1"/>
    <col min="22" max="22" width="9.5546875" style="1" bestFit="1" customWidth="1"/>
    <col min="23" max="23" width="16.5546875" style="1" bestFit="1" customWidth="1"/>
    <col min="24" max="24" width="9.6640625" style="1" bestFit="1" customWidth="1"/>
    <col min="25" max="25" width="12.77734375" style="1" bestFit="1" customWidth="1"/>
    <col min="26" max="26" width="10.33203125" style="1" bestFit="1" customWidth="1"/>
    <col min="27" max="27" width="9.5546875" style="1" bestFit="1" customWidth="1"/>
    <col min="28" max="28" width="16.5546875" style="1" bestFit="1" customWidth="1"/>
    <col min="29" max="29" width="9.6640625" style="1" bestFit="1" customWidth="1"/>
    <col min="30" max="30" width="12.77734375" style="1" bestFit="1" customWidth="1"/>
    <col min="31" max="31" width="10.33203125" style="1" bestFit="1" customWidth="1"/>
    <col min="32" max="32" width="9.5546875" style="1" bestFit="1" customWidth="1"/>
    <col min="33" max="33" width="16.5546875" style="1" bestFit="1" customWidth="1"/>
    <col min="34" max="34" width="9.6640625" style="1" bestFit="1" customWidth="1"/>
    <col min="35" max="16384" width="5.5546875" style="1"/>
  </cols>
  <sheetData>
    <row r="1" spans="1:34" x14ac:dyDescent="0.3">
      <c r="A1" s="3"/>
      <c r="B1" s="3"/>
      <c r="C1" s="3"/>
      <c r="D1" s="3"/>
      <c r="E1" s="14" t="s">
        <v>92</v>
      </c>
      <c r="F1" s="14"/>
      <c r="G1" s="14"/>
      <c r="H1" s="14"/>
      <c r="I1" s="14"/>
      <c r="J1" s="15" t="s">
        <v>91</v>
      </c>
      <c r="K1" s="15"/>
      <c r="L1" s="15"/>
      <c r="M1" s="15"/>
      <c r="N1" s="15"/>
      <c r="O1" s="14" t="s">
        <v>88</v>
      </c>
      <c r="P1" s="14"/>
      <c r="Q1" s="14"/>
      <c r="R1" s="14"/>
      <c r="S1" s="14"/>
      <c r="T1" s="15" t="s">
        <v>87</v>
      </c>
      <c r="U1" s="15"/>
      <c r="V1" s="15"/>
      <c r="W1" s="15"/>
      <c r="X1" s="15"/>
      <c r="Y1" s="14" t="s">
        <v>86</v>
      </c>
      <c r="Z1" s="14"/>
      <c r="AA1" s="14"/>
      <c r="AB1" s="14"/>
      <c r="AC1" s="14"/>
      <c r="AD1" s="15" t="s">
        <v>46</v>
      </c>
      <c r="AE1" s="15"/>
      <c r="AF1" s="15"/>
      <c r="AG1" s="15"/>
      <c r="AH1" s="15"/>
    </row>
    <row r="2" spans="1:34" x14ac:dyDescent="0.3">
      <c r="A2" s="3" t="s">
        <v>94</v>
      </c>
      <c r="B2" s="3" t="s">
        <v>95</v>
      </c>
      <c r="C2" s="3" t="s">
        <v>96</v>
      </c>
      <c r="D2" s="3" t="s">
        <v>97</v>
      </c>
      <c r="E2" s="4" t="s">
        <v>99</v>
      </c>
      <c r="F2" s="4" t="s">
        <v>0</v>
      </c>
      <c r="G2" s="4" t="s">
        <v>93</v>
      </c>
      <c r="H2" s="4" t="s">
        <v>98</v>
      </c>
      <c r="I2" s="4" t="s">
        <v>100</v>
      </c>
      <c r="J2" s="5" t="s">
        <v>99</v>
      </c>
      <c r="K2" s="5" t="s">
        <v>0</v>
      </c>
      <c r="L2" s="5" t="s">
        <v>93</v>
      </c>
      <c r="M2" s="5" t="s">
        <v>98</v>
      </c>
      <c r="N2" s="5" t="s">
        <v>100</v>
      </c>
      <c r="O2" s="4" t="s">
        <v>99</v>
      </c>
      <c r="P2" s="4" t="s">
        <v>0</v>
      </c>
      <c r="Q2" s="4" t="s">
        <v>93</v>
      </c>
      <c r="R2" s="4" t="s">
        <v>98</v>
      </c>
      <c r="S2" s="4" t="s">
        <v>100</v>
      </c>
      <c r="T2" s="5" t="s">
        <v>99</v>
      </c>
      <c r="U2" s="5" t="s">
        <v>0</v>
      </c>
      <c r="V2" s="5" t="s">
        <v>93</v>
      </c>
      <c r="W2" s="5" t="s">
        <v>98</v>
      </c>
      <c r="X2" s="5" t="s">
        <v>100</v>
      </c>
      <c r="Y2" s="4" t="s">
        <v>99</v>
      </c>
      <c r="Z2" s="4" t="s">
        <v>0</v>
      </c>
      <c r="AA2" s="4" t="s">
        <v>93</v>
      </c>
      <c r="AB2" s="4" t="s">
        <v>98</v>
      </c>
      <c r="AC2" s="4" t="s">
        <v>100</v>
      </c>
      <c r="AD2" s="5" t="s">
        <v>99</v>
      </c>
      <c r="AE2" s="5" t="s">
        <v>0</v>
      </c>
      <c r="AF2" s="5" t="s">
        <v>93</v>
      </c>
      <c r="AG2" s="5" t="s">
        <v>98</v>
      </c>
      <c r="AH2" s="5" t="s">
        <v>100</v>
      </c>
    </row>
    <row r="3" spans="1:34" x14ac:dyDescent="0.3">
      <c r="A3" s="6" t="s">
        <v>48</v>
      </c>
      <c r="B3" s="6" t="s">
        <v>4</v>
      </c>
      <c r="C3" s="6" t="s">
        <v>49</v>
      </c>
      <c r="D3" s="6" t="s">
        <v>5</v>
      </c>
      <c r="E3" s="7">
        <v>243</v>
      </c>
      <c r="F3" s="7">
        <v>33</v>
      </c>
      <c r="G3" s="7">
        <v>28</v>
      </c>
      <c r="H3" s="8">
        <f>F3/E3</f>
        <v>0.13580246913580246</v>
      </c>
      <c r="I3" s="8">
        <f>G3/F3</f>
        <v>0.84848484848484851</v>
      </c>
      <c r="J3" s="9">
        <v>307</v>
      </c>
      <c r="K3" s="9">
        <v>45</v>
      </c>
      <c r="L3" s="9">
        <v>42</v>
      </c>
      <c r="M3" s="10">
        <f>K3/J3</f>
        <v>0.1465798045602606</v>
      </c>
      <c r="N3" s="10">
        <f>L3/K3</f>
        <v>0.93333333333333335</v>
      </c>
      <c r="O3" s="7">
        <v>317</v>
      </c>
      <c r="P3" s="7">
        <v>61</v>
      </c>
      <c r="Q3" s="7">
        <v>53</v>
      </c>
      <c r="R3" s="8">
        <f>P3/O3</f>
        <v>0.19242902208201892</v>
      </c>
      <c r="S3" s="8">
        <f>Q3/P3</f>
        <v>0.86885245901639341</v>
      </c>
      <c r="T3" s="9">
        <v>274</v>
      </c>
      <c r="U3" s="9">
        <v>28</v>
      </c>
      <c r="V3" s="9">
        <v>22</v>
      </c>
      <c r="W3" s="10">
        <f>U3/T3</f>
        <v>0.10218978102189781</v>
      </c>
      <c r="X3" s="10">
        <f>V3/U3</f>
        <v>0.7857142857142857</v>
      </c>
      <c r="Y3" s="7">
        <v>306</v>
      </c>
      <c r="Z3" s="7">
        <v>29</v>
      </c>
      <c r="AA3" s="7">
        <v>24</v>
      </c>
      <c r="AB3" s="8">
        <f>Z3/Y3</f>
        <v>9.4771241830065356E-2</v>
      </c>
      <c r="AC3" s="8">
        <f>AA3/Z3</f>
        <v>0.82758620689655171</v>
      </c>
      <c r="AD3" s="9">
        <v>295</v>
      </c>
      <c r="AE3" s="9">
        <v>24</v>
      </c>
      <c r="AF3" s="9">
        <v>22</v>
      </c>
      <c r="AG3" s="10">
        <f>AE3/AD3</f>
        <v>8.1355932203389825E-2</v>
      </c>
      <c r="AH3" s="10">
        <f>AF3/AE3</f>
        <v>0.91666666666666663</v>
      </c>
    </row>
    <row r="4" spans="1:34" x14ac:dyDescent="0.3">
      <c r="A4" s="6" t="s">
        <v>50</v>
      </c>
      <c r="B4" s="6" t="s">
        <v>6</v>
      </c>
      <c r="C4" s="6" t="s">
        <v>51</v>
      </c>
      <c r="D4" s="6" t="s">
        <v>7</v>
      </c>
      <c r="E4" s="7">
        <v>411</v>
      </c>
      <c r="F4" s="7"/>
      <c r="G4" s="7"/>
      <c r="H4" s="8">
        <f t="shared" ref="H4:H25" si="0">F4/E4</f>
        <v>0</v>
      </c>
      <c r="I4" s="8"/>
      <c r="J4" s="9">
        <v>433</v>
      </c>
      <c r="K4" s="9"/>
      <c r="L4" s="9"/>
      <c r="M4" s="10">
        <f t="shared" ref="M4:M25" si="1">K4/J4</f>
        <v>0</v>
      </c>
      <c r="N4" s="10"/>
      <c r="O4" s="7">
        <v>446</v>
      </c>
      <c r="P4" s="7"/>
      <c r="Q4" s="7"/>
      <c r="R4" s="8">
        <f t="shared" ref="R4:R25" si="2">P4/O4</f>
        <v>0</v>
      </c>
      <c r="S4" s="8"/>
      <c r="T4" s="9">
        <v>427</v>
      </c>
      <c r="U4" s="9"/>
      <c r="V4" s="9"/>
      <c r="W4" s="10">
        <f t="shared" ref="W4:W25" si="3">U4/T4</f>
        <v>0</v>
      </c>
      <c r="X4" s="10"/>
      <c r="Y4" s="7">
        <v>372</v>
      </c>
      <c r="Z4" s="7">
        <v>10</v>
      </c>
      <c r="AA4" s="7">
        <v>10</v>
      </c>
      <c r="AB4" s="8">
        <f t="shared" ref="AB4:AB25" si="4">Z4/Y4</f>
        <v>2.6881720430107527E-2</v>
      </c>
      <c r="AC4" s="8">
        <f t="shared" ref="AC4:AC25" si="5">AA4/Z4</f>
        <v>1</v>
      </c>
      <c r="AD4" s="9">
        <v>402</v>
      </c>
      <c r="AE4" s="9"/>
      <c r="AF4" s="9"/>
      <c r="AG4" s="10">
        <f t="shared" ref="AG4:AG25" si="6">AE4/AD4</f>
        <v>0</v>
      </c>
      <c r="AH4" s="10"/>
    </row>
    <row r="5" spans="1:34" x14ac:dyDescent="0.3">
      <c r="A5" s="6" t="s">
        <v>52</v>
      </c>
      <c r="B5" s="6" t="s">
        <v>8</v>
      </c>
      <c r="C5" s="6" t="s">
        <v>53</v>
      </c>
      <c r="D5" s="6" t="s">
        <v>9</v>
      </c>
      <c r="E5" s="7">
        <v>278</v>
      </c>
      <c r="F5" s="7">
        <v>37</v>
      </c>
      <c r="G5" s="7">
        <v>37</v>
      </c>
      <c r="H5" s="8">
        <f t="shared" si="0"/>
        <v>0.13309352517985612</v>
      </c>
      <c r="I5" s="8">
        <f t="shared" ref="I5:I25" si="7">G5/F5</f>
        <v>1</v>
      </c>
      <c r="J5" s="9">
        <v>285</v>
      </c>
      <c r="K5" s="9">
        <v>30</v>
      </c>
      <c r="L5" s="9">
        <v>28</v>
      </c>
      <c r="M5" s="10">
        <f t="shared" si="1"/>
        <v>0.10526315789473684</v>
      </c>
      <c r="N5" s="10">
        <f t="shared" ref="N5:N25" si="8">L5/K5</f>
        <v>0.93333333333333335</v>
      </c>
      <c r="O5" s="7">
        <v>264</v>
      </c>
      <c r="P5" s="7">
        <v>41</v>
      </c>
      <c r="Q5" s="7">
        <v>37</v>
      </c>
      <c r="R5" s="8">
        <f t="shared" si="2"/>
        <v>0.1553030303030303</v>
      </c>
      <c r="S5" s="8">
        <f t="shared" ref="S5:S25" si="9">Q5/P5</f>
        <v>0.90243902439024393</v>
      </c>
      <c r="T5" s="9">
        <v>258</v>
      </c>
      <c r="U5" s="9">
        <v>29</v>
      </c>
      <c r="V5" s="9">
        <v>24</v>
      </c>
      <c r="W5" s="10">
        <f t="shared" si="3"/>
        <v>0.1124031007751938</v>
      </c>
      <c r="X5" s="10">
        <f t="shared" ref="X5:X25" si="10">V5/U5</f>
        <v>0.82758620689655171</v>
      </c>
      <c r="Y5" s="7">
        <v>275</v>
      </c>
      <c r="Z5" s="7">
        <v>19</v>
      </c>
      <c r="AA5" s="7">
        <v>19</v>
      </c>
      <c r="AB5" s="8">
        <f t="shared" si="4"/>
        <v>6.9090909090909092E-2</v>
      </c>
      <c r="AC5" s="8">
        <f t="shared" si="5"/>
        <v>1</v>
      </c>
      <c r="AD5" s="9">
        <v>256</v>
      </c>
      <c r="AE5" s="9"/>
      <c r="AF5" s="9"/>
      <c r="AG5" s="10">
        <f t="shared" si="6"/>
        <v>0</v>
      </c>
      <c r="AH5" s="10"/>
    </row>
    <row r="6" spans="1:34" x14ac:dyDescent="0.3">
      <c r="A6" s="6" t="s">
        <v>54</v>
      </c>
      <c r="B6" s="6" t="s">
        <v>10</v>
      </c>
      <c r="C6" s="6" t="s">
        <v>55</v>
      </c>
      <c r="D6" s="6" t="s">
        <v>11</v>
      </c>
      <c r="E6" s="7">
        <v>393</v>
      </c>
      <c r="F6" s="7">
        <v>116</v>
      </c>
      <c r="G6" s="7">
        <v>95</v>
      </c>
      <c r="H6" s="8">
        <f t="shared" si="0"/>
        <v>0.2951653944020356</v>
      </c>
      <c r="I6" s="8">
        <f t="shared" si="7"/>
        <v>0.81896551724137934</v>
      </c>
      <c r="J6" s="9">
        <v>344</v>
      </c>
      <c r="K6" s="9">
        <v>110</v>
      </c>
      <c r="L6" s="9">
        <v>98</v>
      </c>
      <c r="M6" s="10">
        <f t="shared" si="1"/>
        <v>0.31976744186046513</v>
      </c>
      <c r="N6" s="10">
        <f t="shared" si="8"/>
        <v>0.89090909090909087</v>
      </c>
      <c r="O6" s="7">
        <v>359</v>
      </c>
      <c r="P6" s="7">
        <v>136</v>
      </c>
      <c r="Q6" s="7">
        <v>120</v>
      </c>
      <c r="R6" s="8">
        <f t="shared" si="2"/>
        <v>0.37883008356545961</v>
      </c>
      <c r="S6" s="8">
        <f t="shared" si="9"/>
        <v>0.88235294117647056</v>
      </c>
      <c r="T6" s="9">
        <v>348</v>
      </c>
      <c r="U6" s="9">
        <v>117</v>
      </c>
      <c r="V6" s="9">
        <v>101</v>
      </c>
      <c r="W6" s="10">
        <f t="shared" si="3"/>
        <v>0.33620689655172414</v>
      </c>
      <c r="X6" s="10">
        <f t="shared" si="10"/>
        <v>0.86324786324786329</v>
      </c>
      <c r="Y6" s="7">
        <v>311</v>
      </c>
      <c r="Z6" s="7">
        <v>84</v>
      </c>
      <c r="AA6" s="7">
        <v>75</v>
      </c>
      <c r="AB6" s="8">
        <f t="shared" si="4"/>
        <v>0.27009646302250806</v>
      </c>
      <c r="AC6" s="8">
        <f t="shared" si="5"/>
        <v>0.8928571428571429</v>
      </c>
      <c r="AD6" s="9">
        <v>284</v>
      </c>
      <c r="AE6" s="9">
        <v>90</v>
      </c>
      <c r="AF6" s="9">
        <v>83</v>
      </c>
      <c r="AG6" s="10">
        <f t="shared" si="6"/>
        <v>0.31690140845070425</v>
      </c>
      <c r="AH6" s="10">
        <f t="shared" ref="AH6:AH25" si="11">AF6/AE6</f>
        <v>0.92222222222222228</v>
      </c>
    </row>
    <row r="7" spans="1:34" x14ac:dyDescent="0.3">
      <c r="A7" s="6" t="s">
        <v>56</v>
      </c>
      <c r="B7" s="6" t="s">
        <v>12</v>
      </c>
      <c r="C7" s="6" t="s">
        <v>57</v>
      </c>
      <c r="D7" s="6" t="s">
        <v>13</v>
      </c>
      <c r="E7" s="7">
        <v>442</v>
      </c>
      <c r="F7" s="7">
        <v>18</v>
      </c>
      <c r="G7" s="7">
        <v>17</v>
      </c>
      <c r="H7" s="8">
        <f t="shared" si="0"/>
        <v>4.072398190045249E-2</v>
      </c>
      <c r="I7" s="8">
        <f t="shared" si="7"/>
        <v>0.94444444444444442</v>
      </c>
      <c r="J7" s="9">
        <v>417</v>
      </c>
      <c r="K7" s="9">
        <v>7</v>
      </c>
      <c r="L7" s="9">
        <v>3</v>
      </c>
      <c r="M7" s="10">
        <f t="shared" si="1"/>
        <v>1.6786570743405275E-2</v>
      </c>
      <c r="N7" s="10">
        <f t="shared" si="8"/>
        <v>0.42857142857142855</v>
      </c>
      <c r="O7" s="7">
        <v>429</v>
      </c>
      <c r="P7" s="7"/>
      <c r="Q7" s="7"/>
      <c r="R7" s="8">
        <f t="shared" si="2"/>
        <v>0</v>
      </c>
      <c r="S7" s="8"/>
      <c r="T7" s="9">
        <v>419</v>
      </c>
      <c r="U7" s="9"/>
      <c r="V7" s="9"/>
      <c r="W7" s="10">
        <f t="shared" si="3"/>
        <v>0</v>
      </c>
      <c r="X7" s="10"/>
      <c r="Y7" s="7">
        <v>434</v>
      </c>
      <c r="Z7" s="7"/>
      <c r="AA7" s="7"/>
      <c r="AB7" s="8">
        <f t="shared" si="4"/>
        <v>0</v>
      </c>
      <c r="AC7" s="8"/>
      <c r="AD7" s="9">
        <v>389</v>
      </c>
      <c r="AE7" s="9"/>
      <c r="AF7" s="9"/>
      <c r="AG7" s="10">
        <f t="shared" si="6"/>
        <v>0</v>
      </c>
      <c r="AH7" s="10"/>
    </row>
    <row r="8" spans="1:34" x14ac:dyDescent="0.3">
      <c r="A8" s="6" t="s">
        <v>56</v>
      </c>
      <c r="B8" s="6" t="s">
        <v>12</v>
      </c>
      <c r="C8" s="6" t="s">
        <v>58</v>
      </c>
      <c r="D8" s="6" t="s">
        <v>14</v>
      </c>
      <c r="E8" s="7">
        <v>384</v>
      </c>
      <c r="F8" s="7">
        <v>11</v>
      </c>
      <c r="G8" s="7">
        <v>11</v>
      </c>
      <c r="H8" s="8">
        <f t="shared" si="0"/>
        <v>2.8645833333333332E-2</v>
      </c>
      <c r="I8" s="8">
        <f t="shared" si="7"/>
        <v>1</v>
      </c>
      <c r="J8" s="9">
        <v>403</v>
      </c>
      <c r="K8" s="9">
        <v>7</v>
      </c>
      <c r="L8" s="9">
        <v>6</v>
      </c>
      <c r="M8" s="10">
        <f t="shared" si="1"/>
        <v>1.7369727047146403E-2</v>
      </c>
      <c r="N8" s="10">
        <f t="shared" si="8"/>
        <v>0.8571428571428571</v>
      </c>
      <c r="O8" s="7">
        <v>392</v>
      </c>
      <c r="P8" s="7"/>
      <c r="Q8" s="7"/>
      <c r="R8" s="8">
        <f t="shared" si="2"/>
        <v>0</v>
      </c>
      <c r="S8" s="8"/>
      <c r="T8" s="9">
        <v>403</v>
      </c>
      <c r="U8" s="9"/>
      <c r="V8" s="9"/>
      <c r="W8" s="10">
        <f t="shared" si="3"/>
        <v>0</v>
      </c>
      <c r="X8" s="10"/>
      <c r="Y8" s="7">
        <v>331</v>
      </c>
      <c r="Z8" s="7"/>
      <c r="AA8" s="7"/>
      <c r="AB8" s="8">
        <f t="shared" si="4"/>
        <v>0</v>
      </c>
      <c r="AC8" s="8"/>
      <c r="AD8" s="9">
        <v>381</v>
      </c>
      <c r="AE8" s="9"/>
      <c r="AF8" s="9"/>
      <c r="AG8" s="10">
        <f t="shared" si="6"/>
        <v>0</v>
      </c>
      <c r="AH8" s="10"/>
    </row>
    <row r="9" spans="1:34" x14ac:dyDescent="0.3">
      <c r="A9" s="6" t="s">
        <v>59</v>
      </c>
      <c r="B9" s="6" t="s">
        <v>15</v>
      </c>
      <c r="C9" s="6" t="s">
        <v>60</v>
      </c>
      <c r="D9" s="6" t="s">
        <v>16</v>
      </c>
      <c r="E9" s="7">
        <v>561</v>
      </c>
      <c r="F9" s="7">
        <v>25</v>
      </c>
      <c r="G9" s="7">
        <v>25</v>
      </c>
      <c r="H9" s="8">
        <f t="shared" si="0"/>
        <v>4.4563279857397504E-2</v>
      </c>
      <c r="I9" s="8">
        <f t="shared" si="7"/>
        <v>1</v>
      </c>
      <c r="J9" s="9">
        <v>522</v>
      </c>
      <c r="K9" s="9">
        <v>25</v>
      </c>
      <c r="L9" s="9">
        <v>25</v>
      </c>
      <c r="M9" s="10">
        <f t="shared" si="1"/>
        <v>4.7892720306513412E-2</v>
      </c>
      <c r="N9" s="10">
        <f t="shared" si="8"/>
        <v>1</v>
      </c>
      <c r="O9" s="7">
        <v>555</v>
      </c>
      <c r="P9" s="7">
        <v>16</v>
      </c>
      <c r="Q9" s="7">
        <v>16</v>
      </c>
      <c r="R9" s="8">
        <f t="shared" si="2"/>
        <v>2.8828828828828829E-2</v>
      </c>
      <c r="S9" s="8">
        <f t="shared" si="9"/>
        <v>1</v>
      </c>
      <c r="T9" s="9">
        <v>429</v>
      </c>
      <c r="U9" s="9">
        <v>7</v>
      </c>
      <c r="V9" s="9">
        <v>7</v>
      </c>
      <c r="W9" s="10">
        <f t="shared" si="3"/>
        <v>1.6317016317016316E-2</v>
      </c>
      <c r="X9" s="10">
        <f t="shared" si="10"/>
        <v>1</v>
      </c>
      <c r="Y9" s="7">
        <v>444</v>
      </c>
      <c r="Z9" s="7">
        <v>20</v>
      </c>
      <c r="AA9" s="7">
        <v>20</v>
      </c>
      <c r="AB9" s="8">
        <f t="shared" si="4"/>
        <v>4.5045045045045043E-2</v>
      </c>
      <c r="AC9" s="8">
        <f t="shared" si="5"/>
        <v>1</v>
      </c>
      <c r="AD9" s="9">
        <v>443</v>
      </c>
      <c r="AE9" s="9">
        <v>19</v>
      </c>
      <c r="AF9" s="9">
        <v>19</v>
      </c>
      <c r="AG9" s="10">
        <f t="shared" si="6"/>
        <v>4.2889390519187359E-2</v>
      </c>
      <c r="AH9" s="10">
        <f t="shared" si="11"/>
        <v>1</v>
      </c>
    </row>
    <row r="10" spans="1:34" x14ac:dyDescent="0.3">
      <c r="A10" s="6" t="s">
        <v>61</v>
      </c>
      <c r="B10" s="6" t="s">
        <v>17</v>
      </c>
      <c r="C10" s="6" t="s">
        <v>62</v>
      </c>
      <c r="D10" s="6" t="s">
        <v>18</v>
      </c>
      <c r="E10" s="7">
        <v>1125</v>
      </c>
      <c r="F10" s="7">
        <v>71</v>
      </c>
      <c r="G10" s="7">
        <v>67</v>
      </c>
      <c r="H10" s="8">
        <f t="shared" si="0"/>
        <v>6.3111111111111118E-2</v>
      </c>
      <c r="I10" s="8">
        <f t="shared" si="7"/>
        <v>0.94366197183098588</v>
      </c>
      <c r="J10" s="9">
        <v>1111</v>
      </c>
      <c r="K10" s="9">
        <v>17</v>
      </c>
      <c r="L10" s="9">
        <v>17</v>
      </c>
      <c r="M10" s="10">
        <f t="shared" si="1"/>
        <v>1.5301530153015301E-2</v>
      </c>
      <c r="N10" s="10">
        <f t="shared" si="8"/>
        <v>1</v>
      </c>
      <c r="O10" s="7">
        <v>1108</v>
      </c>
      <c r="P10" s="7">
        <v>8</v>
      </c>
      <c r="Q10" s="7">
        <v>8</v>
      </c>
      <c r="R10" s="8">
        <f t="shared" si="2"/>
        <v>7.2202166064981952E-3</v>
      </c>
      <c r="S10" s="8">
        <f t="shared" si="9"/>
        <v>1</v>
      </c>
      <c r="T10" s="9">
        <v>1021</v>
      </c>
      <c r="U10" s="9">
        <v>19</v>
      </c>
      <c r="V10" s="9">
        <v>18</v>
      </c>
      <c r="W10" s="10">
        <f t="shared" si="3"/>
        <v>1.8609206660137122E-2</v>
      </c>
      <c r="X10" s="10">
        <f t="shared" si="10"/>
        <v>0.94736842105263153</v>
      </c>
      <c r="Y10" s="7">
        <v>963</v>
      </c>
      <c r="Z10" s="7">
        <v>14</v>
      </c>
      <c r="AA10" s="7">
        <v>13</v>
      </c>
      <c r="AB10" s="8">
        <f t="shared" si="4"/>
        <v>1.4537902388369679E-2</v>
      </c>
      <c r="AC10" s="8">
        <f t="shared" si="5"/>
        <v>0.9285714285714286</v>
      </c>
      <c r="AD10" s="9">
        <v>928</v>
      </c>
      <c r="AE10" s="9">
        <v>13</v>
      </c>
      <c r="AF10" s="9">
        <v>13</v>
      </c>
      <c r="AG10" s="10">
        <f t="shared" si="6"/>
        <v>1.4008620689655173E-2</v>
      </c>
      <c r="AH10" s="10">
        <f t="shared" si="11"/>
        <v>1</v>
      </c>
    </row>
    <row r="11" spans="1:34" x14ac:dyDescent="0.3">
      <c r="A11" s="6" t="s">
        <v>63</v>
      </c>
      <c r="B11" s="6" t="s">
        <v>19</v>
      </c>
      <c r="C11" s="6" t="s">
        <v>64</v>
      </c>
      <c r="D11" s="6" t="s">
        <v>20</v>
      </c>
      <c r="E11" s="7">
        <v>489</v>
      </c>
      <c r="F11" s="7">
        <v>12</v>
      </c>
      <c r="G11" s="7">
        <v>11</v>
      </c>
      <c r="H11" s="8">
        <f t="shared" si="0"/>
        <v>2.4539877300613498E-2</v>
      </c>
      <c r="I11" s="8">
        <f t="shared" si="7"/>
        <v>0.91666666666666663</v>
      </c>
      <c r="J11" s="9">
        <v>486</v>
      </c>
      <c r="K11" s="9">
        <v>14</v>
      </c>
      <c r="L11" s="9">
        <v>12</v>
      </c>
      <c r="M11" s="10">
        <f t="shared" si="1"/>
        <v>2.8806584362139918E-2</v>
      </c>
      <c r="N11" s="10">
        <f t="shared" si="8"/>
        <v>0.8571428571428571</v>
      </c>
      <c r="O11" s="7">
        <v>585</v>
      </c>
      <c r="P11" s="7">
        <v>16</v>
      </c>
      <c r="Q11" s="7">
        <v>16</v>
      </c>
      <c r="R11" s="8">
        <f t="shared" si="2"/>
        <v>2.735042735042735E-2</v>
      </c>
      <c r="S11" s="8">
        <f t="shared" si="9"/>
        <v>1</v>
      </c>
      <c r="T11" s="9">
        <v>527</v>
      </c>
      <c r="U11" s="9">
        <v>16</v>
      </c>
      <c r="V11" s="9">
        <v>16</v>
      </c>
      <c r="W11" s="10">
        <f t="shared" si="3"/>
        <v>3.0360531309297913E-2</v>
      </c>
      <c r="X11" s="10">
        <f t="shared" si="10"/>
        <v>1</v>
      </c>
      <c r="Y11" s="7">
        <v>512</v>
      </c>
      <c r="Z11" s="7">
        <v>10</v>
      </c>
      <c r="AA11" s="7">
        <v>10</v>
      </c>
      <c r="AB11" s="8">
        <f t="shared" si="4"/>
        <v>1.953125E-2</v>
      </c>
      <c r="AC11" s="8">
        <f t="shared" si="5"/>
        <v>1</v>
      </c>
      <c r="AD11" s="9">
        <v>466</v>
      </c>
      <c r="AE11" s="9">
        <v>13</v>
      </c>
      <c r="AF11" s="9">
        <v>13</v>
      </c>
      <c r="AG11" s="10">
        <f t="shared" si="6"/>
        <v>2.7896995708154508E-2</v>
      </c>
      <c r="AH11" s="10">
        <f t="shared" si="11"/>
        <v>1</v>
      </c>
    </row>
    <row r="12" spans="1:34" x14ac:dyDescent="0.3">
      <c r="A12" s="6" t="s">
        <v>63</v>
      </c>
      <c r="B12" s="6" t="s">
        <v>19</v>
      </c>
      <c r="C12" s="6" t="s">
        <v>65</v>
      </c>
      <c r="D12" s="6" t="s">
        <v>21</v>
      </c>
      <c r="E12" s="7">
        <v>501</v>
      </c>
      <c r="F12" s="7">
        <v>16</v>
      </c>
      <c r="G12" s="7">
        <v>16</v>
      </c>
      <c r="H12" s="8">
        <f t="shared" si="0"/>
        <v>3.1936127744510975E-2</v>
      </c>
      <c r="I12" s="8">
        <f t="shared" si="7"/>
        <v>1</v>
      </c>
      <c r="J12" s="9">
        <v>542</v>
      </c>
      <c r="K12" s="9">
        <v>22</v>
      </c>
      <c r="L12" s="9">
        <v>22</v>
      </c>
      <c r="M12" s="10">
        <f t="shared" si="1"/>
        <v>4.0590405904059039E-2</v>
      </c>
      <c r="N12" s="10">
        <f t="shared" si="8"/>
        <v>1</v>
      </c>
      <c r="O12" s="7">
        <v>488</v>
      </c>
      <c r="P12" s="7">
        <v>21</v>
      </c>
      <c r="Q12" s="7">
        <v>21</v>
      </c>
      <c r="R12" s="8">
        <f t="shared" si="2"/>
        <v>4.3032786885245901E-2</v>
      </c>
      <c r="S12" s="8">
        <f t="shared" si="9"/>
        <v>1</v>
      </c>
      <c r="T12" s="9">
        <v>486</v>
      </c>
      <c r="U12" s="9">
        <v>22</v>
      </c>
      <c r="V12" s="9">
        <v>22</v>
      </c>
      <c r="W12" s="10">
        <f t="shared" si="3"/>
        <v>4.5267489711934158E-2</v>
      </c>
      <c r="X12" s="10">
        <f t="shared" si="10"/>
        <v>1</v>
      </c>
      <c r="Y12" s="7">
        <v>517</v>
      </c>
      <c r="Z12" s="7">
        <v>10</v>
      </c>
      <c r="AA12" s="7">
        <v>10</v>
      </c>
      <c r="AB12" s="8">
        <f t="shared" si="4"/>
        <v>1.9342359767891684E-2</v>
      </c>
      <c r="AC12" s="8">
        <f t="shared" si="5"/>
        <v>1</v>
      </c>
      <c r="AD12" s="9">
        <v>520</v>
      </c>
      <c r="AE12" s="9">
        <v>24</v>
      </c>
      <c r="AF12" s="9">
        <v>23</v>
      </c>
      <c r="AG12" s="10">
        <f t="shared" si="6"/>
        <v>4.6153846153846156E-2</v>
      </c>
      <c r="AH12" s="10">
        <f t="shared" si="11"/>
        <v>0.95833333333333337</v>
      </c>
    </row>
    <row r="13" spans="1:34" x14ac:dyDescent="0.3">
      <c r="A13" s="6" t="s">
        <v>66</v>
      </c>
      <c r="B13" s="6" t="s">
        <v>22</v>
      </c>
      <c r="C13" s="6" t="s">
        <v>67</v>
      </c>
      <c r="D13" s="6" t="s">
        <v>23</v>
      </c>
      <c r="E13" s="7">
        <v>662</v>
      </c>
      <c r="F13" s="7">
        <v>16</v>
      </c>
      <c r="G13" s="7">
        <v>16</v>
      </c>
      <c r="H13" s="8">
        <f t="shared" si="0"/>
        <v>2.4169184290030211E-2</v>
      </c>
      <c r="I13" s="8">
        <f t="shared" si="7"/>
        <v>1</v>
      </c>
      <c r="J13" s="9">
        <v>603</v>
      </c>
      <c r="K13" s="9">
        <v>12</v>
      </c>
      <c r="L13" s="9">
        <v>12</v>
      </c>
      <c r="M13" s="10">
        <f t="shared" si="1"/>
        <v>1.9900497512437811E-2</v>
      </c>
      <c r="N13" s="10">
        <f t="shared" si="8"/>
        <v>1</v>
      </c>
      <c r="O13" s="7">
        <v>666</v>
      </c>
      <c r="P13" s="7">
        <v>22</v>
      </c>
      <c r="Q13" s="7">
        <v>22</v>
      </c>
      <c r="R13" s="8">
        <f t="shared" si="2"/>
        <v>3.3033033033033031E-2</v>
      </c>
      <c r="S13" s="8">
        <f t="shared" si="9"/>
        <v>1</v>
      </c>
      <c r="T13" s="9">
        <v>587</v>
      </c>
      <c r="U13" s="9">
        <v>15</v>
      </c>
      <c r="V13" s="9">
        <v>15</v>
      </c>
      <c r="W13" s="10">
        <f t="shared" si="3"/>
        <v>2.5553662691652469E-2</v>
      </c>
      <c r="X13" s="10">
        <f t="shared" si="10"/>
        <v>1</v>
      </c>
      <c r="Y13" s="7">
        <v>664</v>
      </c>
      <c r="Z13" s="7">
        <v>23</v>
      </c>
      <c r="AA13" s="7">
        <v>23</v>
      </c>
      <c r="AB13" s="8">
        <f t="shared" si="4"/>
        <v>3.463855421686747E-2</v>
      </c>
      <c r="AC13" s="8">
        <f t="shared" si="5"/>
        <v>1</v>
      </c>
      <c r="AD13" s="9">
        <v>615</v>
      </c>
      <c r="AE13" s="9">
        <v>9</v>
      </c>
      <c r="AF13" s="9">
        <v>9</v>
      </c>
      <c r="AG13" s="10">
        <f t="shared" si="6"/>
        <v>1.4634146341463415E-2</v>
      </c>
      <c r="AH13" s="10">
        <f t="shared" si="11"/>
        <v>1</v>
      </c>
    </row>
    <row r="14" spans="1:34" x14ac:dyDescent="0.3">
      <c r="A14" s="6" t="s">
        <v>68</v>
      </c>
      <c r="B14" s="6" t="s">
        <v>24</v>
      </c>
      <c r="C14" s="6" t="s">
        <v>69</v>
      </c>
      <c r="D14" s="6" t="s">
        <v>25</v>
      </c>
      <c r="E14" s="7">
        <v>713</v>
      </c>
      <c r="F14" s="7">
        <v>44</v>
      </c>
      <c r="G14" s="7">
        <v>43</v>
      </c>
      <c r="H14" s="8">
        <f t="shared" si="0"/>
        <v>6.1711079943899017E-2</v>
      </c>
      <c r="I14" s="8">
        <f t="shared" si="7"/>
        <v>0.97727272727272729</v>
      </c>
      <c r="J14" s="9">
        <v>731</v>
      </c>
      <c r="K14" s="9">
        <v>34</v>
      </c>
      <c r="L14" s="9">
        <v>34</v>
      </c>
      <c r="M14" s="10">
        <f t="shared" si="1"/>
        <v>4.6511627906976744E-2</v>
      </c>
      <c r="N14" s="10">
        <f t="shared" si="8"/>
        <v>1</v>
      </c>
      <c r="O14" s="7">
        <v>646</v>
      </c>
      <c r="P14" s="7">
        <v>27</v>
      </c>
      <c r="Q14" s="7">
        <v>27</v>
      </c>
      <c r="R14" s="8">
        <f t="shared" si="2"/>
        <v>4.1795665634674919E-2</v>
      </c>
      <c r="S14" s="8">
        <f t="shared" si="9"/>
        <v>1</v>
      </c>
      <c r="T14" s="9">
        <v>689</v>
      </c>
      <c r="U14" s="9">
        <v>22</v>
      </c>
      <c r="V14" s="9">
        <v>22</v>
      </c>
      <c r="W14" s="10">
        <f t="shared" si="3"/>
        <v>3.1930333817126268E-2</v>
      </c>
      <c r="X14" s="10">
        <f t="shared" si="10"/>
        <v>1</v>
      </c>
      <c r="Y14" s="7">
        <v>638</v>
      </c>
      <c r="Z14" s="7">
        <v>29</v>
      </c>
      <c r="AA14" s="7">
        <v>29</v>
      </c>
      <c r="AB14" s="8">
        <f t="shared" si="4"/>
        <v>4.5454545454545456E-2</v>
      </c>
      <c r="AC14" s="8">
        <f t="shared" si="5"/>
        <v>1</v>
      </c>
      <c r="AD14" s="9">
        <v>665</v>
      </c>
      <c r="AE14" s="9">
        <v>35</v>
      </c>
      <c r="AF14" s="9">
        <v>35</v>
      </c>
      <c r="AG14" s="10">
        <f t="shared" si="6"/>
        <v>5.2631578947368418E-2</v>
      </c>
      <c r="AH14" s="10">
        <f t="shared" si="11"/>
        <v>1</v>
      </c>
    </row>
    <row r="15" spans="1:34" x14ac:dyDescent="0.3">
      <c r="A15" s="6" t="s">
        <v>70</v>
      </c>
      <c r="B15" s="6" t="s">
        <v>26</v>
      </c>
      <c r="C15" s="6" t="s">
        <v>71</v>
      </c>
      <c r="D15" s="6" t="s">
        <v>27</v>
      </c>
      <c r="E15" s="7">
        <v>802</v>
      </c>
      <c r="F15" s="7"/>
      <c r="G15" s="7"/>
      <c r="H15" s="8">
        <f t="shared" si="0"/>
        <v>0</v>
      </c>
      <c r="I15" s="8"/>
      <c r="J15" s="9">
        <v>792</v>
      </c>
      <c r="K15" s="9">
        <v>10</v>
      </c>
      <c r="L15" s="9">
        <v>10</v>
      </c>
      <c r="M15" s="10">
        <f t="shared" si="1"/>
        <v>1.2626262626262626E-2</v>
      </c>
      <c r="N15" s="10">
        <f t="shared" si="8"/>
        <v>1</v>
      </c>
      <c r="O15" s="7">
        <v>872</v>
      </c>
      <c r="P15" s="7">
        <v>18</v>
      </c>
      <c r="Q15" s="7">
        <v>18</v>
      </c>
      <c r="R15" s="8">
        <f t="shared" si="2"/>
        <v>2.0642201834862386E-2</v>
      </c>
      <c r="S15" s="8">
        <f t="shared" si="9"/>
        <v>1</v>
      </c>
      <c r="T15" s="9">
        <v>887</v>
      </c>
      <c r="U15" s="9">
        <v>22</v>
      </c>
      <c r="V15" s="9">
        <v>22</v>
      </c>
      <c r="W15" s="10">
        <f t="shared" si="3"/>
        <v>2.480270574971815E-2</v>
      </c>
      <c r="X15" s="10">
        <f t="shared" si="10"/>
        <v>1</v>
      </c>
      <c r="Y15" s="7">
        <v>840</v>
      </c>
      <c r="Z15" s="7">
        <v>20</v>
      </c>
      <c r="AA15" s="7">
        <v>20</v>
      </c>
      <c r="AB15" s="8">
        <f t="shared" si="4"/>
        <v>2.3809523809523808E-2</v>
      </c>
      <c r="AC15" s="8">
        <f t="shared" si="5"/>
        <v>1</v>
      </c>
      <c r="AD15" s="9">
        <v>864</v>
      </c>
      <c r="AE15" s="9"/>
      <c r="AF15" s="9"/>
      <c r="AG15" s="10">
        <f t="shared" si="6"/>
        <v>0</v>
      </c>
      <c r="AH15" s="10"/>
    </row>
    <row r="16" spans="1:34" x14ac:dyDescent="0.3">
      <c r="A16" s="6" t="s">
        <v>72</v>
      </c>
      <c r="B16" s="6" t="s">
        <v>28</v>
      </c>
      <c r="C16" s="6" t="s">
        <v>73</v>
      </c>
      <c r="D16" s="6" t="s">
        <v>29</v>
      </c>
      <c r="E16" s="7">
        <v>90</v>
      </c>
      <c r="F16" s="7"/>
      <c r="G16" s="7"/>
      <c r="H16" s="8">
        <f t="shared" si="0"/>
        <v>0</v>
      </c>
      <c r="I16" s="8"/>
      <c r="J16" s="9">
        <v>122</v>
      </c>
      <c r="K16" s="9"/>
      <c r="L16" s="9"/>
      <c r="M16" s="10">
        <f t="shared" si="1"/>
        <v>0</v>
      </c>
      <c r="N16" s="10"/>
      <c r="O16" s="7">
        <v>140</v>
      </c>
      <c r="P16" s="7">
        <v>10</v>
      </c>
      <c r="Q16" s="7">
        <v>6</v>
      </c>
      <c r="R16" s="8">
        <f t="shared" si="2"/>
        <v>7.1428571428571425E-2</v>
      </c>
      <c r="S16" s="8">
        <f t="shared" si="9"/>
        <v>0.6</v>
      </c>
      <c r="T16" s="9">
        <v>109</v>
      </c>
      <c r="U16" s="9">
        <v>9</v>
      </c>
      <c r="V16" s="9">
        <v>2</v>
      </c>
      <c r="W16" s="10">
        <f t="shared" si="3"/>
        <v>8.2568807339449546E-2</v>
      </c>
      <c r="X16" s="10">
        <f t="shared" si="10"/>
        <v>0.22222222222222221</v>
      </c>
      <c r="Y16" s="7">
        <v>133</v>
      </c>
      <c r="Z16" s="7">
        <v>9</v>
      </c>
      <c r="AA16" s="7">
        <v>9</v>
      </c>
      <c r="AB16" s="8">
        <f t="shared" si="4"/>
        <v>6.7669172932330823E-2</v>
      </c>
      <c r="AC16" s="8">
        <f t="shared" si="5"/>
        <v>1</v>
      </c>
      <c r="AD16" s="9">
        <v>127</v>
      </c>
      <c r="AE16" s="9">
        <v>4</v>
      </c>
      <c r="AF16" s="9">
        <v>4</v>
      </c>
      <c r="AG16" s="10">
        <f t="shared" si="6"/>
        <v>3.1496062992125984E-2</v>
      </c>
      <c r="AH16" s="10">
        <f t="shared" si="11"/>
        <v>1</v>
      </c>
    </row>
    <row r="17" spans="1:34" x14ac:dyDescent="0.3">
      <c r="A17" s="6" t="s">
        <v>74</v>
      </c>
      <c r="B17" s="6" t="s">
        <v>30</v>
      </c>
      <c r="C17" s="6" t="s">
        <v>75</v>
      </c>
      <c r="D17" s="6" t="s">
        <v>31</v>
      </c>
      <c r="E17" s="7">
        <v>435</v>
      </c>
      <c r="F17" s="7">
        <v>17</v>
      </c>
      <c r="G17" s="7">
        <v>17</v>
      </c>
      <c r="H17" s="8">
        <f t="shared" si="0"/>
        <v>3.9080459770114942E-2</v>
      </c>
      <c r="I17" s="8">
        <f t="shared" si="7"/>
        <v>1</v>
      </c>
      <c r="J17" s="9">
        <v>478</v>
      </c>
      <c r="K17" s="9">
        <v>8</v>
      </c>
      <c r="L17" s="9">
        <v>8</v>
      </c>
      <c r="M17" s="10">
        <f t="shared" si="1"/>
        <v>1.6736401673640166E-2</v>
      </c>
      <c r="N17" s="10">
        <f t="shared" si="8"/>
        <v>1</v>
      </c>
      <c r="O17" s="7">
        <v>428</v>
      </c>
      <c r="P17" s="7">
        <v>19</v>
      </c>
      <c r="Q17" s="7">
        <v>19</v>
      </c>
      <c r="R17" s="8">
        <f t="shared" si="2"/>
        <v>4.4392523364485979E-2</v>
      </c>
      <c r="S17" s="8">
        <f t="shared" si="9"/>
        <v>1</v>
      </c>
      <c r="T17" s="9">
        <v>384</v>
      </c>
      <c r="U17" s="9">
        <v>5</v>
      </c>
      <c r="V17" s="9">
        <v>5</v>
      </c>
      <c r="W17" s="10">
        <f t="shared" si="3"/>
        <v>1.3020833333333334E-2</v>
      </c>
      <c r="X17" s="10">
        <f t="shared" si="10"/>
        <v>1</v>
      </c>
      <c r="Y17" s="7">
        <v>441</v>
      </c>
      <c r="Z17" s="7">
        <v>13</v>
      </c>
      <c r="AA17" s="7">
        <v>12</v>
      </c>
      <c r="AB17" s="8">
        <f t="shared" si="4"/>
        <v>2.9478458049886622E-2</v>
      </c>
      <c r="AC17" s="8">
        <f t="shared" si="5"/>
        <v>0.92307692307692313</v>
      </c>
      <c r="AD17" s="9">
        <v>409</v>
      </c>
      <c r="AE17" s="9">
        <v>10</v>
      </c>
      <c r="AF17" s="9">
        <v>10</v>
      </c>
      <c r="AG17" s="10">
        <f t="shared" si="6"/>
        <v>2.4449877750611249E-2</v>
      </c>
      <c r="AH17" s="10">
        <f t="shared" si="11"/>
        <v>1</v>
      </c>
    </row>
    <row r="18" spans="1:34" x14ac:dyDescent="0.3">
      <c r="A18" s="6" t="s">
        <v>76</v>
      </c>
      <c r="B18" s="6" t="s">
        <v>32</v>
      </c>
      <c r="C18" s="6" t="s">
        <v>77</v>
      </c>
      <c r="D18" s="6" t="s">
        <v>33</v>
      </c>
      <c r="E18" s="7">
        <v>519</v>
      </c>
      <c r="F18" s="7">
        <v>2</v>
      </c>
      <c r="G18" s="7">
        <v>2</v>
      </c>
      <c r="H18" s="8">
        <f t="shared" si="0"/>
        <v>3.8535645472061657E-3</v>
      </c>
      <c r="I18" s="8">
        <f t="shared" si="7"/>
        <v>1</v>
      </c>
      <c r="J18" s="9">
        <v>467</v>
      </c>
      <c r="K18" s="9">
        <v>5</v>
      </c>
      <c r="L18" s="9">
        <v>5</v>
      </c>
      <c r="M18" s="10">
        <f t="shared" si="1"/>
        <v>1.0706638115631691E-2</v>
      </c>
      <c r="N18" s="10">
        <f t="shared" si="8"/>
        <v>1</v>
      </c>
      <c r="O18" s="7">
        <v>489</v>
      </c>
      <c r="P18" s="7">
        <v>6</v>
      </c>
      <c r="Q18" s="7">
        <v>6</v>
      </c>
      <c r="R18" s="8">
        <f t="shared" si="2"/>
        <v>1.2269938650306749E-2</v>
      </c>
      <c r="S18" s="8">
        <f t="shared" si="9"/>
        <v>1</v>
      </c>
      <c r="T18" s="9">
        <v>461</v>
      </c>
      <c r="U18" s="9">
        <v>7</v>
      </c>
      <c r="V18" s="9">
        <v>7</v>
      </c>
      <c r="W18" s="10">
        <f t="shared" si="3"/>
        <v>1.5184381778741865E-2</v>
      </c>
      <c r="X18" s="10">
        <f t="shared" si="10"/>
        <v>1</v>
      </c>
      <c r="Y18" s="7">
        <v>476</v>
      </c>
      <c r="Z18" s="7">
        <v>8</v>
      </c>
      <c r="AA18" s="7">
        <v>8</v>
      </c>
      <c r="AB18" s="8">
        <f t="shared" si="4"/>
        <v>1.680672268907563E-2</v>
      </c>
      <c r="AC18" s="8">
        <f t="shared" si="5"/>
        <v>1</v>
      </c>
      <c r="AD18" s="9">
        <v>434</v>
      </c>
      <c r="AE18" s="9">
        <v>18</v>
      </c>
      <c r="AF18" s="9">
        <v>18</v>
      </c>
      <c r="AG18" s="10">
        <f t="shared" si="6"/>
        <v>4.1474654377880185E-2</v>
      </c>
      <c r="AH18" s="10">
        <f t="shared" si="11"/>
        <v>1</v>
      </c>
    </row>
    <row r="19" spans="1:34" x14ac:dyDescent="0.3">
      <c r="A19" s="6" t="s">
        <v>78</v>
      </c>
      <c r="B19" s="6" t="s">
        <v>34</v>
      </c>
      <c r="C19" s="6" t="s">
        <v>79</v>
      </c>
      <c r="D19" s="6" t="s">
        <v>35</v>
      </c>
      <c r="E19" s="7">
        <v>347</v>
      </c>
      <c r="F19" s="7">
        <v>118</v>
      </c>
      <c r="G19" s="7">
        <v>98</v>
      </c>
      <c r="H19" s="8">
        <f t="shared" si="0"/>
        <v>0.34005763688760809</v>
      </c>
      <c r="I19" s="8">
        <f t="shared" si="7"/>
        <v>0.83050847457627119</v>
      </c>
      <c r="J19" s="9">
        <v>297</v>
      </c>
      <c r="K19" s="9">
        <v>90</v>
      </c>
      <c r="L19" s="9">
        <v>76</v>
      </c>
      <c r="M19" s="10">
        <f t="shared" si="1"/>
        <v>0.30303030303030304</v>
      </c>
      <c r="N19" s="10">
        <f t="shared" si="8"/>
        <v>0.84444444444444444</v>
      </c>
      <c r="O19" s="7">
        <v>283</v>
      </c>
      <c r="P19" s="7">
        <v>84</v>
      </c>
      <c r="Q19" s="7">
        <v>70</v>
      </c>
      <c r="R19" s="8">
        <f t="shared" si="2"/>
        <v>0.29681978798586572</v>
      </c>
      <c r="S19" s="8">
        <f t="shared" si="9"/>
        <v>0.83333333333333337</v>
      </c>
      <c r="T19" s="9">
        <v>314</v>
      </c>
      <c r="U19" s="9">
        <v>81</v>
      </c>
      <c r="V19" s="9">
        <v>72</v>
      </c>
      <c r="W19" s="10">
        <f t="shared" si="3"/>
        <v>0.25796178343949044</v>
      </c>
      <c r="X19" s="10">
        <f t="shared" si="10"/>
        <v>0.88888888888888884</v>
      </c>
      <c r="Y19" s="7">
        <v>339</v>
      </c>
      <c r="Z19" s="7">
        <v>77</v>
      </c>
      <c r="AA19" s="7">
        <v>67</v>
      </c>
      <c r="AB19" s="8">
        <f t="shared" si="4"/>
        <v>0.22713864306784662</v>
      </c>
      <c r="AC19" s="8">
        <f t="shared" si="5"/>
        <v>0.87012987012987009</v>
      </c>
      <c r="AD19" s="9">
        <v>271</v>
      </c>
      <c r="AE19" s="9">
        <v>33</v>
      </c>
      <c r="AF19" s="9">
        <v>30</v>
      </c>
      <c r="AG19" s="10">
        <f t="shared" si="6"/>
        <v>0.12177121771217712</v>
      </c>
      <c r="AH19" s="10">
        <f t="shared" si="11"/>
        <v>0.90909090909090906</v>
      </c>
    </row>
    <row r="20" spans="1:34" x14ac:dyDescent="0.3">
      <c r="A20" s="6" t="s">
        <v>80</v>
      </c>
      <c r="B20" s="6" t="s">
        <v>36</v>
      </c>
      <c r="C20" s="6" t="s">
        <v>81</v>
      </c>
      <c r="D20" s="6" t="s">
        <v>37</v>
      </c>
      <c r="E20" s="7">
        <v>104</v>
      </c>
      <c r="F20" s="7">
        <v>14</v>
      </c>
      <c r="G20" s="7">
        <v>6</v>
      </c>
      <c r="H20" s="8">
        <f t="shared" si="0"/>
        <v>0.13461538461538461</v>
      </c>
      <c r="I20" s="8">
        <f t="shared" si="7"/>
        <v>0.42857142857142855</v>
      </c>
      <c r="J20" s="9">
        <v>159</v>
      </c>
      <c r="K20" s="9">
        <v>12</v>
      </c>
      <c r="L20" s="9">
        <v>8</v>
      </c>
      <c r="M20" s="10">
        <f t="shared" si="1"/>
        <v>7.5471698113207544E-2</v>
      </c>
      <c r="N20" s="10">
        <f t="shared" si="8"/>
        <v>0.66666666666666663</v>
      </c>
      <c r="O20" s="7">
        <v>106</v>
      </c>
      <c r="P20" s="7">
        <v>14</v>
      </c>
      <c r="Q20" s="7">
        <v>12</v>
      </c>
      <c r="R20" s="8">
        <f t="shared" si="2"/>
        <v>0.13207547169811321</v>
      </c>
      <c r="S20" s="8">
        <f t="shared" si="9"/>
        <v>0.8571428571428571</v>
      </c>
      <c r="T20" s="9">
        <v>147</v>
      </c>
      <c r="U20" s="9">
        <v>19</v>
      </c>
      <c r="V20" s="9">
        <v>13</v>
      </c>
      <c r="W20" s="10">
        <f t="shared" si="3"/>
        <v>0.12925170068027211</v>
      </c>
      <c r="X20" s="10">
        <f t="shared" si="10"/>
        <v>0.68421052631578949</v>
      </c>
      <c r="Y20" s="7">
        <v>138</v>
      </c>
      <c r="Z20" s="7">
        <v>3</v>
      </c>
      <c r="AA20" s="7">
        <v>3</v>
      </c>
      <c r="AB20" s="8">
        <f t="shared" si="4"/>
        <v>2.1739130434782608E-2</v>
      </c>
      <c r="AC20" s="8">
        <f t="shared" si="5"/>
        <v>1</v>
      </c>
      <c r="AD20" s="9">
        <v>142</v>
      </c>
      <c r="AE20" s="9">
        <v>16</v>
      </c>
      <c r="AF20" s="9">
        <v>11</v>
      </c>
      <c r="AG20" s="10">
        <f t="shared" si="6"/>
        <v>0.11267605633802817</v>
      </c>
      <c r="AH20" s="10">
        <f t="shared" si="11"/>
        <v>0.6875</v>
      </c>
    </row>
    <row r="21" spans="1:34" x14ac:dyDescent="0.3">
      <c r="A21" s="6" t="s">
        <v>82</v>
      </c>
      <c r="B21" s="6" t="s">
        <v>38</v>
      </c>
      <c r="C21" s="6" t="s">
        <v>39</v>
      </c>
      <c r="D21" s="6" t="s">
        <v>40</v>
      </c>
      <c r="E21" s="7">
        <v>295</v>
      </c>
      <c r="F21" s="7">
        <v>36</v>
      </c>
      <c r="G21" s="7">
        <v>32</v>
      </c>
      <c r="H21" s="8">
        <f t="shared" si="0"/>
        <v>0.12203389830508475</v>
      </c>
      <c r="I21" s="8">
        <f t="shared" si="7"/>
        <v>0.88888888888888884</v>
      </c>
      <c r="J21" s="9">
        <v>288</v>
      </c>
      <c r="K21" s="9">
        <v>28</v>
      </c>
      <c r="L21" s="9">
        <v>26</v>
      </c>
      <c r="M21" s="10">
        <f t="shared" si="1"/>
        <v>9.7222222222222224E-2</v>
      </c>
      <c r="N21" s="10">
        <f t="shared" si="8"/>
        <v>0.9285714285714286</v>
      </c>
      <c r="O21" s="7">
        <v>293</v>
      </c>
      <c r="P21" s="7">
        <v>42</v>
      </c>
      <c r="Q21" s="7">
        <v>41</v>
      </c>
      <c r="R21" s="8">
        <f t="shared" si="2"/>
        <v>0.14334470989761092</v>
      </c>
      <c r="S21" s="8">
        <f t="shared" si="9"/>
        <v>0.97619047619047616</v>
      </c>
      <c r="T21" s="9">
        <v>313</v>
      </c>
      <c r="U21" s="9">
        <v>48</v>
      </c>
      <c r="V21" s="9">
        <v>29</v>
      </c>
      <c r="W21" s="10">
        <f t="shared" si="3"/>
        <v>0.15335463258785942</v>
      </c>
      <c r="X21" s="10">
        <f t="shared" si="10"/>
        <v>0.60416666666666663</v>
      </c>
      <c r="Y21" s="7">
        <v>288</v>
      </c>
      <c r="Z21" s="7">
        <v>20</v>
      </c>
      <c r="AA21" s="7">
        <v>20</v>
      </c>
      <c r="AB21" s="8">
        <f t="shared" si="4"/>
        <v>6.9444444444444448E-2</v>
      </c>
      <c r="AC21" s="8">
        <f t="shared" si="5"/>
        <v>1</v>
      </c>
      <c r="AD21" s="9">
        <v>294</v>
      </c>
      <c r="AE21" s="9">
        <v>27</v>
      </c>
      <c r="AF21" s="9">
        <v>22</v>
      </c>
      <c r="AG21" s="10">
        <f t="shared" si="6"/>
        <v>9.1836734693877556E-2</v>
      </c>
      <c r="AH21" s="10">
        <f t="shared" si="11"/>
        <v>0.81481481481481477</v>
      </c>
    </row>
    <row r="22" spans="1:34" x14ac:dyDescent="0.3">
      <c r="A22" s="6" t="s">
        <v>83</v>
      </c>
      <c r="B22" s="6" t="s">
        <v>41</v>
      </c>
      <c r="C22" s="6" t="s">
        <v>42</v>
      </c>
      <c r="D22" s="6" t="s">
        <v>43</v>
      </c>
      <c r="E22" s="7">
        <v>189</v>
      </c>
      <c r="F22" s="7">
        <v>157</v>
      </c>
      <c r="G22" s="7">
        <v>138</v>
      </c>
      <c r="H22" s="8">
        <f t="shared" si="0"/>
        <v>0.8306878306878307</v>
      </c>
      <c r="I22" s="8">
        <f t="shared" si="7"/>
        <v>0.87898089171974525</v>
      </c>
      <c r="J22" s="9">
        <v>167</v>
      </c>
      <c r="K22" s="9">
        <v>132</v>
      </c>
      <c r="L22" s="9">
        <v>123</v>
      </c>
      <c r="M22" s="10">
        <f t="shared" si="1"/>
        <v>0.79041916167664672</v>
      </c>
      <c r="N22" s="10">
        <f t="shared" si="8"/>
        <v>0.93181818181818177</v>
      </c>
      <c r="O22" s="7">
        <v>171</v>
      </c>
      <c r="P22" s="7">
        <v>146</v>
      </c>
      <c r="Q22" s="7">
        <v>135</v>
      </c>
      <c r="R22" s="8">
        <f t="shared" si="2"/>
        <v>0.85380116959064323</v>
      </c>
      <c r="S22" s="8">
        <f t="shared" si="9"/>
        <v>0.92465753424657537</v>
      </c>
      <c r="T22" s="9">
        <v>117</v>
      </c>
      <c r="U22" s="9">
        <v>98</v>
      </c>
      <c r="V22" s="9">
        <v>80</v>
      </c>
      <c r="W22" s="10">
        <f t="shared" si="3"/>
        <v>0.83760683760683763</v>
      </c>
      <c r="X22" s="10">
        <f t="shared" si="10"/>
        <v>0.81632653061224492</v>
      </c>
      <c r="Y22" s="7">
        <v>96</v>
      </c>
      <c r="Z22" s="7">
        <v>82</v>
      </c>
      <c r="AA22" s="7">
        <v>65</v>
      </c>
      <c r="AB22" s="8">
        <f t="shared" si="4"/>
        <v>0.85416666666666663</v>
      </c>
      <c r="AC22" s="8">
        <f t="shared" si="5"/>
        <v>0.79268292682926833</v>
      </c>
      <c r="AD22" s="9">
        <v>84</v>
      </c>
      <c r="AE22" s="9">
        <v>63</v>
      </c>
      <c r="AF22" s="9">
        <v>57</v>
      </c>
      <c r="AG22" s="10">
        <f t="shared" si="6"/>
        <v>0.75</v>
      </c>
      <c r="AH22" s="10">
        <f t="shared" si="11"/>
        <v>0.90476190476190477</v>
      </c>
    </row>
    <row r="23" spans="1:34" x14ac:dyDescent="0.3">
      <c r="A23" s="6" t="s">
        <v>84</v>
      </c>
      <c r="B23" s="6" t="s">
        <v>44</v>
      </c>
      <c r="C23" s="6" t="s">
        <v>85</v>
      </c>
      <c r="D23" s="6" t="s">
        <v>44</v>
      </c>
      <c r="E23" s="7">
        <v>75</v>
      </c>
      <c r="F23" s="7">
        <v>69</v>
      </c>
      <c r="G23" s="7">
        <v>68</v>
      </c>
      <c r="H23" s="8">
        <f t="shared" si="0"/>
        <v>0.92</v>
      </c>
      <c r="I23" s="8">
        <f t="shared" si="7"/>
        <v>0.98550724637681164</v>
      </c>
      <c r="J23" s="9">
        <v>77</v>
      </c>
      <c r="K23" s="9">
        <v>69</v>
      </c>
      <c r="L23" s="9">
        <v>69</v>
      </c>
      <c r="M23" s="10">
        <f t="shared" si="1"/>
        <v>0.89610389610389607</v>
      </c>
      <c r="N23" s="10">
        <f t="shared" si="8"/>
        <v>1</v>
      </c>
      <c r="O23" s="7">
        <v>70</v>
      </c>
      <c r="P23" s="7">
        <v>55</v>
      </c>
      <c r="Q23" s="7">
        <v>55</v>
      </c>
      <c r="R23" s="8">
        <f t="shared" si="2"/>
        <v>0.7857142857142857</v>
      </c>
      <c r="S23" s="8">
        <f t="shared" si="9"/>
        <v>1</v>
      </c>
      <c r="T23" s="9">
        <v>62</v>
      </c>
      <c r="U23" s="9">
        <v>58</v>
      </c>
      <c r="V23" s="9">
        <v>58</v>
      </c>
      <c r="W23" s="10">
        <f t="shared" si="3"/>
        <v>0.93548387096774188</v>
      </c>
      <c r="X23" s="10">
        <f t="shared" si="10"/>
        <v>1</v>
      </c>
      <c r="Y23" s="7">
        <v>61</v>
      </c>
      <c r="Z23" s="7">
        <v>52</v>
      </c>
      <c r="AA23" s="7">
        <v>52</v>
      </c>
      <c r="AB23" s="8">
        <f t="shared" si="4"/>
        <v>0.85245901639344257</v>
      </c>
      <c r="AC23" s="8">
        <f t="shared" si="5"/>
        <v>1</v>
      </c>
      <c r="AD23" s="9">
        <v>59</v>
      </c>
      <c r="AE23" s="9">
        <v>34</v>
      </c>
      <c r="AF23" s="9">
        <v>33</v>
      </c>
      <c r="AG23" s="10">
        <f t="shared" si="6"/>
        <v>0.57627118644067798</v>
      </c>
      <c r="AH23" s="10">
        <f t="shared" si="11"/>
        <v>0.97058823529411764</v>
      </c>
    </row>
    <row r="24" spans="1:34" x14ac:dyDescent="0.3">
      <c r="A24" s="6" t="s">
        <v>89</v>
      </c>
      <c r="B24" s="6" t="s">
        <v>45</v>
      </c>
      <c r="C24" s="6" t="s">
        <v>90</v>
      </c>
      <c r="D24" s="6" t="s">
        <v>45</v>
      </c>
      <c r="E24" s="7"/>
      <c r="F24" s="7"/>
      <c r="G24" s="7"/>
      <c r="H24" s="8"/>
      <c r="I24" s="8"/>
      <c r="J24" s="9"/>
      <c r="K24" s="9"/>
      <c r="L24" s="9"/>
      <c r="M24" s="10"/>
      <c r="N24" s="10"/>
      <c r="O24" s="7">
        <v>6</v>
      </c>
      <c r="P24" s="7">
        <v>5</v>
      </c>
      <c r="Q24" s="7">
        <v>5</v>
      </c>
      <c r="R24" s="8">
        <f t="shared" si="2"/>
        <v>0.83333333333333337</v>
      </c>
      <c r="S24" s="8">
        <f t="shared" si="9"/>
        <v>1</v>
      </c>
      <c r="T24" s="9"/>
      <c r="U24" s="9"/>
      <c r="V24" s="9"/>
      <c r="W24" s="10"/>
      <c r="X24" s="10"/>
      <c r="Y24" s="7"/>
      <c r="Z24" s="7"/>
      <c r="AA24" s="7"/>
      <c r="AB24" s="8"/>
      <c r="AC24" s="8"/>
      <c r="AD24" s="9"/>
      <c r="AE24" s="9"/>
      <c r="AF24" s="9"/>
      <c r="AG24" s="10"/>
      <c r="AH24" s="10"/>
    </row>
    <row r="25" spans="1:34" x14ac:dyDescent="0.3">
      <c r="A25" s="6" t="s">
        <v>47</v>
      </c>
      <c r="B25" s="6" t="s">
        <v>1</v>
      </c>
      <c r="C25" s="6" t="s">
        <v>2</v>
      </c>
      <c r="D25" s="6" t="s">
        <v>3</v>
      </c>
      <c r="E25" s="7">
        <v>47</v>
      </c>
      <c r="F25" s="7">
        <v>46</v>
      </c>
      <c r="G25" s="7">
        <v>46</v>
      </c>
      <c r="H25" s="8">
        <f t="shared" si="0"/>
        <v>0.97872340425531912</v>
      </c>
      <c r="I25" s="8">
        <f t="shared" si="7"/>
        <v>1</v>
      </c>
      <c r="J25" s="9">
        <v>28</v>
      </c>
      <c r="K25" s="9">
        <v>28</v>
      </c>
      <c r="L25" s="9">
        <v>28</v>
      </c>
      <c r="M25" s="10">
        <f t="shared" si="1"/>
        <v>1</v>
      </c>
      <c r="N25" s="10">
        <f t="shared" si="8"/>
        <v>1</v>
      </c>
      <c r="O25" s="7">
        <v>33</v>
      </c>
      <c r="P25" s="7">
        <v>33</v>
      </c>
      <c r="Q25" s="7">
        <v>33</v>
      </c>
      <c r="R25" s="8">
        <f t="shared" si="2"/>
        <v>1</v>
      </c>
      <c r="S25" s="8">
        <f t="shared" si="9"/>
        <v>1</v>
      </c>
      <c r="T25" s="9">
        <v>37</v>
      </c>
      <c r="U25" s="9">
        <v>33</v>
      </c>
      <c r="V25" s="9">
        <v>33</v>
      </c>
      <c r="W25" s="10">
        <f t="shared" si="3"/>
        <v>0.89189189189189189</v>
      </c>
      <c r="X25" s="10">
        <f t="shared" si="10"/>
        <v>1</v>
      </c>
      <c r="Y25" s="7">
        <v>33</v>
      </c>
      <c r="Z25" s="7">
        <v>33</v>
      </c>
      <c r="AA25" s="7">
        <v>33</v>
      </c>
      <c r="AB25" s="8">
        <f t="shared" si="4"/>
        <v>1</v>
      </c>
      <c r="AC25" s="8">
        <f t="shared" si="5"/>
        <v>1</v>
      </c>
      <c r="AD25" s="9">
        <v>23</v>
      </c>
      <c r="AE25" s="9">
        <v>22</v>
      </c>
      <c r="AF25" s="9">
        <v>22</v>
      </c>
      <c r="AG25" s="10">
        <f t="shared" si="6"/>
        <v>0.95652173913043481</v>
      </c>
      <c r="AH25" s="10">
        <f t="shared" si="11"/>
        <v>1</v>
      </c>
    </row>
    <row r="29" spans="1:34" x14ac:dyDescent="0.3">
      <c r="B29" s="12" t="s">
        <v>99</v>
      </c>
      <c r="C29" s="13" t="s">
        <v>102</v>
      </c>
      <c r="D29" s="13"/>
    </row>
    <row r="30" spans="1:34" x14ac:dyDescent="0.3">
      <c r="B30" s="11" t="s">
        <v>0</v>
      </c>
      <c r="C30" s="16" t="s">
        <v>101</v>
      </c>
      <c r="D30" s="16"/>
    </row>
    <row r="31" spans="1:34" x14ac:dyDescent="0.3">
      <c r="B31" s="12" t="s">
        <v>93</v>
      </c>
      <c r="C31" s="13" t="s">
        <v>103</v>
      </c>
      <c r="D31" s="13"/>
    </row>
    <row r="32" spans="1:34" x14ac:dyDescent="0.3">
      <c r="B32" s="11" t="s">
        <v>98</v>
      </c>
      <c r="C32" s="16" t="s">
        <v>104</v>
      </c>
      <c r="D32" s="16"/>
    </row>
    <row r="33" spans="2:4" x14ac:dyDescent="0.3">
      <c r="B33" s="12" t="s">
        <v>100</v>
      </c>
      <c r="C33" s="13" t="s">
        <v>105</v>
      </c>
      <c r="D33" s="13"/>
    </row>
  </sheetData>
  <mergeCells count="11">
    <mergeCell ref="C33:D33"/>
    <mergeCell ref="Y1:AC1"/>
    <mergeCell ref="AD1:AH1"/>
    <mergeCell ref="C30:D30"/>
    <mergeCell ref="C29:D29"/>
    <mergeCell ref="C31:D31"/>
    <mergeCell ref="C32:D32"/>
    <mergeCell ref="E1:I1"/>
    <mergeCell ref="J1:N1"/>
    <mergeCell ref="O1:S1"/>
    <mergeCell ref="T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 GRADUATE REPORT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Hammad Rahman</dc:creator>
  <cp:lastModifiedBy>Leslie-Ann James</cp:lastModifiedBy>
  <dcterms:created xsi:type="dcterms:W3CDTF">2016-10-03T13:38:28Z</dcterms:created>
  <dcterms:modified xsi:type="dcterms:W3CDTF">2016-10-21T14:50:50Z</dcterms:modified>
</cp:coreProperties>
</file>